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6\sgc\PROCESOS EXPRESO PALMIRA\BODEGA\FORMATO\"/>
    </mc:Choice>
  </mc:AlternateContent>
  <bookViews>
    <workbookView xWindow="0" yWindow="0" windowWidth="20490" windowHeight="7155"/>
  </bookViews>
  <sheets>
    <sheet name="Toma_invent" sheetId="3" r:id="rId1"/>
    <sheet name="Grilla" sheetId="4" r:id="rId2"/>
  </sheets>
  <externalReferences>
    <externalReference r:id="rId3"/>
    <externalReference r:id="rId4"/>
    <externalReference r:id="rId5"/>
  </externalReferences>
  <definedNames>
    <definedName name="_xlnm._FilterDatabase" localSheetId="0" hidden="1">Toma_invent!$A$6:$P$197</definedName>
    <definedName name="_xlnm.Print_Area" localSheetId="0">Toma_invent!$B$1:$K$199</definedName>
    <definedName name="_xlnm.Print_Titles" localSheetId="0">Toma_invent!$6:$6</definedName>
  </definedNames>
  <calcPr calcId="152511"/>
</workbook>
</file>

<file path=xl/calcChain.xml><?xml version="1.0" encoding="utf-8"?>
<calcChain xmlns="http://schemas.openxmlformats.org/spreadsheetml/2006/main">
  <c r="G7" i="3" l="1"/>
  <c r="I7" i="3"/>
  <c r="J7" i="3" s="1"/>
  <c r="K7" i="3"/>
  <c r="A8" i="3"/>
  <c r="G8" i="3"/>
  <c r="I8" i="3"/>
  <c r="J8" i="3"/>
  <c r="K8" i="3"/>
  <c r="A9" i="3"/>
  <c r="G9" i="3"/>
  <c r="I9" i="3"/>
  <c r="J9" i="3"/>
  <c r="K9" i="3"/>
  <c r="A10" i="3"/>
  <c r="G10" i="3"/>
  <c r="I10" i="3"/>
  <c r="J10" i="3"/>
  <c r="K10" i="3"/>
  <c r="A11" i="3"/>
  <c r="G11" i="3"/>
  <c r="I11" i="3"/>
  <c r="J11" i="3"/>
  <c r="K11" i="3"/>
  <c r="A12" i="3"/>
  <c r="G12" i="3"/>
  <c r="I12" i="3"/>
  <c r="J12" i="3"/>
  <c r="K12" i="3"/>
  <c r="A13" i="3"/>
  <c r="G13" i="3"/>
  <c r="I13" i="3"/>
  <c r="J13" i="3"/>
  <c r="K13" i="3"/>
  <c r="A14" i="3"/>
  <c r="G14" i="3"/>
  <c r="I14" i="3"/>
  <c r="J14" i="3"/>
  <c r="K14" i="3"/>
  <c r="A15" i="3"/>
  <c r="G15" i="3"/>
  <c r="I15" i="3"/>
  <c r="J15" i="3"/>
  <c r="K15" i="3"/>
  <c r="A16" i="3"/>
  <c r="G16" i="3"/>
  <c r="I16" i="3"/>
  <c r="J16" i="3"/>
  <c r="K16" i="3"/>
  <c r="A17" i="3"/>
  <c r="G17" i="3"/>
  <c r="I17" i="3"/>
  <c r="J17" i="3"/>
  <c r="K17" i="3"/>
  <c r="A18" i="3"/>
  <c r="G18" i="3"/>
  <c r="I18" i="3"/>
  <c r="J18" i="3"/>
  <c r="K18" i="3"/>
  <c r="M15" i="3" l="1"/>
  <c r="M14" i="3"/>
  <c r="M13" i="3"/>
  <c r="M12" i="3"/>
  <c r="M11" i="3"/>
  <c r="M10" i="3"/>
  <c r="M9" i="3"/>
  <c r="M8" i="3"/>
  <c r="M7" i="3"/>
  <c r="N8" i="3"/>
  <c r="O8" i="3"/>
  <c r="P8" i="3"/>
  <c r="N9" i="3"/>
  <c r="O9" i="3"/>
  <c r="P9" i="3"/>
  <c r="N10" i="3"/>
  <c r="O10" i="3"/>
  <c r="P10" i="3"/>
  <c r="N11" i="3"/>
  <c r="O11" i="3"/>
  <c r="P11" i="3"/>
  <c r="N12" i="3"/>
  <c r="O12" i="3"/>
  <c r="P12" i="3"/>
  <c r="N13" i="3"/>
  <c r="O13" i="3"/>
  <c r="P13" i="3"/>
  <c r="N14" i="3"/>
  <c r="O14" i="3"/>
  <c r="P14" i="3"/>
  <c r="N15" i="3"/>
  <c r="O15" i="3"/>
  <c r="P15" i="3"/>
  <c r="P7" i="3"/>
  <c r="O7" i="3"/>
  <c r="N7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M16" i="3"/>
  <c r="N16" i="3"/>
  <c r="O16" i="3"/>
  <c r="P16" i="3"/>
  <c r="M17" i="3"/>
  <c r="N17" i="3"/>
  <c r="O17" i="3"/>
  <c r="P17" i="3"/>
  <c r="M18" i="3"/>
  <c r="N18" i="3"/>
  <c r="O18" i="3"/>
  <c r="P18" i="3"/>
  <c r="H199" i="3"/>
  <c r="F199" i="3"/>
  <c r="E199" i="3"/>
  <c r="P197" i="3"/>
  <c r="O197" i="3"/>
  <c r="N197" i="3"/>
  <c r="M197" i="3"/>
  <c r="K197" i="3"/>
  <c r="J197" i="3"/>
  <c r="I197" i="3"/>
  <c r="A197" i="3"/>
  <c r="P196" i="3"/>
  <c r="O196" i="3"/>
  <c r="N196" i="3"/>
  <c r="M196" i="3"/>
  <c r="K196" i="3"/>
  <c r="J196" i="3"/>
  <c r="I196" i="3"/>
  <c r="A196" i="3"/>
  <c r="P195" i="3"/>
  <c r="O195" i="3"/>
  <c r="N195" i="3"/>
  <c r="M195" i="3"/>
  <c r="K195" i="3"/>
  <c r="J195" i="3"/>
  <c r="I195" i="3"/>
  <c r="A195" i="3"/>
  <c r="P194" i="3"/>
  <c r="O194" i="3"/>
  <c r="N194" i="3"/>
  <c r="M194" i="3"/>
  <c r="K194" i="3"/>
  <c r="J194" i="3"/>
  <c r="I194" i="3"/>
  <c r="A194" i="3"/>
  <c r="P193" i="3"/>
  <c r="O193" i="3"/>
  <c r="N193" i="3"/>
  <c r="M193" i="3"/>
  <c r="K193" i="3"/>
  <c r="J193" i="3"/>
  <c r="I193" i="3"/>
  <c r="A193" i="3"/>
  <c r="P192" i="3"/>
  <c r="O192" i="3"/>
  <c r="N192" i="3"/>
  <c r="M192" i="3"/>
  <c r="K192" i="3"/>
  <c r="J192" i="3"/>
  <c r="I192" i="3"/>
  <c r="A192" i="3"/>
  <c r="P191" i="3"/>
  <c r="O191" i="3"/>
  <c r="N191" i="3"/>
  <c r="M191" i="3"/>
  <c r="K191" i="3"/>
  <c r="J191" i="3"/>
  <c r="I191" i="3"/>
  <c r="A191" i="3"/>
  <c r="P190" i="3"/>
  <c r="O190" i="3"/>
  <c r="N190" i="3"/>
  <c r="M190" i="3"/>
  <c r="K190" i="3"/>
  <c r="J190" i="3"/>
  <c r="I190" i="3"/>
  <c r="A190" i="3"/>
  <c r="P189" i="3"/>
  <c r="O189" i="3"/>
  <c r="N189" i="3"/>
  <c r="M189" i="3"/>
  <c r="K189" i="3"/>
  <c r="J189" i="3"/>
  <c r="I189" i="3"/>
  <c r="A189" i="3"/>
  <c r="P188" i="3"/>
  <c r="O188" i="3"/>
  <c r="N188" i="3"/>
  <c r="M188" i="3"/>
  <c r="K188" i="3"/>
  <c r="J188" i="3"/>
  <c r="I188" i="3"/>
  <c r="A188" i="3"/>
  <c r="P187" i="3"/>
  <c r="O187" i="3"/>
  <c r="N187" i="3"/>
  <c r="M187" i="3"/>
  <c r="K187" i="3"/>
  <c r="J187" i="3"/>
  <c r="I187" i="3"/>
  <c r="A187" i="3"/>
  <c r="P186" i="3"/>
  <c r="O186" i="3"/>
  <c r="N186" i="3"/>
  <c r="M186" i="3"/>
  <c r="K186" i="3"/>
  <c r="J186" i="3"/>
  <c r="I186" i="3"/>
  <c r="A186" i="3"/>
  <c r="P185" i="3"/>
  <c r="O185" i="3"/>
  <c r="N185" i="3"/>
  <c r="M185" i="3"/>
  <c r="K185" i="3"/>
  <c r="J185" i="3"/>
  <c r="I185" i="3"/>
  <c r="A185" i="3"/>
  <c r="P184" i="3"/>
  <c r="O184" i="3"/>
  <c r="N184" i="3"/>
  <c r="M184" i="3"/>
  <c r="K184" i="3"/>
  <c r="J184" i="3"/>
  <c r="I184" i="3"/>
  <c r="A184" i="3"/>
  <c r="P183" i="3"/>
  <c r="O183" i="3"/>
  <c r="N183" i="3"/>
  <c r="M183" i="3"/>
  <c r="K183" i="3"/>
  <c r="J183" i="3"/>
  <c r="I183" i="3"/>
  <c r="A183" i="3"/>
  <c r="P182" i="3"/>
  <c r="O182" i="3"/>
  <c r="N182" i="3"/>
  <c r="M182" i="3"/>
  <c r="K182" i="3"/>
  <c r="J182" i="3"/>
  <c r="I182" i="3"/>
  <c r="A182" i="3"/>
  <c r="P181" i="3"/>
  <c r="O181" i="3"/>
  <c r="N181" i="3"/>
  <c r="M181" i="3"/>
  <c r="K181" i="3"/>
  <c r="J181" i="3"/>
  <c r="I181" i="3"/>
  <c r="A181" i="3"/>
  <c r="P180" i="3"/>
  <c r="O180" i="3"/>
  <c r="N180" i="3"/>
  <c r="M180" i="3"/>
  <c r="K180" i="3"/>
  <c r="J180" i="3"/>
  <c r="I180" i="3"/>
  <c r="A180" i="3"/>
  <c r="P179" i="3"/>
  <c r="O179" i="3"/>
  <c r="N179" i="3"/>
  <c r="M179" i="3"/>
  <c r="K179" i="3"/>
  <c r="J179" i="3"/>
  <c r="I179" i="3"/>
  <c r="A179" i="3"/>
  <c r="P178" i="3"/>
  <c r="O178" i="3"/>
  <c r="N178" i="3"/>
  <c r="M178" i="3"/>
  <c r="K178" i="3"/>
  <c r="J178" i="3"/>
  <c r="I178" i="3"/>
  <c r="A178" i="3"/>
  <c r="P177" i="3"/>
  <c r="O177" i="3"/>
  <c r="N177" i="3"/>
  <c r="M177" i="3"/>
  <c r="K177" i="3"/>
  <c r="J177" i="3"/>
  <c r="I177" i="3"/>
  <c r="A177" i="3"/>
  <c r="P176" i="3"/>
  <c r="O176" i="3"/>
  <c r="N176" i="3"/>
  <c r="M176" i="3"/>
  <c r="K176" i="3"/>
  <c r="J176" i="3"/>
  <c r="I176" i="3"/>
  <c r="A176" i="3"/>
  <c r="P175" i="3"/>
  <c r="O175" i="3"/>
  <c r="N175" i="3"/>
  <c r="M175" i="3"/>
  <c r="K175" i="3"/>
  <c r="J175" i="3"/>
  <c r="I175" i="3"/>
  <c r="A175" i="3"/>
  <c r="P174" i="3"/>
  <c r="O174" i="3"/>
  <c r="N174" i="3"/>
  <c r="M174" i="3"/>
  <c r="K174" i="3"/>
  <c r="J174" i="3"/>
  <c r="I174" i="3"/>
  <c r="A174" i="3"/>
  <c r="P173" i="3"/>
  <c r="O173" i="3"/>
  <c r="N173" i="3"/>
  <c r="M173" i="3"/>
  <c r="K173" i="3"/>
  <c r="J173" i="3"/>
  <c r="I173" i="3"/>
  <c r="A173" i="3"/>
  <c r="P172" i="3"/>
  <c r="O172" i="3"/>
  <c r="N172" i="3"/>
  <c r="M172" i="3"/>
  <c r="K172" i="3"/>
  <c r="J172" i="3"/>
  <c r="I172" i="3"/>
  <c r="A172" i="3"/>
  <c r="P171" i="3"/>
  <c r="O171" i="3"/>
  <c r="N171" i="3"/>
  <c r="M171" i="3"/>
  <c r="K171" i="3"/>
  <c r="J171" i="3"/>
  <c r="I171" i="3"/>
  <c r="A171" i="3"/>
  <c r="P170" i="3"/>
  <c r="O170" i="3"/>
  <c r="N170" i="3"/>
  <c r="M170" i="3"/>
  <c r="K170" i="3"/>
  <c r="J170" i="3"/>
  <c r="I170" i="3"/>
  <c r="A170" i="3"/>
  <c r="P169" i="3"/>
  <c r="O169" i="3"/>
  <c r="N169" i="3"/>
  <c r="M169" i="3"/>
  <c r="K169" i="3"/>
  <c r="J169" i="3"/>
  <c r="I169" i="3"/>
  <c r="A169" i="3"/>
  <c r="P168" i="3"/>
  <c r="O168" i="3"/>
  <c r="N168" i="3"/>
  <c r="M168" i="3"/>
  <c r="K168" i="3"/>
  <c r="J168" i="3"/>
  <c r="I168" i="3"/>
  <c r="A168" i="3"/>
  <c r="P167" i="3"/>
  <c r="O167" i="3"/>
  <c r="N167" i="3"/>
  <c r="M167" i="3"/>
  <c r="K167" i="3"/>
  <c r="J167" i="3"/>
  <c r="I167" i="3"/>
  <c r="A167" i="3"/>
  <c r="P166" i="3"/>
  <c r="O166" i="3"/>
  <c r="N166" i="3"/>
  <c r="M166" i="3"/>
  <c r="K166" i="3"/>
  <c r="J166" i="3"/>
  <c r="I166" i="3"/>
  <c r="A166" i="3"/>
  <c r="P165" i="3"/>
  <c r="O165" i="3"/>
  <c r="N165" i="3"/>
  <c r="M165" i="3"/>
  <c r="K165" i="3"/>
  <c r="J165" i="3"/>
  <c r="I165" i="3"/>
  <c r="A165" i="3"/>
  <c r="P164" i="3"/>
  <c r="O164" i="3"/>
  <c r="N164" i="3"/>
  <c r="M164" i="3"/>
  <c r="K164" i="3"/>
  <c r="J164" i="3"/>
  <c r="I164" i="3"/>
  <c r="A164" i="3"/>
  <c r="P163" i="3"/>
  <c r="O163" i="3"/>
  <c r="N163" i="3"/>
  <c r="M163" i="3"/>
  <c r="K163" i="3"/>
  <c r="J163" i="3"/>
  <c r="I163" i="3"/>
  <c r="A163" i="3"/>
  <c r="P162" i="3"/>
  <c r="O162" i="3"/>
  <c r="N162" i="3"/>
  <c r="M162" i="3"/>
  <c r="K162" i="3"/>
  <c r="J162" i="3"/>
  <c r="I162" i="3"/>
  <c r="A162" i="3"/>
  <c r="P161" i="3"/>
  <c r="O161" i="3"/>
  <c r="N161" i="3"/>
  <c r="M161" i="3"/>
  <c r="K161" i="3"/>
  <c r="J161" i="3"/>
  <c r="I161" i="3"/>
  <c r="A161" i="3"/>
  <c r="P160" i="3"/>
  <c r="O160" i="3"/>
  <c r="N160" i="3"/>
  <c r="M160" i="3"/>
  <c r="K160" i="3"/>
  <c r="J160" i="3"/>
  <c r="I160" i="3"/>
  <c r="A160" i="3"/>
  <c r="P159" i="3"/>
  <c r="O159" i="3"/>
  <c r="N159" i="3"/>
  <c r="M159" i="3"/>
  <c r="K159" i="3"/>
  <c r="J159" i="3"/>
  <c r="I159" i="3"/>
  <c r="A159" i="3"/>
  <c r="P158" i="3"/>
  <c r="O158" i="3"/>
  <c r="N158" i="3"/>
  <c r="M158" i="3"/>
  <c r="K158" i="3"/>
  <c r="J158" i="3"/>
  <c r="I158" i="3"/>
  <c r="A158" i="3"/>
  <c r="P157" i="3"/>
  <c r="O157" i="3"/>
  <c r="N157" i="3"/>
  <c r="M157" i="3"/>
  <c r="K157" i="3"/>
  <c r="J157" i="3"/>
  <c r="I157" i="3"/>
  <c r="A157" i="3"/>
  <c r="P156" i="3"/>
  <c r="O156" i="3"/>
  <c r="N156" i="3"/>
  <c r="M156" i="3"/>
  <c r="K156" i="3"/>
  <c r="J156" i="3"/>
  <c r="I156" i="3"/>
  <c r="A156" i="3"/>
  <c r="P155" i="3"/>
  <c r="O155" i="3"/>
  <c r="N155" i="3"/>
  <c r="M155" i="3"/>
  <c r="K155" i="3"/>
  <c r="J155" i="3"/>
  <c r="I155" i="3"/>
  <c r="A155" i="3"/>
  <c r="P154" i="3"/>
  <c r="O154" i="3"/>
  <c r="N154" i="3"/>
  <c r="M154" i="3"/>
  <c r="K154" i="3"/>
  <c r="J154" i="3"/>
  <c r="I154" i="3"/>
  <c r="A154" i="3"/>
  <c r="P153" i="3"/>
  <c r="O153" i="3"/>
  <c r="N153" i="3"/>
  <c r="M153" i="3"/>
  <c r="K153" i="3"/>
  <c r="J153" i="3"/>
  <c r="I153" i="3"/>
  <c r="A153" i="3"/>
  <c r="P152" i="3"/>
  <c r="O152" i="3"/>
  <c r="N152" i="3"/>
  <c r="M152" i="3"/>
  <c r="K152" i="3"/>
  <c r="J152" i="3"/>
  <c r="I152" i="3"/>
  <c r="A152" i="3"/>
  <c r="P151" i="3"/>
  <c r="O151" i="3"/>
  <c r="N151" i="3"/>
  <c r="M151" i="3"/>
  <c r="K151" i="3"/>
  <c r="J151" i="3"/>
  <c r="I151" i="3"/>
  <c r="A151" i="3"/>
  <c r="P150" i="3"/>
  <c r="O150" i="3"/>
  <c r="N150" i="3"/>
  <c r="M150" i="3"/>
  <c r="K150" i="3"/>
  <c r="J150" i="3"/>
  <c r="I150" i="3"/>
  <c r="A150" i="3"/>
  <c r="P149" i="3"/>
  <c r="O149" i="3"/>
  <c r="N149" i="3"/>
  <c r="M149" i="3"/>
  <c r="K149" i="3"/>
  <c r="J149" i="3"/>
  <c r="I149" i="3"/>
  <c r="A149" i="3"/>
  <c r="P148" i="3"/>
  <c r="O148" i="3"/>
  <c r="N148" i="3"/>
  <c r="M148" i="3"/>
  <c r="K148" i="3"/>
  <c r="J148" i="3"/>
  <c r="I148" i="3"/>
  <c r="A148" i="3"/>
  <c r="P147" i="3"/>
  <c r="O147" i="3"/>
  <c r="N147" i="3"/>
  <c r="M147" i="3"/>
  <c r="K147" i="3"/>
  <c r="J147" i="3"/>
  <c r="I147" i="3"/>
  <c r="A147" i="3"/>
  <c r="P146" i="3"/>
  <c r="O146" i="3"/>
  <c r="N146" i="3"/>
  <c r="M146" i="3"/>
  <c r="K146" i="3"/>
  <c r="J146" i="3"/>
  <c r="I146" i="3"/>
  <c r="A146" i="3"/>
  <c r="P145" i="3"/>
  <c r="O145" i="3"/>
  <c r="N145" i="3"/>
  <c r="M145" i="3"/>
  <c r="K145" i="3"/>
  <c r="J145" i="3"/>
  <c r="I145" i="3"/>
  <c r="A145" i="3"/>
  <c r="P144" i="3"/>
  <c r="O144" i="3"/>
  <c r="N144" i="3"/>
  <c r="M144" i="3"/>
  <c r="K144" i="3"/>
  <c r="J144" i="3"/>
  <c r="I144" i="3"/>
  <c r="A144" i="3"/>
  <c r="P143" i="3"/>
  <c r="O143" i="3"/>
  <c r="N143" i="3"/>
  <c r="M143" i="3"/>
  <c r="K143" i="3"/>
  <c r="J143" i="3"/>
  <c r="I143" i="3"/>
  <c r="A143" i="3"/>
  <c r="P142" i="3"/>
  <c r="O142" i="3"/>
  <c r="N142" i="3"/>
  <c r="M142" i="3"/>
  <c r="K142" i="3"/>
  <c r="J142" i="3"/>
  <c r="I142" i="3"/>
  <c r="A142" i="3"/>
  <c r="P141" i="3"/>
  <c r="O141" i="3"/>
  <c r="N141" i="3"/>
  <c r="M141" i="3"/>
  <c r="K141" i="3"/>
  <c r="J141" i="3"/>
  <c r="I141" i="3"/>
  <c r="A141" i="3"/>
  <c r="P140" i="3"/>
  <c r="O140" i="3"/>
  <c r="N140" i="3"/>
  <c r="M140" i="3"/>
  <c r="K140" i="3"/>
  <c r="J140" i="3"/>
  <c r="I140" i="3"/>
  <c r="A140" i="3"/>
  <c r="P139" i="3"/>
  <c r="O139" i="3"/>
  <c r="N139" i="3"/>
  <c r="M139" i="3"/>
  <c r="K139" i="3"/>
  <c r="J139" i="3"/>
  <c r="I139" i="3"/>
  <c r="A139" i="3"/>
  <c r="P138" i="3"/>
  <c r="O138" i="3"/>
  <c r="N138" i="3"/>
  <c r="M138" i="3"/>
  <c r="K138" i="3"/>
  <c r="J138" i="3"/>
  <c r="I138" i="3"/>
  <c r="A138" i="3"/>
  <c r="P137" i="3"/>
  <c r="O137" i="3"/>
  <c r="N137" i="3"/>
  <c r="M137" i="3"/>
  <c r="K137" i="3"/>
  <c r="J137" i="3"/>
  <c r="I137" i="3"/>
  <c r="A137" i="3"/>
  <c r="P136" i="3"/>
  <c r="O136" i="3"/>
  <c r="N136" i="3"/>
  <c r="M136" i="3"/>
  <c r="K136" i="3"/>
  <c r="J136" i="3"/>
  <c r="I136" i="3"/>
  <c r="A136" i="3"/>
  <c r="P135" i="3"/>
  <c r="O135" i="3"/>
  <c r="N135" i="3"/>
  <c r="M135" i="3"/>
  <c r="K135" i="3"/>
  <c r="J135" i="3"/>
  <c r="I135" i="3"/>
  <c r="A135" i="3"/>
  <c r="P134" i="3"/>
  <c r="O134" i="3"/>
  <c r="N134" i="3"/>
  <c r="M134" i="3"/>
  <c r="K134" i="3"/>
  <c r="J134" i="3"/>
  <c r="I134" i="3"/>
  <c r="A134" i="3"/>
  <c r="P133" i="3"/>
  <c r="O133" i="3"/>
  <c r="N133" i="3"/>
  <c r="M133" i="3"/>
  <c r="K133" i="3"/>
  <c r="J133" i="3"/>
  <c r="I133" i="3"/>
  <c r="A133" i="3"/>
  <c r="P132" i="3"/>
  <c r="O132" i="3"/>
  <c r="N132" i="3"/>
  <c r="M132" i="3"/>
  <c r="K132" i="3"/>
  <c r="J132" i="3"/>
  <c r="I132" i="3"/>
  <c r="A132" i="3"/>
  <c r="P131" i="3"/>
  <c r="O131" i="3"/>
  <c r="N131" i="3"/>
  <c r="M131" i="3"/>
  <c r="K131" i="3"/>
  <c r="J131" i="3"/>
  <c r="I131" i="3"/>
  <c r="A131" i="3"/>
  <c r="P130" i="3"/>
  <c r="O130" i="3"/>
  <c r="N130" i="3"/>
  <c r="M130" i="3"/>
  <c r="K130" i="3"/>
  <c r="J130" i="3"/>
  <c r="I130" i="3"/>
  <c r="A130" i="3"/>
  <c r="P129" i="3"/>
  <c r="O129" i="3"/>
  <c r="N129" i="3"/>
  <c r="M129" i="3"/>
  <c r="K129" i="3"/>
  <c r="J129" i="3"/>
  <c r="I129" i="3"/>
  <c r="A129" i="3"/>
  <c r="P128" i="3"/>
  <c r="O128" i="3"/>
  <c r="N128" i="3"/>
  <c r="M128" i="3"/>
  <c r="K128" i="3"/>
  <c r="J128" i="3"/>
  <c r="I128" i="3"/>
  <c r="A128" i="3"/>
  <c r="P127" i="3"/>
  <c r="O127" i="3"/>
  <c r="N127" i="3"/>
  <c r="M127" i="3"/>
  <c r="K127" i="3"/>
  <c r="J127" i="3"/>
  <c r="I127" i="3"/>
  <c r="A127" i="3"/>
  <c r="P126" i="3"/>
  <c r="O126" i="3"/>
  <c r="N126" i="3"/>
  <c r="M126" i="3"/>
  <c r="K126" i="3"/>
  <c r="J126" i="3"/>
  <c r="I126" i="3"/>
  <c r="A126" i="3"/>
  <c r="P125" i="3"/>
  <c r="O125" i="3"/>
  <c r="N125" i="3"/>
  <c r="M125" i="3"/>
  <c r="K125" i="3"/>
  <c r="J125" i="3"/>
  <c r="I125" i="3"/>
  <c r="A125" i="3"/>
  <c r="P124" i="3"/>
  <c r="O124" i="3"/>
  <c r="N124" i="3"/>
  <c r="M124" i="3"/>
  <c r="K124" i="3"/>
  <c r="J124" i="3"/>
  <c r="I124" i="3"/>
  <c r="A124" i="3"/>
  <c r="P123" i="3"/>
  <c r="O123" i="3"/>
  <c r="N123" i="3"/>
  <c r="M123" i="3"/>
  <c r="K123" i="3"/>
  <c r="J123" i="3"/>
  <c r="I123" i="3"/>
  <c r="A123" i="3"/>
  <c r="P122" i="3"/>
  <c r="O122" i="3"/>
  <c r="N122" i="3"/>
  <c r="M122" i="3"/>
  <c r="K122" i="3"/>
  <c r="J122" i="3"/>
  <c r="I122" i="3"/>
  <c r="A122" i="3"/>
  <c r="P121" i="3"/>
  <c r="O121" i="3"/>
  <c r="N121" i="3"/>
  <c r="M121" i="3"/>
  <c r="K121" i="3"/>
  <c r="J121" i="3"/>
  <c r="I121" i="3"/>
  <c r="A121" i="3"/>
  <c r="P120" i="3"/>
  <c r="O120" i="3"/>
  <c r="N120" i="3"/>
  <c r="M120" i="3"/>
  <c r="K120" i="3"/>
  <c r="J120" i="3"/>
  <c r="I120" i="3"/>
  <c r="A120" i="3"/>
  <c r="P119" i="3"/>
  <c r="O119" i="3"/>
  <c r="N119" i="3"/>
  <c r="M119" i="3"/>
  <c r="K119" i="3"/>
  <c r="J119" i="3"/>
  <c r="I119" i="3"/>
  <c r="A119" i="3"/>
  <c r="P118" i="3"/>
  <c r="O118" i="3"/>
  <c r="N118" i="3"/>
  <c r="M118" i="3"/>
  <c r="K118" i="3"/>
  <c r="J118" i="3"/>
  <c r="I118" i="3"/>
  <c r="A118" i="3"/>
  <c r="P117" i="3"/>
  <c r="O117" i="3"/>
  <c r="N117" i="3"/>
  <c r="M117" i="3"/>
  <c r="K117" i="3"/>
  <c r="J117" i="3"/>
  <c r="I117" i="3"/>
  <c r="A117" i="3"/>
  <c r="P116" i="3"/>
  <c r="O116" i="3"/>
  <c r="N116" i="3"/>
  <c r="M116" i="3"/>
  <c r="K116" i="3"/>
  <c r="J116" i="3"/>
  <c r="I116" i="3"/>
  <c r="A116" i="3"/>
  <c r="P115" i="3"/>
  <c r="O115" i="3"/>
  <c r="N115" i="3"/>
  <c r="M115" i="3"/>
  <c r="K115" i="3"/>
  <c r="J115" i="3"/>
  <c r="I115" i="3"/>
  <c r="A115" i="3"/>
  <c r="P114" i="3"/>
  <c r="O114" i="3"/>
  <c r="N114" i="3"/>
  <c r="M114" i="3"/>
  <c r="K114" i="3"/>
  <c r="J114" i="3"/>
  <c r="I114" i="3"/>
  <c r="A114" i="3"/>
  <c r="P113" i="3"/>
  <c r="O113" i="3"/>
  <c r="N113" i="3"/>
  <c r="M113" i="3"/>
  <c r="K113" i="3"/>
  <c r="J113" i="3"/>
  <c r="I113" i="3"/>
  <c r="A113" i="3"/>
  <c r="P112" i="3"/>
  <c r="O112" i="3"/>
  <c r="N112" i="3"/>
  <c r="M112" i="3"/>
  <c r="K112" i="3"/>
  <c r="J112" i="3"/>
  <c r="I112" i="3"/>
  <c r="A112" i="3"/>
  <c r="P111" i="3"/>
  <c r="O111" i="3"/>
  <c r="N111" i="3"/>
  <c r="M111" i="3"/>
  <c r="K111" i="3"/>
  <c r="J111" i="3"/>
  <c r="I111" i="3"/>
  <c r="A111" i="3"/>
  <c r="P110" i="3"/>
  <c r="O110" i="3"/>
  <c r="N110" i="3"/>
  <c r="M110" i="3"/>
  <c r="K110" i="3"/>
  <c r="J110" i="3"/>
  <c r="I110" i="3"/>
  <c r="A110" i="3"/>
  <c r="P109" i="3"/>
  <c r="O109" i="3"/>
  <c r="N109" i="3"/>
  <c r="M109" i="3"/>
  <c r="K109" i="3"/>
  <c r="J109" i="3"/>
  <c r="I109" i="3"/>
  <c r="A109" i="3"/>
  <c r="P108" i="3"/>
  <c r="O108" i="3"/>
  <c r="N108" i="3"/>
  <c r="M108" i="3"/>
  <c r="K108" i="3"/>
  <c r="J108" i="3"/>
  <c r="I108" i="3"/>
  <c r="A108" i="3"/>
  <c r="P107" i="3"/>
  <c r="O107" i="3"/>
  <c r="N107" i="3"/>
  <c r="M107" i="3"/>
  <c r="K107" i="3"/>
  <c r="J107" i="3"/>
  <c r="I107" i="3"/>
  <c r="A107" i="3"/>
  <c r="P106" i="3"/>
  <c r="O106" i="3"/>
  <c r="N106" i="3"/>
  <c r="M106" i="3"/>
  <c r="K106" i="3"/>
  <c r="J106" i="3"/>
  <c r="I106" i="3"/>
  <c r="A106" i="3"/>
  <c r="P105" i="3"/>
  <c r="O105" i="3"/>
  <c r="N105" i="3"/>
  <c r="M105" i="3"/>
  <c r="K105" i="3"/>
  <c r="J105" i="3"/>
  <c r="I105" i="3"/>
  <c r="A105" i="3"/>
  <c r="P104" i="3"/>
  <c r="O104" i="3"/>
  <c r="N104" i="3"/>
  <c r="M104" i="3"/>
  <c r="K104" i="3"/>
  <c r="J104" i="3"/>
  <c r="I104" i="3"/>
  <c r="A104" i="3"/>
  <c r="P103" i="3"/>
  <c r="O103" i="3"/>
  <c r="N103" i="3"/>
  <c r="M103" i="3"/>
  <c r="K103" i="3"/>
  <c r="J103" i="3"/>
  <c r="I103" i="3"/>
  <c r="A103" i="3"/>
  <c r="P102" i="3"/>
  <c r="O102" i="3"/>
  <c r="N102" i="3"/>
  <c r="M102" i="3"/>
  <c r="K102" i="3"/>
  <c r="J102" i="3"/>
  <c r="I102" i="3"/>
  <c r="A102" i="3"/>
  <c r="P101" i="3"/>
  <c r="O101" i="3"/>
  <c r="N101" i="3"/>
  <c r="M101" i="3"/>
  <c r="K101" i="3"/>
  <c r="I101" i="3"/>
  <c r="J101" i="3"/>
  <c r="P100" i="3"/>
  <c r="O100" i="3"/>
  <c r="N100" i="3"/>
  <c r="M100" i="3"/>
  <c r="K100" i="3"/>
  <c r="I100" i="3"/>
  <c r="J100" i="3"/>
  <c r="P99" i="3"/>
  <c r="O99" i="3"/>
  <c r="N99" i="3"/>
  <c r="M99" i="3"/>
  <c r="K99" i="3"/>
  <c r="I99" i="3"/>
  <c r="J99" i="3"/>
  <c r="P98" i="3"/>
  <c r="O98" i="3"/>
  <c r="N98" i="3"/>
  <c r="M98" i="3"/>
  <c r="K98" i="3"/>
  <c r="I98" i="3"/>
  <c r="J98" i="3"/>
  <c r="P97" i="3"/>
  <c r="O97" i="3"/>
  <c r="N97" i="3"/>
  <c r="M97" i="3"/>
  <c r="K97" i="3"/>
  <c r="I97" i="3"/>
  <c r="J97" i="3"/>
  <c r="P96" i="3"/>
  <c r="O96" i="3"/>
  <c r="N96" i="3"/>
  <c r="M96" i="3"/>
  <c r="K96" i="3"/>
  <c r="I96" i="3"/>
  <c r="J96" i="3"/>
  <c r="P95" i="3"/>
  <c r="O95" i="3"/>
  <c r="N95" i="3"/>
  <c r="M95" i="3"/>
  <c r="K95" i="3"/>
  <c r="I95" i="3"/>
  <c r="J95" i="3"/>
  <c r="P94" i="3"/>
  <c r="O94" i="3"/>
  <c r="N94" i="3"/>
  <c r="M94" i="3"/>
  <c r="K94" i="3"/>
  <c r="I94" i="3"/>
  <c r="J94" i="3"/>
  <c r="P93" i="3"/>
  <c r="O93" i="3"/>
  <c r="N93" i="3"/>
  <c r="M93" i="3"/>
  <c r="K93" i="3"/>
  <c r="I93" i="3"/>
  <c r="J93" i="3"/>
  <c r="P92" i="3"/>
  <c r="O92" i="3"/>
  <c r="N92" i="3"/>
  <c r="M92" i="3"/>
  <c r="K92" i="3"/>
  <c r="I92" i="3"/>
  <c r="J92" i="3"/>
  <c r="P91" i="3"/>
  <c r="O91" i="3"/>
  <c r="N91" i="3"/>
  <c r="M91" i="3"/>
  <c r="K91" i="3"/>
  <c r="I91" i="3"/>
  <c r="J91" i="3"/>
  <c r="P90" i="3"/>
  <c r="O90" i="3"/>
  <c r="N90" i="3"/>
  <c r="M90" i="3"/>
  <c r="K90" i="3"/>
  <c r="I90" i="3"/>
  <c r="J90" i="3"/>
  <c r="P89" i="3"/>
  <c r="O89" i="3"/>
  <c r="N89" i="3"/>
  <c r="M89" i="3"/>
  <c r="K89" i="3"/>
  <c r="I89" i="3"/>
  <c r="J89" i="3"/>
  <c r="P88" i="3"/>
  <c r="O88" i="3"/>
  <c r="N88" i="3"/>
  <c r="M88" i="3"/>
  <c r="K88" i="3"/>
  <c r="I88" i="3"/>
  <c r="J88" i="3"/>
  <c r="P87" i="3"/>
  <c r="O87" i="3"/>
  <c r="N87" i="3"/>
  <c r="M87" i="3"/>
  <c r="K87" i="3"/>
  <c r="I87" i="3"/>
  <c r="J87" i="3"/>
  <c r="P86" i="3"/>
  <c r="O86" i="3"/>
  <c r="N86" i="3"/>
  <c r="M86" i="3"/>
  <c r="K86" i="3"/>
  <c r="I86" i="3"/>
  <c r="J86" i="3"/>
  <c r="P85" i="3"/>
  <c r="O85" i="3"/>
  <c r="N85" i="3"/>
  <c r="M85" i="3"/>
  <c r="K85" i="3"/>
  <c r="I85" i="3"/>
  <c r="J85" i="3"/>
  <c r="P84" i="3"/>
  <c r="O84" i="3"/>
  <c r="N84" i="3"/>
  <c r="M84" i="3"/>
  <c r="K84" i="3"/>
  <c r="I84" i="3"/>
  <c r="J84" i="3"/>
  <c r="P83" i="3"/>
  <c r="O83" i="3"/>
  <c r="N83" i="3"/>
  <c r="M83" i="3"/>
  <c r="K83" i="3"/>
  <c r="I83" i="3"/>
  <c r="J83" i="3"/>
  <c r="P82" i="3"/>
  <c r="O82" i="3"/>
  <c r="N82" i="3"/>
  <c r="M82" i="3"/>
  <c r="K82" i="3"/>
  <c r="I82" i="3"/>
  <c r="J82" i="3"/>
  <c r="P81" i="3"/>
  <c r="O81" i="3"/>
  <c r="N81" i="3"/>
  <c r="M81" i="3"/>
  <c r="K81" i="3"/>
  <c r="I81" i="3"/>
  <c r="J81" i="3"/>
  <c r="P80" i="3"/>
  <c r="O80" i="3"/>
  <c r="N80" i="3"/>
  <c r="M80" i="3"/>
  <c r="K80" i="3"/>
  <c r="I80" i="3"/>
  <c r="J80" i="3"/>
  <c r="P79" i="3"/>
  <c r="O79" i="3"/>
  <c r="N79" i="3"/>
  <c r="M79" i="3"/>
  <c r="K79" i="3"/>
  <c r="I79" i="3"/>
  <c r="J79" i="3"/>
  <c r="P78" i="3"/>
  <c r="O78" i="3"/>
  <c r="N78" i="3"/>
  <c r="M78" i="3"/>
  <c r="K78" i="3"/>
  <c r="I78" i="3"/>
  <c r="J78" i="3"/>
  <c r="P77" i="3"/>
  <c r="O77" i="3"/>
  <c r="N77" i="3"/>
  <c r="M77" i="3"/>
  <c r="K77" i="3"/>
  <c r="I77" i="3"/>
  <c r="J77" i="3"/>
  <c r="P76" i="3"/>
  <c r="O76" i="3"/>
  <c r="N76" i="3"/>
  <c r="M76" i="3"/>
  <c r="K76" i="3"/>
  <c r="I76" i="3"/>
  <c r="J76" i="3"/>
  <c r="P75" i="3"/>
  <c r="O75" i="3"/>
  <c r="N75" i="3"/>
  <c r="M75" i="3"/>
  <c r="K75" i="3"/>
  <c r="I75" i="3"/>
  <c r="J75" i="3"/>
  <c r="P74" i="3"/>
  <c r="O74" i="3"/>
  <c r="N74" i="3"/>
  <c r="M74" i="3"/>
  <c r="K74" i="3"/>
  <c r="I74" i="3"/>
  <c r="J74" i="3"/>
  <c r="P73" i="3"/>
  <c r="O73" i="3"/>
  <c r="N73" i="3"/>
  <c r="M73" i="3"/>
  <c r="K73" i="3"/>
  <c r="I73" i="3"/>
  <c r="J73" i="3"/>
  <c r="P72" i="3"/>
  <c r="O72" i="3"/>
  <c r="N72" i="3"/>
  <c r="M72" i="3"/>
  <c r="K72" i="3"/>
  <c r="I72" i="3"/>
  <c r="J72" i="3"/>
  <c r="P71" i="3"/>
  <c r="O71" i="3"/>
  <c r="N71" i="3"/>
  <c r="M71" i="3"/>
  <c r="K71" i="3"/>
  <c r="I71" i="3"/>
  <c r="J71" i="3"/>
  <c r="P70" i="3"/>
  <c r="O70" i="3"/>
  <c r="N70" i="3"/>
  <c r="M70" i="3"/>
  <c r="K70" i="3"/>
  <c r="I70" i="3"/>
  <c r="J70" i="3"/>
  <c r="P69" i="3"/>
  <c r="O69" i="3"/>
  <c r="N69" i="3"/>
  <c r="M69" i="3"/>
  <c r="K69" i="3"/>
  <c r="I69" i="3"/>
  <c r="J69" i="3"/>
  <c r="P68" i="3"/>
  <c r="O68" i="3"/>
  <c r="N68" i="3"/>
  <c r="M68" i="3"/>
  <c r="K68" i="3"/>
  <c r="I68" i="3"/>
  <c r="J68" i="3"/>
  <c r="P67" i="3"/>
  <c r="O67" i="3"/>
  <c r="N67" i="3"/>
  <c r="M67" i="3"/>
  <c r="K67" i="3"/>
  <c r="I67" i="3"/>
  <c r="J67" i="3"/>
  <c r="P66" i="3"/>
  <c r="O66" i="3"/>
  <c r="N66" i="3"/>
  <c r="M66" i="3"/>
  <c r="K66" i="3"/>
  <c r="I66" i="3"/>
  <c r="J66" i="3"/>
  <c r="P65" i="3"/>
  <c r="O65" i="3"/>
  <c r="N65" i="3"/>
  <c r="M65" i="3"/>
  <c r="K65" i="3"/>
  <c r="I65" i="3"/>
  <c r="J65" i="3"/>
  <c r="P64" i="3"/>
  <c r="O64" i="3"/>
  <c r="N64" i="3"/>
  <c r="M64" i="3"/>
  <c r="K64" i="3"/>
  <c r="I64" i="3"/>
  <c r="J64" i="3"/>
  <c r="P63" i="3"/>
  <c r="O63" i="3"/>
  <c r="N63" i="3"/>
  <c r="M63" i="3"/>
  <c r="K63" i="3"/>
  <c r="I63" i="3"/>
  <c r="J63" i="3"/>
  <c r="P62" i="3"/>
  <c r="O62" i="3"/>
  <c r="N62" i="3"/>
  <c r="M62" i="3"/>
  <c r="K62" i="3"/>
  <c r="I62" i="3"/>
  <c r="J62" i="3"/>
  <c r="P61" i="3"/>
  <c r="O61" i="3"/>
  <c r="N61" i="3"/>
  <c r="M61" i="3"/>
  <c r="K61" i="3"/>
  <c r="I61" i="3"/>
  <c r="J61" i="3"/>
  <c r="P60" i="3"/>
  <c r="O60" i="3"/>
  <c r="N60" i="3"/>
  <c r="M60" i="3"/>
  <c r="K60" i="3"/>
  <c r="I60" i="3"/>
  <c r="J60" i="3"/>
  <c r="P59" i="3"/>
  <c r="O59" i="3"/>
  <c r="N59" i="3"/>
  <c r="M59" i="3"/>
  <c r="K59" i="3"/>
  <c r="I59" i="3"/>
  <c r="J59" i="3"/>
  <c r="P58" i="3"/>
  <c r="O58" i="3"/>
  <c r="N58" i="3"/>
  <c r="M58" i="3"/>
  <c r="K58" i="3"/>
  <c r="I58" i="3"/>
  <c r="J58" i="3"/>
  <c r="P57" i="3"/>
  <c r="O57" i="3"/>
  <c r="N57" i="3"/>
  <c r="M57" i="3"/>
  <c r="K57" i="3"/>
  <c r="I57" i="3"/>
  <c r="J57" i="3"/>
  <c r="P56" i="3"/>
  <c r="O56" i="3"/>
  <c r="N56" i="3"/>
  <c r="M56" i="3"/>
  <c r="K56" i="3"/>
  <c r="I56" i="3"/>
  <c r="J56" i="3"/>
  <c r="P55" i="3"/>
  <c r="O55" i="3"/>
  <c r="N55" i="3"/>
  <c r="M55" i="3"/>
  <c r="K55" i="3"/>
  <c r="I55" i="3"/>
  <c r="J55" i="3"/>
  <c r="P54" i="3"/>
  <c r="O54" i="3"/>
  <c r="N54" i="3"/>
  <c r="M54" i="3"/>
  <c r="K54" i="3"/>
  <c r="I54" i="3"/>
  <c r="J54" i="3"/>
  <c r="P53" i="3"/>
  <c r="O53" i="3"/>
  <c r="N53" i="3"/>
  <c r="M53" i="3"/>
  <c r="K53" i="3"/>
  <c r="I53" i="3"/>
  <c r="J53" i="3"/>
  <c r="P52" i="3"/>
  <c r="O52" i="3"/>
  <c r="N52" i="3"/>
  <c r="M52" i="3"/>
  <c r="K52" i="3"/>
  <c r="I52" i="3"/>
  <c r="J52" i="3"/>
  <c r="P51" i="3"/>
  <c r="O51" i="3"/>
  <c r="N51" i="3"/>
  <c r="M51" i="3"/>
  <c r="K51" i="3"/>
  <c r="I51" i="3"/>
  <c r="J51" i="3"/>
  <c r="P50" i="3"/>
  <c r="O50" i="3"/>
  <c r="N50" i="3"/>
  <c r="M50" i="3"/>
  <c r="K50" i="3"/>
  <c r="I50" i="3"/>
  <c r="J50" i="3"/>
  <c r="P49" i="3"/>
  <c r="O49" i="3"/>
  <c r="N49" i="3"/>
  <c r="M49" i="3"/>
  <c r="K49" i="3"/>
  <c r="I49" i="3"/>
  <c r="J49" i="3"/>
  <c r="P48" i="3"/>
  <c r="O48" i="3"/>
  <c r="N48" i="3"/>
  <c r="M48" i="3"/>
  <c r="K48" i="3"/>
  <c r="I48" i="3"/>
  <c r="J48" i="3"/>
  <c r="P47" i="3"/>
  <c r="O47" i="3"/>
  <c r="N47" i="3"/>
  <c r="M47" i="3"/>
  <c r="K47" i="3"/>
  <c r="I47" i="3"/>
  <c r="J47" i="3"/>
  <c r="P46" i="3"/>
  <c r="O46" i="3"/>
  <c r="N46" i="3"/>
  <c r="M46" i="3"/>
  <c r="K46" i="3"/>
  <c r="I46" i="3"/>
  <c r="J46" i="3"/>
  <c r="P45" i="3"/>
  <c r="O45" i="3"/>
  <c r="N45" i="3"/>
  <c r="M45" i="3"/>
  <c r="K45" i="3"/>
  <c r="I45" i="3"/>
  <c r="J45" i="3"/>
  <c r="P44" i="3"/>
  <c r="O44" i="3"/>
  <c r="N44" i="3"/>
  <c r="M44" i="3"/>
  <c r="K44" i="3"/>
  <c r="I44" i="3"/>
  <c r="J44" i="3"/>
  <c r="P43" i="3"/>
  <c r="O43" i="3"/>
  <c r="N43" i="3"/>
  <c r="M43" i="3"/>
  <c r="K43" i="3"/>
  <c r="I43" i="3"/>
  <c r="J43" i="3"/>
  <c r="P42" i="3"/>
  <c r="O42" i="3"/>
  <c r="N42" i="3"/>
  <c r="M42" i="3"/>
  <c r="K42" i="3"/>
  <c r="I42" i="3"/>
  <c r="J42" i="3"/>
  <c r="P41" i="3"/>
  <c r="O41" i="3"/>
  <c r="N41" i="3"/>
  <c r="M41" i="3"/>
  <c r="K41" i="3"/>
  <c r="I41" i="3"/>
  <c r="J41" i="3"/>
  <c r="P40" i="3"/>
  <c r="O40" i="3"/>
  <c r="N40" i="3"/>
  <c r="M40" i="3"/>
  <c r="K40" i="3"/>
  <c r="I40" i="3"/>
  <c r="J40" i="3"/>
  <c r="P39" i="3"/>
  <c r="O39" i="3"/>
  <c r="N39" i="3"/>
  <c r="M39" i="3"/>
  <c r="K39" i="3"/>
  <c r="I39" i="3"/>
  <c r="J39" i="3"/>
  <c r="P38" i="3"/>
  <c r="O38" i="3"/>
  <c r="N38" i="3"/>
  <c r="M38" i="3"/>
  <c r="K38" i="3"/>
  <c r="I38" i="3"/>
  <c r="J38" i="3"/>
  <c r="P37" i="3"/>
  <c r="O37" i="3"/>
  <c r="N37" i="3"/>
  <c r="M37" i="3"/>
  <c r="K37" i="3"/>
  <c r="I37" i="3"/>
  <c r="J37" i="3"/>
  <c r="P36" i="3"/>
  <c r="O36" i="3"/>
  <c r="N36" i="3"/>
  <c r="M36" i="3"/>
  <c r="K36" i="3"/>
  <c r="I36" i="3"/>
  <c r="J36" i="3"/>
  <c r="P35" i="3"/>
  <c r="O35" i="3"/>
  <c r="N35" i="3"/>
  <c r="M35" i="3"/>
  <c r="K35" i="3"/>
  <c r="I35" i="3"/>
  <c r="J35" i="3"/>
  <c r="P34" i="3"/>
  <c r="O34" i="3"/>
  <c r="N34" i="3"/>
  <c r="M34" i="3"/>
  <c r="K34" i="3"/>
  <c r="I34" i="3"/>
  <c r="J34" i="3"/>
  <c r="P33" i="3"/>
  <c r="O33" i="3"/>
  <c r="N33" i="3"/>
  <c r="M33" i="3"/>
  <c r="K33" i="3"/>
  <c r="J33" i="3"/>
  <c r="I33" i="3"/>
  <c r="P32" i="3"/>
  <c r="O32" i="3"/>
  <c r="N32" i="3"/>
  <c r="M32" i="3"/>
  <c r="K32" i="3"/>
  <c r="I32" i="3"/>
  <c r="J32" i="3"/>
  <c r="P31" i="3"/>
  <c r="O31" i="3"/>
  <c r="N31" i="3"/>
  <c r="M31" i="3"/>
  <c r="K31" i="3"/>
  <c r="J31" i="3"/>
  <c r="I31" i="3"/>
  <c r="P30" i="3"/>
  <c r="O30" i="3"/>
  <c r="N30" i="3"/>
  <c r="M30" i="3"/>
  <c r="K30" i="3"/>
  <c r="I30" i="3"/>
  <c r="J30" i="3"/>
  <c r="P29" i="3"/>
  <c r="O29" i="3"/>
  <c r="N29" i="3"/>
  <c r="M29" i="3"/>
  <c r="K29" i="3"/>
  <c r="I29" i="3"/>
  <c r="J29" i="3"/>
  <c r="P28" i="3"/>
  <c r="O28" i="3"/>
  <c r="N28" i="3"/>
  <c r="M28" i="3"/>
  <c r="K28" i="3"/>
  <c r="I28" i="3"/>
  <c r="J28" i="3"/>
  <c r="P27" i="3"/>
  <c r="O27" i="3"/>
  <c r="N27" i="3"/>
  <c r="M27" i="3"/>
  <c r="K27" i="3"/>
  <c r="I27" i="3"/>
  <c r="J27" i="3"/>
  <c r="P26" i="3"/>
  <c r="O26" i="3"/>
  <c r="N26" i="3"/>
  <c r="M26" i="3"/>
  <c r="K26" i="3"/>
  <c r="I26" i="3"/>
  <c r="J26" i="3"/>
  <c r="P25" i="3"/>
  <c r="O25" i="3"/>
  <c r="N25" i="3"/>
  <c r="M25" i="3"/>
  <c r="K25" i="3"/>
  <c r="I25" i="3"/>
  <c r="J25" i="3"/>
  <c r="P24" i="3"/>
  <c r="O24" i="3"/>
  <c r="N24" i="3"/>
  <c r="M24" i="3"/>
  <c r="K24" i="3"/>
  <c r="J24" i="3"/>
  <c r="I24" i="3"/>
  <c r="P23" i="3"/>
  <c r="O23" i="3"/>
  <c r="N23" i="3"/>
  <c r="M23" i="3"/>
  <c r="K23" i="3"/>
  <c r="I23" i="3"/>
  <c r="J23" i="3"/>
  <c r="P22" i="3"/>
  <c r="O22" i="3"/>
  <c r="N22" i="3"/>
  <c r="M22" i="3"/>
  <c r="K22" i="3"/>
  <c r="I22" i="3"/>
  <c r="J22" i="3"/>
  <c r="P21" i="3"/>
  <c r="O21" i="3"/>
  <c r="N21" i="3"/>
  <c r="M21" i="3"/>
  <c r="K21" i="3"/>
  <c r="I21" i="3"/>
  <c r="J21" i="3"/>
  <c r="P20" i="3"/>
  <c r="O20" i="3"/>
  <c r="N20" i="3"/>
  <c r="M20" i="3"/>
  <c r="K20" i="3"/>
  <c r="I20" i="3"/>
  <c r="J20" i="3"/>
  <c r="P19" i="3"/>
  <c r="O19" i="3"/>
  <c r="N19" i="3"/>
  <c r="M19" i="3"/>
  <c r="K19" i="3"/>
  <c r="I19" i="3"/>
  <c r="J19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K199" i="3" l="1"/>
  <c r="G199" i="3"/>
  <c r="I199" i="3"/>
  <c r="J199" i="3" l="1"/>
  <c r="P5" i="3" s="1"/>
</calcChain>
</file>

<file path=xl/sharedStrings.xml><?xml version="1.0" encoding="utf-8"?>
<sst xmlns="http://schemas.openxmlformats.org/spreadsheetml/2006/main" count="72" uniqueCount="47">
  <si>
    <t>INVENTARIO POR BODEGA</t>
  </si>
  <si>
    <t/>
  </si>
  <si>
    <t>COD_ARTICULO</t>
  </si>
  <si>
    <t>ARTICULO</t>
  </si>
  <si>
    <t>REFERENCIA</t>
  </si>
  <si>
    <t>CANTIDAD</t>
  </si>
  <si>
    <t>ITEM</t>
  </si>
  <si>
    <t>C. TOTAL</t>
  </si>
  <si>
    <t>CONTEO</t>
  </si>
  <si>
    <t>DIFERENCIA</t>
  </si>
  <si>
    <t>% CONF.</t>
  </si>
  <si>
    <t>DIFE. TOTAL</t>
  </si>
  <si>
    <t>Cod. Sec.</t>
  </si>
  <si>
    <t>Seccion</t>
  </si>
  <si>
    <t>Cod. Vehiculo</t>
  </si>
  <si>
    <t>Marca  /  carroceria</t>
  </si>
  <si>
    <t>C. UND,</t>
  </si>
  <si>
    <t>1804008r</t>
  </si>
  <si>
    <t>TERMINAL BARRA TENSORA REPARADA</t>
  </si>
  <si>
    <t>1/2 BANDA DELT. VOLVO</t>
  </si>
  <si>
    <t>FVV289PWI-R</t>
  </si>
  <si>
    <t>1/2 BANDA TRAS. VOLVO</t>
  </si>
  <si>
    <t>FVV290PWI-R</t>
  </si>
  <si>
    <t>RETEN TRASERO 168X188 X31.5 VOLVO B7R</t>
  </si>
  <si>
    <t>02246</t>
  </si>
  <si>
    <t>FLASHER 3PATAS 24 V.</t>
  </si>
  <si>
    <t>EG-23</t>
  </si>
  <si>
    <t>FILTRO ACEITE MOTOR</t>
  </si>
  <si>
    <t>LF9009</t>
  </si>
  <si>
    <t>FILTRO DESFOGUE</t>
  </si>
  <si>
    <t>3607166</t>
  </si>
  <si>
    <t>FILTRO A GAS</t>
  </si>
  <si>
    <t>NG-5900</t>
  </si>
  <si>
    <t>LAMPARA AMARILLA TRASERA 004-183AF2-1</t>
  </si>
  <si>
    <t>004-183AF-1</t>
  </si>
  <si>
    <t>A la Fecha:</t>
  </si>
  <si>
    <t>2016-04-30</t>
  </si>
  <si>
    <t>COD_BODEGA</t>
  </si>
  <si>
    <t>BODEGA</t>
  </si>
  <si>
    <t>COSTO</t>
  </si>
  <si>
    <t>BodMant</t>
  </si>
  <si>
    <t>Bodega Central de Mantenimiento</t>
  </si>
  <si>
    <t>CODIGO</t>
  </si>
  <si>
    <t>VERSIÓN</t>
  </si>
  <si>
    <t>PROCESO: BODEGA</t>
  </si>
  <si>
    <t>MATRIZ DE INVENTARIO POR BODEGA</t>
  </si>
  <si>
    <t>MZ-BO-001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</si>
</sst>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,###,###.00"/>
    <numFmt numFmtId="165" formatCode="[$$-240A]\ #,##0_ ;[Red]\-[$$-240A]\ #,##0\ "/>
    <numFmt numFmtId="166" formatCode="0_ ;[Red]\-0\ "/>
    <numFmt numFmtId="167" formatCode="0.0%"/>
  </numFmts>
  <fonts count="11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2"/>
      <name val="Verdana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Verdana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1" applyFont="1" applyFill="1" applyBorder="1" applyAlignment="1">
      <alignment horizontal="center"/>
    </xf>
    <xf numFmtId="165" fontId="2" fillId="0" borderId="0" xfId="1" applyNumberFormat="1" applyFont="1" applyFill="1" applyBorder="1"/>
    <xf numFmtId="0" fontId="2" fillId="0" borderId="0" xfId="1" applyFont="1" applyFill="1"/>
    <xf numFmtId="166" fontId="4" fillId="0" borderId="0" xfId="1" applyNumberFormat="1" applyFont="1" applyFill="1" applyBorder="1" applyAlignment="1">
      <alignment horizontal="left"/>
    </xf>
    <xf numFmtId="0" fontId="4" fillId="0" borderId="0" xfId="1" applyFont="1" applyFill="1" applyBorder="1" applyAlignment="1">
      <alignment horizontal="left"/>
    </xf>
    <xf numFmtId="166" fontId="2" fillId="0" borderId="0" xfId="1" applyNumberFormat="1" applyFont="1" applyFill="1" applyBorder="1" applyAlignment="1">
      <alignment horizontal="right"/>
    </xf>
    <xf numFmtId="0" fontId="2" fillId="0" borderId="0" xfId="1" applyFont="1" applyFill="1" applyBorder="1"/>
    <xf numFmtId="166" fontId="2" fillId="0" borderId="0" xfId="1" applyNumberFormat="1" applyFont="1" applyFill="1" applyBorder="1" applyAlignment="1">
      <alignment horizontal="left"/>
    </xf>
    <xf numFmtId="0" fontId="2" fillId="0" borderId="0" xfId="1" applyFont="1" applyFill="1" applyBorder="1" applyAlignment="1">
      <alignment horizontal="left"/>
    </xf>
    <xf numFmtId="0" fontId="5" fillId="2" borderId="1" xfId="1" applyFont="1" applyFill="1" applyBorder="1" applyAlignment="1">
      <alignment horizontal="center" wrapText="1"/>
    </xf>
    <xf numFmtId="166" fontId="5" fillId="2" borderId="1" xfId="1" applyNumberFormat="1" applyFont="1" applyFill="1" applyBorder="1" applyAlignment="1">
      <alignment horizontal="center" wrapText="1"/>
    </xf>
    <xf numFmtId="165" fontId="5" fillId="2" borderId="1" xfId="1" applyNumberFormat="1" applyFont="1" applyFill="1" applyBorder="1" applyAlignment="1">
      <alignment horizontal="center" wrapText="1"/>
    </xf>
    <xf numFmtId="0" fontId="2" fillId="0" borderId="0" xfId="1" applyFont="1" applyFill="1" applyBorder="1" applyAlignment="1">
      <alignment wrapText="1"/>
    </xf>
    <xf numFmtId="0" fontId="4" fillId="0" borderId="1" xfId="1" applyFont="1" applyFill="1" applyBorder="1" applyAlignment="1">
      <alignment wrapText="1"/>
    </xf>
    <xf numFmtId="0" fontId="2" fillId="0" borderId="1" xfId="1" applyFont="1" applyFill="1" applyBorder="1" applyAlignment="1">
      <alignment horizontal="center"/>
    </xf>
    <xf numFmtId="166" fontId="7" fillId="0" borderId="0" xfId="1" applyNumberFormat="1" applyFont="1" applyFill="1" applyBorder="1" applyAlignment="1">
      <alignment horizontal="center" wrapText="1"/>
    </xf>
    <xf numFmtId="4" fontId="2" fillId="0" borderId="1" xfId="1" applyNumberFormat="1" applyFont="1" applyFill="1" applyBorder="1" applyAlignment="1">
      <alignment horizontal="left"/>
    </xf>
    <xf numFmtId="166" fontId="2" fillId="0" borderId="1" xfId="1" applyNumberFormat="1" applyFont="1" applyFill="1" applyBorder="1" applyAlignment="1">
      <alignment horizontal="right"/>
    </xf>
    <xf numFmtId="165" fontId="2" fillId="0" borderId="1" xfId="1" applyNumberFormat="1" applyFont="1" applyFill="1" applyBorder="1" applyProtection="1"/>
    <xf numFmtId="9" fontId="2" fillId="0" borderId="1" xfId="3" applyFont="1" applyFill="1" applyBorder="1" applyAlignment="1">
      <alignment horizontal="right"/>
    </xf>
    <xf numFmtId="166" fontId="2" fillId="0" borderId="1" xfId="1" applyNumberFormat="1" applyFont="1" applyFill="1" applyBorder="1" applyAlignment="1">
      <alignment horizontal="center"/>
    </xf>
    <xf numFmtId="0" fontId="2" fillId="0" borderId="1" xfId="1" applyFont="1" applyFill="1" applyBorder="1"/>
    <xf numFmtId="166" fontId="2" fillId="0" borderId="0" xfId="1" applyNumberFormat="1" applyFont="1" applyFill="1" applyBorder="1" applyAlignment="1">
      <alignment horizontal="center"/>
    </xf>
    <xf numFmtId="0" fontId="2" fillId="0" borderId="0" xfId="0" applyFont="1" applyAlignment="1">
      <alignment vertical="center" wrapText="1"/>
    </xf>
    <xf numFmtId="166" fontId="4" fillId="0" borderId="1" xfId="1" applyNumberFormat="1" applyFont="1" applyFill="1" applyBorder="1" applyAlignment="1">
      <alignment horizontal="right"/>
    </xf>
    <xf numFmtId="165" fontId="4" fillId="0" borderId="1" xfId="1" applyNumberFormat="1" applyFont="1" applyFill="1" applyBorder="1" applyAlignment="1">
      <alignment horizontal="right"/>
    </xf>
    <xf numFmtId="167" fontId="4" fillId="0" borderId="1" xfId="3" applyNumberFormat="1" applyFont="1" applyFill="1" applyBorder="1" applyAlignment="1">
      <alignment horizontal="right"/>
    </xf>
    <xf numFmtId="165" fontId="1" fillId="0" borderId="1" xfId="1" applyNumberFormat="1" applyFont="1" applyFill="1" applyBorder="1" applyProtection="1"/>
    <xf numFmtId="0" fontId="1" fillId="0" borderId="0" xfId="1" applyFont="1" applyFill="1" applyBorder="1"/>
    <xf numFmtId="167" fontId="2" fillId="0" borderId="0" xfId="1" applyNumberFormat="1" applyFont="1" applyFill="1" applyBorder="1"/>
    <xf numFmtId="0" fontId="6" fillId="0" borderId="0" xfId="2" applyFont="1" applyFill="1" applyBorder="1" applyAlignment="1" applyProtection="1">
      <alignment vertical="center" wrapText="1"/>
      <protection locked="0"/>
    </xf>
    <xf numFmtId="0" fontId="1" fillId="0" borderId="0" xfId="2" applyFont="1" applyFill="1" applyBorder="1" applyAlignment="1"/>
    <xf numFmtId="0" fontId="1" fillId="0" borderId="0" xfId="2" applyFont="1" applyFill="1" applyBorder="1"/>
    <xf numFmtId="0" fontId="1" fillId="0" borderId="0" xfId="2" applyFont="1" applyFill="1" applyBorder="1" applyAlignment="1">
      <alignment horizontal="center"/>
    </xf>
    <xf numFmtId="4" fontId="1" fillId="0" borderId="0" xfId="2" applyNumberFormat="1" applyFont="1" applyFill="1" applyBorder="1" applyAlignment="1">
      <alignment horizontal="left"/>
    </xf>
    <xf numFmtId="164" fontId="1" fillId="0" borderId="0" xfId="2" applyNumberFormat="1" applyFont="1" applyFill="1" applyBorder="1" applyProtection="1"/>
    <xf numFmtId="0" fontId="1" fillId="0" borderId="0" xfId="2" applyNumberFormat="1" applyFont="1" applyFill="1" applyBorder="1" applyAlignment="1">
      <alignment horizontal="left"/>
    </xf>
    <xf numFmtId="0" fontId="2" fillId="0" borderId="1" xfId="1" applyFont="1" applyFill="1" applyBorder="1" applyAlignment="1">
      <alignment horizontal="center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8" fillId="0" borderId="1" xfId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vertical="center"/>
    </xf>
    <xf numFmtId="0" fontId="9" fillId="0" borderId="1" xfId="1" applyNumberFormat="1" applyFont="1" applyFill="1" applyBorder="1" applyAlignment="1">
      <alignment horizontal="right" vertical="center"/>
    </xf>
  </cellXfs>
  <cellStyles count="4">
    <cellStyle name="Normal" xfId="0" builtinId="0"/>
    <cellStyle name="Normal 2" xfId="1"/>
    <cellStyle name="Normal 3" xfId="2"/>
    <cellStyle name="Porcentaje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666666"/>
      <rgbColor rgb="00FFFFFF"/>
      <rgbColor rgb="00FFFF00"/>
      <rgbColor rgb="00FF00FF"/>
      <rgbColor rgb="0000FFFF"/>
      <rgbColor rgb="00993300"/>
      <rgbColor rgb="00FFFFFF"/>
      <rgbColor rgb="00000000"/>
      <rgbColor rgb="00993300"/>
      <rgbColor rgb="00800080"/>
      <rgbColor rgb="00008080"/>
      <rgbColor rgb="00999999"/>
      <rgbColor rgb="00999999"/>
      <rgbColor rgb="00FFFFFF"/>
      <rgbColor rgb="00993366"/>
      <rgbColor rgb="00FFFFCC"/>
      <rgbColor rgb="00CCFFFF"/>
      <rgbColor rgb="00660066"/>
      <rgbColor rgb="0000000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000000"/>
      <rgbColor rgb="0099CC00"/>
      <rgbColor rgb="00CCCCCC"/>
      <rgbColor rgb="00FF9900"/>
      <rgbColor rgb="00FF6600"/>
      <rgbColor rgb="00993300"/>
      <rgbColor rgb="00FFFFFF"/>
      <rgbColor rgb="00CCCCCC"/>
      <rgbColor rgb="00339966"/>
      <rgbColor rgb="00FFFFFF"/>
      <rgbColor rgb="00333300"/>
      <rgbColor rgb="00FFFFFF"/>
      <rgbColor rgb="00993366"/>
      <rgbColor rgb="00D0AE6B"/>
      <rgbColor rgb="0000000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133350</xdr:rowOff>
    </xdr:from>
    <xdr:to>
      <xdr:col>2</xdr:col>
      <xdr:colOff>1521313</xdr:colOff>
      <xdr:row>2</xdr:row>
      <xdr:rowOff>171450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29" r="9837"/>
        <a:stretch/>
      </xdr:blipFill>
      <xdr:spPr>
        <a:xfrm>
          <a:off x="95250" y="133350"/>
          <a:ext cx="2750038" cy="7239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efe.bodega\Desktop\EXPRESO%20PALMIRA\INDICADORES\Base%20datos%20codig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jefe.bodega\Escritorio\EXPRESO%20PALMIRA\INDICADORES\Base%20datos%20codig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jefe.bodega\Escritorio\EXPRESO%20PALMIRA\INVENTARIO\INVENTARIOS%20SEPTIEMBRE%202015\CIERRE_INVENT__SEPTIEMBRE_2015\INDICADOR%20INVENTARIOS\Base%20datos%20codig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_sec"/>
      <sheetName val="dat_cod"/>
      <sheetName val="Hoja1"/>
      <sheetName val="Hoja2"/>
    </sheetNames>
    <sheetDataSet>
      <sheetData sheetId="0"/>
      <sheetData sheetId="1">
        <row r="4">
          <cell r="C4">
            <v>16</v>
          </cell>
          <cell r="D4" t="str">
            <v>CAMISA CIGUENAL 580</v>
          </cell>
          <cell r="E4">
            <v>0</v>
          </cell>
          <cell r="F4" t="str">
            <v>Motor</v>
          </cell>
          <cell r="G4">
            <v>0</v>
          </cell>
          <cell r="H4" t="str">
            <v>CHR580</v>
          </cell>
        </row>
        <row r="5">
          <cell r="C5">
            <v>20</v>
          </cell>
          <cell r="D5" t="str">
            <v>TUBO ACEITE</v>
          </cell>
          <cell r="E5">
            <v>0</v>
          </cell>
          <cell r="F5" t="str">
            <v>Motor</v>
          </cell>
          <cell r="G5">
            <v>0</v>
          </cell>
          <cell r="H5" t="str">
            <v>CHR580</v>
          </cell>
        </row>
        <row r="6">
          <cell r="C6">
            <v>37</v>
          </cell>
          <cell r="D6" t="str">
            <v>PAR CASQUETE BIELA 0.50</v>
          </cell>
          <cell r="E6">
            <v>0</v>
          </cell>
          <cell r="F6" t="str">
            <v>Motor</v>
          </cell>
          <cell r="G6">
            <v>0</v>
          </cell>
          <cell r="H6" t="str">
            <v>CHR580</v>
          </cell>
        </row>
        <row r="7">
          <cell r="C7">
            <v>39</v>
          </cell>
          <cell r="D7" t="str">
            <v>TORNILLO CULATA MOTOR</v>
          </cell>
          <cell r="E7">
            <v>0</v>
          </cell>
          <cell r="F7" t="str">
            <v>Motor</v>
          </cell>
          <cell r="G7">
            <v>0</v>
          </cell>
          <cell r="H7" t="str">
            <v>CHR580</v>
          </cell>
        </row>
        <row r="8">
          <cell r="C8">
            <v>47</v>
          </cell>
          <cell r="D8" t="str">
            <v>CAZUELA ASIENTO SUP VAL</v>
          </cell>
          <cell r="E8">
            <v>0</v>
          </cell>
          <cell r="F8" t="str">
            <v>Motor</v>
          </cell>
          <cell r="G8">
            <v>0</v>
          </cell>
          <cell r="H8" t="str">
            <v>CHR580</v>
          </cell>
        </row>
        <row r="9">
          <cell r="C9">
            <v>53</v>
          </cell>
          <cell r="D9" t="str">
            <v>JGO ANILLOS PISTON COMPRESOR</v>
          </cell>
          <cell r="E9">
            <v>0</v>
          </cell>
          <cell r="F9" t="str">
            <v>Motor</v>
          </cell>
          <cell r="G9">
            <v>0</v>
          </cell>
          <cell r="H9" t="str">
            <v>CHR580</v>
          </cell>
        </row>
        <row r="10">
          <cell r="C10">
            <v>56</v>
          </cell>
          <cell r="D10" t="str">
            <v>EMPAQUE CARCASA COMPRESOR</v>
          </cell>
          <cell r="E10">
            <v>0</v>
          </cell>
          <cell r="F10" t="str">
            <v>Motor</v>
          </cell>
          <cell r="G10">
            <v>0</v>
          </cell>
          <cell r="H10" t="str">
            <v>CHR580</v>
          </cell>
        </row>
        <row r="11">
          <cell r="C11">
            <v>57</v>
          </cell>
          <cell r="D11" t="str">
            <v>TORNILLO FIJACION BIELA COMPRE</v>
          </cell>
          <cell r="E11">
            <v>0</v>
          </cell>
          <cell r="F11" t="str">
            <v>Motor</v>
          </cell>
          <cell r="G11">
            <v>0</v>
          </cell>
          <cell r="H11" t="str">
            <v>CHR580</v>
          </cell>
        </row>
        <row r="12">
          <cell r="C12">
            <v>60</v>
          </cell>
          <cell r="D12" t="str">
            <v>PLATINA RESOR.ACELE.</v>
          </cell>
          <cell r="E12">
            <v>0</v>
          </cell>
          <cell r="F12" t="str">
            <v>Motor</v>
          </cell>
          <cell r="G12">
            <v>0</v>
          </cell>
          <cell r="H12" t="str">
            <v>CHR580</v>
          </cell>
        </row>
        <row r="13">
          <cell r="C13">
            <v>62</v>
          </cell>
          <cell r="D13" t="str">
            <v>ORING TAPA ENFRI.GRAN.580(223)</v>
          </cell>
          <cell r="E13">
            <v>0</v>
          </cell>
          <cell r="F13" t="str">
            <v>Motor</v>
          </cell>
          <cell r="G13">
            <v>0</v>
          </cell>
          <cell r="H13" t="str">
            <v>CHR580</v>
          </cell>
        </row>
        <row r="14">
          <cell r="C14">
            <v>63</v>
          </cell>
          <cell r="D14" t="str">
            <v>TORNILLO BALANCIN</v>
          </cell>
          <cell r="E14">
            <v>0</v>
          </cell>
          <cell r="F14" t="str">
            <v>Motor</v>
          </cell>
          <cell r="G14">
            <v>0</v>
          </cell>
          <cell r="H14" t="str">
            <v>CHR580</v>
          </cell>
        </row>
        <row r="15">
          <cell r="C15">
            <v>67</v>
          </cell>
          <cell r="D15" t="str">
            <v>TORNILLO FIJA.CILINDRO COMPRES</v>
          </cell>
          <cell r="E15">
            <v>0</v>
          </cell>
          <cell r="F15" t="str">
            <v>Motor</v>
          </cell>
          <cell r="G15">
            <v>0</v>
          </cell>
          <cell r="H15" t="str">
            <v>CHR580</v>
          </cell>
        </row>
        <row r="16">
          <cell r="C16">
            <v>81</v>
          </cell>
          <cell r="D16" t="str">
            <v>PLATINA TUERCA RESORTE MOTOR</v>
          </cell>
          <cell r="E16">
            <v>0</v>
          </cell>
          <cell r="F16" t="str">
            <v>Motor</v>
          </cell>
          <cell r="G16">
            <v>0</v>
          </cell>
          <cell r="H16" t="str">
            <v>CHR580</v>
          </cell>
        </row>
        <row r="17">
          <cell r="C17">
            <v>84</v>
          </cell>
          <cell r="D17" t="str">
            <v>EMPAQUE CULATA COMPRESOR</v>
          </cell>
          <cell r="E17">
            <v>0</v>
          </cell>
          <cell r="F17" t="str">
            <v>Motor</v>
          </cell>
          <cell r="G17">
            <v>0</v>
          </cell>
          <cell r="H17" t="str">
            <v>CHR580</v>
          </cell>
        </row>
        <row r="18">
          <cell r="C18">
            <v>86</v>
          </cell>
          <cell r="D18" t="str">
            <v>ORING COMPRESOR *2-249*</v>
          </cell>
          <cell r="E18">
            <v>0</v>
          </cell>
          <cell r="F18" t="str">
            <v>Motor</v>
          </cell>
          <cell r="G18">
            <v>0</v>
          </cell>
          <cell r="H18" t="str">
            <v>CHR580</v>
          </cell>
        </row>
        <row r="19">
          <cell r="C19">
            <v>89</v>
          </cell>
          <cell r="D19" t="str">
            <v>ORING COMPRESOR</v>
          </cell>
          <cell r="E19">
            <v>0</v>
          </cell>
          <cell r="F19" t="str">
            <v>Motor</v>
          </cell>
          <cell r="G19">
            <v>0</v>
          </cell>
          <cell r="H19" t="str">
            <v>CHR580</v>
          </cell>
        </row>
        <row r="20">
          <cell r="C20">
            <v>90</v>
          </cell>
          <cell r="D20" t="str">
            <v>EMPAQUE COMPRESOR</v>
          </cell>
          <cell r="E20">
            <v>0</v>
          </cell>
          <cell r="F20" t="str">
            <v>Motor</v>
          </cell>
          <cell r="G20">
            <v>0</v>
          </cell>
          <cell r="H20" t="str">
            <v>CHR580</v>
          </cell>
        </row>
        <row r="21">
          <cell r="C21">
            <v>92</v>
          </cell>
          <cell r="D21" t="str">
            <v>TUBO COMPRESOR</v>
          </cell>
          <cell r="E21">
            <v>0</v>
          </cell>
          <cell r="F21" t="str">
            <v>Motor</v>
          </cell>
          <cell r="G21">
            <v>0</v>
          </cell>
          <cell r="H21" t="str">
            <v>CHR580</v>
          </cell>
        </row>
        <row r="22">
          <cell r="C22">
            <v>93</v>
          </cell>
          <cell r="D22" t="str">
            <v>TUBO COMPRESOR</v>
          </cell>
          <cell r="E22">
            <v>0</v>
          </cell>
          <cell r="F22" t="str">
            <v>Motor</v>
          </cell>
          <cell r="G22">
            <v>0</v>
          </cell>
          <cell r="H22" t="str">
            <v>CHR580</v>
          </cell>
        </row>
        <row r="23">
          <cell r="C23">
            <v>94</v>
          </cell>
          <cell r="D23" t="str">
            <v>TORNILLO ALTERNADOR</v>
          </cell>
          <cell r="E23">
            <v>0</v>
          </cell>
          <cell r="F23" t="str">
            <v>Motor</v>
          </cell>
          <cell r="G23">
            <v>0</v>
          </cell>
          <cell r="H23" t="str">
            <v>CHR580</v>
          </cell>
        </row>
        <row r="24">
          <cell r="C24">
            <v>96</v>
          </cell>
          <cell r="D24" t="str">
            <v>BUJE ALTERNADOR</v>
          </cell>
          <cell r="E24">
            <v>0</v>
          </cell>
          <cell r="F24" t="str">
            <v>Motor</v>
          </cell>
          <cell r="G24">
            <v>0</v>
          </cell>
          <cell r="H24" t="str">
            <v>CHR580</v>
          </cell>
        </row>
        <row r="25">
          <cell r="C25">
            <v>97</v>
          </cell>
          <cell r="D25" t="str">
            <v>TUBO COMPRESOR</v>
          </cell>
          <cell r="E25">
            <v>0</v>
          </cell>
          <cell r="F25" t="str">
            <v>Motor</v>
          </cell>
          <cell r="G25">
            <v>0</v>
          </cell>
          <cell r="H25" t="str">
            <v>CHR580</v>
          </cell>
        </row>
        <row r="26">
          <cell r="C26">
            <v>104</v>
          </cell>
          <cell r="D26" t="str">
            <v>TUERCA CIGUENAL 580</v>
          </cell>
          <cell r="E26">
            <v>0</v>
          </cell>
          <cell r="F26" t="str">
            <v>Motor</v>
          </cell>
          <cell r="G26">
            <v>0</v>
          </cell>
          <cell r="H26" t="str">
            <v>CHR580</v>
          </cell>
        </row>
        <row r="27">
          <cell r="C27">
            <v>105</v>
          </cell>
          <cell r="D27" t="str">
            <v>ARANDELA AJUS.BALANC.MOTOR 580</v>
          </cell>
          <cell r="E27">
            <v>0</v>
          </cell>
          <cell r="F27" t="str">
            <v>Motor</v>
          </cell>
          <cell r="G27">
            <v>0</v>
          </cell>
          <cell r="H27" t="str">
            <v>CHR580</v>
          </cell>
        </row>
        <row r="28">
          <cell r="C28">
            <v>106</v>
          </cell>
          <cell r="D28" t="str">
            <v>SEPARADOR TAPA CAJA DIRECCION</v>
          </cell>
          <cell r="E28">
            <v>0</v>
          </cell>
          <cell r="F28" t="str">
            <v>Motor</v>
          </cell>
          <cell r="G28">
            <v>0</v>
          </cell>
          <cell r="H28" t="str">
            <v>CHR580</v>
          </cell>
        </row>
        <row r="29">
          <cell r="C29">
            <v>107</v>
          </cell>
          <cell r="D29" t="str">
            <v>VALVULA SOBREFLUJO</v>
          </cell>
          <cell r="E29">
            <v>0</v>
          </cell>
          <cell r="F29" t="str">
            <v>Motor</v>
          </cell>
          <cell r="G29">
            <v>0</v>
          </cell>
          <cell r="H29" t="str">
            <v>CHR580</v>
          </cell>
        </row>
        <row r="30">
          <cell r="C30">
            <v>110</v>
          </cell>
          <cell r="D30" t="str">
            <v>TAPON BLOQUE MOTOR 580</v>
          </cell>
          <cell r="E30">
            <v>0</v>
          </cell>
          <cell r="F30" t="str">
            <v>Motor</v>
          </cell>
          <cell r="G30">
            <v>0</v>
          </cell>
          <cell r="H30" t="str">
            <v>CHR580</v>
          </cell>
        </row>
        <row r="31">
          <cell r="C31">
            <v>111</v>
          </cell>
          <cell r="D31" t="str">
            <v>TUERCA ESPARRAGO MOTOR</v>
          </cell>
          <cell r="E31">
            <v>0</v>
          </cell>
          <cell r="F31" t="str">
            <v>Motor</v>
          </cell>
          <cell r="G31">
            <v>0</v>
          </cell>
          <cell r="H31" t="str">
            <v>CHR580</v>
          </cell>
        </row>
        <row r="32">
          <cell r="C32">
            <v>112</v>
          </cell>
          <cell r="D32" t="str">
            <v>TAPON BLOQUE MOTOR</v>
          </cell>
          <cell r="E32">
            <v>0</v>
          </cell>
          <cell r="F32" t="str">
            <v>Motor</v>
          </cell>
          <cell r="G32">
            <v>0</v>
          </cell>
          <cell r="H32" t="str">
            <v>CHR580</v>
          </cell>
        </row>
        <row r="33">
          <cell r="C33">
            <v>113</v>
          </cell>
          <cell r="D33" t="str">
            <v>CONECTOR MANGUERA COMPRESOR</v>
          </cell>
          <cell r="E33">
            <v>0</v>
          </cell>
          <cell r="F33" t="str">
            <v>Motor</v>
          </cell>
          <cell r="G33">
            <v>0</v>
          </cell>
          <cell r="H33" t="str">
            <v>CHR580</v>
          </cell>
        </row>
        <row r="34">
          <cell r="C34">
            <v>114</v>
          </cell>
          <cell r="D34" t="str">
            <v>VALVULA COMPRESOR</v>
          </cell>
          <cell r="E34">
            <v>0</v>
          </cell>
          <cell r="F34" t="str">
            <v>Motor</v>
          </cell>
          <cell r="G34">
            <v>0</v>
          </cell>
          <cell r="H34" t="str">
            <v>CHR580</v>
          </cell>
        </row>
        <row r="35">
          <cell r="C35">
            <v>126</v>
          </cell>
          <cell r="D35" t="str">
            <v>TORNILLO DESFOGUE BY PASS</v>
          </cell>
          <cell r="E35">
            <v>0</v>
          </cell>
          <cell r="F35" t="str">
            <v>Motor</v>
          </cell>
          <cell r="G35">
            <v>0</v>
          </cell>
          <cell r="H35" t="str">
            <v>CHR580</v>
          </cell>
        </row>
        <row r="36">
          <cell r="C36">
            <v>130</v>
          </cell>
          <cell r="D36" t="str">
            <v>ASIENTO VALVULA ADMISION</v>
          </cell>
          <cell r="E36">
            <v>0</v>
          </cell>
          <cell r="F36" t="str">
            <v>Motor</v>
          </cell>
          <cell r="G36">
            <v>0</v>
          </cell>
          <cell r="H36" t="str">
            <v>CHR580</v>
          </cell>
        </row>
        <row r="37">
          <cell r="C37">
            <v>131</v>
          </cell>
          <cell r="D37" t="str">
            <v>ASIENTO VALVULA ESCAPE</v>
          </cell>
          <cell r="E37">
            <v>0</v>
          </cell>
          <cell r="F37" t="str">
            <v>Motor</v>
          </cell>
          <cell r="G37">
            <v>0</v>
          </cell>
          <cell r="H37" t="str">
            <v>CHR580</v>
          </cell>
        </row>
        <row r="38">
          <cell r="C38">
            <v>132</v>
          </cell>
          <cell r="D38" t="str">
            <v>TORNILLO BOMBA INYECCION</v>
          </cell>
          <cell r="E38">
            <v>0</v>
          </cell>
          <cell r="F38" t="str">
            <v>Motor</v>
          </cell>
          <cell r="G38">
            <v>0</v>
          </cell>
          <cell r="H38" t="str">
            <v>CHR580</v>
          </cell>
        </row>
        <row r="39">
          <cell r="C39">
            <v>144</v>
          </cell>
          <cell r="D39" t="str">
            <v>TUBO BASE FILTRO ACEITE</v>
          </cell>
          <cell r="E39">
            <v>0</v>
          </cell>
          <cell r="F39" t="str">
            <v>Motor</v>
          </cell>
          <cell r="G39">
            <v>0</v>
          </cell>
          <cell r="H39" t="str">
            <v>CHR580</v>
          </cell>
        </row>
        <row r="40">
          <cell r="C40">
            <v>145</v>
          </cell>
          <cell r="D40" t="str">
            <v>TUBO AIRE COMPRESOR</v>
          </cell>
          <cell r="E40">
            <v>0</v>
          </cell>
          <cell r="F40" t="str">
            <v>Motor</v>
          </cell>
          <cell r="G40">
            <v>0</v>
          </cell>
          <cell r="H40" t="str">
            <v>CHR580</v>
          </cell>
        </row>
        <row r="41">
          <cell r="C41">
            <v>146</v>
          </cell>
          <cell r="D41" t="str">
            <v>CARDAN ACOPLE BOMBA INYECCION</v>
          </cell>
          <cell r="E41">
            <v>0</v>
          </cell>
          <cell r="F41" t="str">
            <v>Motor</v>
          </cell>
          <cell r="G41">
            <v>0</v>
          </cell>
          <cell r="H41" t="str">
            <v>CHR580</v>
          </cell>
        </row>
        <row r="42">
          <cell r="C42">
            <v>147</v>
          </cell>
          <cell r="D42" t="str">
            <v>TUBO LUBRICACION MOTOR</v>
          </cell>
          <cell r="E42">
            <v>0</v>
          </cell>
          <cell r="F42" t="str">
            <v>Motor</v>
          </cell>
          <cell r="G42">
            <v>0</v>
          </cell>
          <cell r="H42" t="str">
            <v>CHR580</v>
          </cell>
        </row>
        <row r="43">
          <cell r="C43">
            <v>155</v>
          </cell>
          <cell r="D43" t="str">
            <v>BUJE SOPORTE TRASERO MOTOR</v>
          </cell>
          <cell r="E43">
            <v>0</v>
          </cell>
          <cell r="F43" t="str">
            <v>Motor</v>
          </cell>
          <cell r="G43">
            <v>0</v>
          </cell>
          <cell r="H43" t="str">
            <v>CHR580</v>
          </cell>
        </row>
        <row r="44">
          <cell r="C44">
            <v>162</v>
          </cell>
          <cell r="D44" t="str">
            <v>SOPORTE BOMBA INYECCION</v>
          </cell>
          <cell r="E44">
            <v>0</v>
          </cell>
          <cell r="F44" t="str">
            <v>Motor</v>
          </cell>
          <cell r="G44">
            <v>0</v>
          </cell>
          <cell r="H44" t="str">
            <v>CHR580</v>
          </cell>
        </row>
        <row r="45">
          <cell r="C45">
            <v>163</v>
          </cell>
          <cell r="D45" t="str">
            <v>TORNILLO BASE FILTRO ACEITE</v>
          </cell>
          <cell r="E45">
            <v>0</v>
          </cell>
          <cell r="F45" t="str">
            <v>Motor</v>
          </cell>
          <cell r="G45">
            <v>0</v>
          </cell>
          <cell r="H45" t="str">
            <v>CHR580</v>
          </cell>
        </row>
        <row r="46">
          <cell r="C46">
            <v>164</v>
          </cell>
          <cell r="D46" t="str">
            <v>CREMALLERA VOLANTE 580</v>
          </cell>
          <cell r="E46">
            <v>0</v>
          </cell>
          <cell r="F46" t="str">
            <v>Motor</v>
          </cell>
          <cell r="G46">
            <v>0</v>
          </cell>
          <cell r="H46" t="str">
            <v>CHR580</v>
          </cell>
        </row>
        <row r="47">
          <cell r="C47">
            <v>167</v>
          </cell>
          <cell r="D47" t="str">
            <v>BASE SOPORTE MOTOR DEL.DER.</v>
          </cell>
          <cell r="E47">
            <v>0</v>
          </cell>
          <cell r="F47" t="str">
            <v>Motor</v>
          </cell>
          <cell r="G47">
            <v>0</v>
          </cell>
          <cell r="H47" t="str">
            <v>CHR580</v>
          </cell>
        </row>
        <row r="48">
          <cell r="C48">
            <v>168</v>
          </cell>
          <cell r="D48" t="str">
            <v>VALVULA PRESION BOM.HIDRAULICA</v>
          </cell>
          <cell r="E48">
            <v>0</v>
          </cell>
          <cell r="F48" t="str">
            <v>Motor</v>
          </cell>
          <cell r="G48">
            <v>0</v>
          </cell>
          <cell r="H48" t="str">
            <v>CHR580</v>
          </cell>
        </row>
        <row r="49">
          <cell r="C49">
            <v>169</v>
          </cell>
          <cell r="D49" t="str">
            <v>PINON BOMBA ACEITE 580</v>
          </cell>
          <cell r="E49">
            <v>0</v>
          </cell>
          <cell r="F49" t="str">
            <v>Motor</v>
          </cell>
          <cell r="G49">
            <v>0</v>
          </cell>
          <cell r="H49" t="str">
            <v>CHR580</v>
          </cell>
        </row>
        <row r="50">
          <cell r="C50">
            <v>170</v>
          </cell>
          <cell r="D50" t="str">
            <v>BASE BALANCIN RESORTE DEL.</v>
          </cell>
          <cell r="E50">
            <v>0</v>
          </cell>
          <cell r="F50" t="str">
            <v>Motor</v>
          </cell>
          <cell r="G50">
            <v>0</v>
          </cell>
          <cell r="H50" t="str">
            <v>CHR580</v>
          </cell>
        </row>
        <row r="51">
          <cell r="C51">
            <v>179</v>
          </cell>
          <cell r="D51" t="str">
            <v>CUNA EJE DE LEVAS</v>
          </cell>
          <cell r="E51">
            <v>0</v>
          </cell>
          <cell r="F51" t="str">
            <v>Motor</v>
          </cell>
          <cell r="G51">
            <v>0</v>
          </cell>
          <cell r="H51" t="str">
            <v>CHR580</v>
          </cell>
        </row>
        <row r="52">
          <cell r="C52">
            <v>180</v>
          </cell>
          <cell r="D52" t="str">
            <v>PLATINA SOPOR.BOMBA INYECCCION</v>
          </cell>
          <cell r="E52">
            <v>0</v>
          </cell>
          <cell r="F52" t="str">
            <v>Motor</v>
          </cell>
          <cell r="G52">
            <v>0</v>
          </cell>
          <cell r="H52" t="str">
            <v>CHR580</v>
          </cell>
        </row>
        <row r="53">
          <cell r="C53">
            <v>186</v>
          </cell>
          <cell r="D53" t="str">
            <v>TAPON EJE BALANCIN 580</v>
          </cell>
          <cell r="E53">
            <v>0</v>
          </cell>
          <cell r="F53" t="str">
            <v>Motor</v>
          </cell>
          <cell r="G53">
            <v>0</v>
          </cell>
          <cell r="H53" t="str">
            <v>CHR580</v>
          </cell>
        </row>
        <row r="54">
          <cell r="C54">
            <v>187</v>
          </cell>
          <cell r="D54" t="str">
            <v>ESPARRAGO FIJACION</v>
          </cell>
          <cell r="E54">
            <v>0</v>
          </cell>
          <cell r="F54" t="str">
            <v>Motor</v>
          </cell>
          <cell r="G54">
            <v>0</v>
          </cell>
          <cell r="H54" t="str">
            <v>CHR580</v>
          </cell>
        </row>
        <row r="55">
          <cell r="C55">
            <v>190</v>
          </cell>
          <cell r="D55" t="str">
            <v>CARCASA BY-PASS</v>
          </cell>
          <cell r="E55">
            <v>0</v>
          </cell>
          <cell r="F55" t="str">
            <v>Motor</v>
          </cell>
          <cell r="G55">
            <v>0</v>
          </cell>
          <cell r="H55" t="str">
            <v>CHR580</v>
          </cell>
        </row>
        <row r="56">
          <cell r="C56">
            <v>204</v>
          </cell>
          <cell r="D56" t="str">
            <v>TORNILLO GUIA IMPULSADOR</v>
          </cell>
          <cell r="E56">
            <v>0</v>
          </cell>
          <cell r="F56" t="str">
            <v>Motor</v>
          </cell>
          <cell r="G56">
            <v>0</v>
          </cell>
          <cell r="H56" t="str">
            <v>CHR580</v>
          </cell>
        </row>
        <row r="57">
          <cell r="C57">
            <v>218</v>
          </cell>
          <cell r="D57" t="str">
            <v>GUAYA VELOCIMETRO</v>
          </cell>
          <cell r="E57">
            <v>0</v>
          </cell>
          <cell r="F57" t="str">
            <v>Motor</v>
          </cell>
          <cell r="G57">
            <v>0</v>
          </cell>
          <cell r="H57" t="str">
            <v>CHR580</v>
          </cell>
        </row>
        <row r="58">
          <cell r="C58">
            <v>224</v>
          </cell>
          <cell r="D58" t="str">
            <v>INYECTOR 580</v>
          </cell>
          <cell r="E58">
            <v>0</v>
          </cell>
          <cell r="F58" t="str">
            <v>Motor</v>
          </cell>
          <cell r="G58">
            <v>0</v>
          </cell>
          <cell r="H58" t="str">
            <v>CHR580</v>
          </cell>
        </row>
        <row r="59">
          <cell r="C59">
            <v>229</v>
          </cell>
          <cell r="D59" t="str">
            <v>G/POLVO CABECEVACA</v>
          </cell>
          <cell r="E59">
            <v>0</v>
          </cell>
          <cell r="F59" t="str">
            <v>Motor</v>
          </cell>
          <cell r="G59">
            <v>0</v>
          </cell>
          <cell r="H59" t="str">
            <v>CHR580</v>
          </cell>
        </row>
        <row r="60">
          <cell r="C60">
            <v>236</v>
          </cell>
          <cell r="D60" t="str">
            <v>COMPLEMENTO SOP.TRAS.MOTOR</v>
          </cell>
          <cell r="E60">
            <v>0</v>
          </cell>
          <cell r="F60" t="str">
            <v>Motor</v>
          </cell>
          <cell r="G60">
            <v>0</v>
          </cell>
          <cell r="H60" t="str">
            <v>CHR580</v>
          </cell>
        </row>
        <row r="61">
          <cell r="C61">
            <v>243</v>
          </cell>
          <cell r="D61" t="str">
            <v>ESPARRAGO TUBO FLAUTA AGUA</v>
          </cell>
          <cell r="E61">
            <v>0</v>
          </cell>
          <cell r="F61" t="str">
            <v>Motor</v>
          </cell>
          <cell r="G61">
            <v>0</v>
          </cell>
          <cell r="H61" t="str">
            <v>CHR580</v>
          </cell>
        </row>
        <row r="62">
          <cell r="C62">
            <v>245</v>
          </cell>
          <cell r="D62" t="str">
            <v>CADENILLA DESFOGUE MOTOR</v>
          </cell>
          <cell r="E62">
            <v>0</v>
          </cell>
          <cell r="F62" t="str">
            <v>Motor</v>
          </cell>
          <cell r="G62">
            <v>0</v>
          </cell>
          <cell r="H62" t="str">
            <v>CHR580</v>
          </cell>
        </row>
        <row r="63">
          <cell r="C63">
            <v>250</v>
          </cell>
          <cell r="D63" t="str">
            <v>BASE PARA TUBO BY PASS</v>
          </cell>
          <cell r="E63">
            <v>0</v>
          </cell>
          <cell r="F63" t="str">
            <v>Motor</v>
          </cell>
          <cell r="G63">
            <v>0</v>
          </cell>
          <cell r="H63" t="str">
            <v>CHR580</v>
          </cell>
        </row>
        <row r="64">
          <cell r="C64">
            <v>254</v>
          </cell>
          <cell r="D64" t="str">
            <v>TAPON BOMBA INYECCION</v>
          </cell>
          <cell r="E64">
            <v>0</v>
          </cell>
          <cell r="F64" t="str">
            <v>Motor</v>
          </cell>
          <cell r="G64">
            <v>0</v>
          </cell>
          <cell r="H64" t="str">
            <v>CHR580</v>
          </cell>
        </row>
        <row r="65">
          <cell r="C65">
            <v>260</v>
          </cell>
          <cell r="D65" t="str">
            <v>PIN PASADOR BIELA MOTOR</v>
          </cell>
          <cell r="E65">
            <v>0</v>
          </cell>
          <cell r="F65" t="str">
            <v>Motor</v>
          </cell>
          <cell r="G65">
            <v>0</v>
          </cell>
          <cell r="H65" t="str">
            <v>CHR580</v>
          </cell>
        </row>
        <row r="66">
          <cell r="C66">
            <v>263</v>
          </cell>
          <cell r="D66" t="str">
            <v>TAPA DESFOGUE MOTOR</v>
          </cell>
          <cell r="E66">
            <v>0</v>
          </cell>
          <cell r="F66" t="str">
            <v>Motor</v>
          </cell>
          <cell r="G66">
            <v>0</v>
          </cell>
          <cell r="H66" t="str">
            <v>CHR580</v>
          </cell>
        </row>
        <row r="67">
          <cell r="C67">
            <v>264</v>
          </cell>
          <cell r="D67" t="str">
            <v>REJILLA DESFOGUE MOTOR</v>
          </cell>
          <cell r="E67">
            <v>0</v>
          </cell>
          <cell r="F67" t="str">
            <v>Motor</v>
          </cell>
          <cell r="G67">
            <v>0</v>
          </cell>
          <cell r="H67" t="str">
            <v>CHR580</v>
          </cell>
        </row>
        <row r="68">
          <cell r="C68">
            <v>267</v>
          </cell>
          <cell r="D68" t="str">
            <v>TOR.MAXIMA BOMBA INYECCION RPM</v>
          </cell>
          <cell r="E68">
            <v>0</v>
          </cell>
          <cell r="F68" t="str">
            <v>Motor</v>
          </cell>
          <cell r="G68">
            <v>0</v>
          </cell>
          <cell r="H68" t="str">
            <v>CHR580</v>
          </cell>
        </row>
        <row r="69">
          <cell r="C69">
            <v>278</v>
          </cell>
          <cell r="D69" t="str">
            <v>TAPON CULATA MOTOR</v>
          </cell>
          <cell r="E69">
            <v>0</v>
          </cell>
          <cell r="F69" t="str">
            <v>Motor</v>
          </cell>
          <cell r="G69">
            <v>0</v>
          </cell>
          <cell r="H69" t="str">
            <v>CHR580</v>
          </cell>
        </row>
        <row r="70">
          <cell r="C70">
            <v>279</v>
          </cell>
          <cell r="D70" t="str">
            <v>PINON EJE DE LEVAS</v>
          </cell>
          <cell r="E70">
            <v>0</v>
          </cell>
          <cell r="F70" t="str">
            <v>Motor</v>
          </cell>
          <cell r="G70">
            <v>0</v>
          </cell>
          <cell r="H70" t="str">
            <v>CHR580</v>
          </cell>
        </row>
        <row r="71">
          <cell r="C71">
            <v>285</v>
          </cell>
          <cell r="D71" t="str">
            <v>TOBERA # 3</v>
          </cell>
          <cell r="E71">
            <v>0</v>
          </cell>
          <cell r="F71" t="str">
            <v>Motor</v>
          </cell>
          <cell r="G71">
            <v>0</v>
          </cell>
          <cell r="H71" t="str">
            <v>CHR580</v>
          </cell>
        </row>
        <row r="72">
          <cell r="C72">
            <v>286</v>
          </cell>
          <cell r="D72" t="str">
            <v>TOBERA # 2</v>
          </cell>
          <cell r="E72">
            <v>0</v>
          </cell>
          <cell r="F72" t="str">
            <v>Motor</v>
          </cell>
          <cell r="G72">
            <v>0</v>
          </cell>
          <cell r="H72" t="str">
            <v>CHR580</v>
          </cell>
        </row>
        <row r="73">
          <cell r="C73">
            <v>288</v>
          </cell>
          <cell r="D73" t="str">
            <v>TORNILLO SEGURO EJE LEVAS</v>
          </cell>
          <cell r="E73">
            <v>0</v>
          </cell>
          <cell r="F73" t="str">
            <v>Motor</v>
          </cell>
          <cell r="G73">
            <v>0</v>
          </cell>
          <cell r="H73" t="str">
            <v>CHR580</v>
          </cell>
        </row>
        <row r="74">
          <cell r="C74">
            <v>292</v>
          </cell>
          <cell r="D74" t="str">
            <v>TAPA LLENADO ACEITE 580/LT500</v>
          </cell>
          <cell r="E74">
            <v>0</v>
          </cell>
          <cell r="F74" t="str">
            <v>Motor</v>
          </cell>
          <cell r="G74">
            <v>0</v>
          </cell>
          <cell r="H74" t="str">
            <v>CHR580</v>
          </cell>
        </row>
        <row r="75">
          <cell r="C75">
            <v>297</v>
          </cell>
          <cell r="D75" t="str">
            <v>TOBERA # 1</v>
          </cell>
          <cell r="E75">
            <v>0</v>
          </cell>
          <cell r="F75" t="str">
            <v>Motor</v>
          </cell>
          <cell r="G75">
            <v>0</v>
          </cell>
          <cell r="H75" t="str">
            <v>CHR580</v>
          </cell>
        </row>
        <row r="76">
          <cell r="C76">
            <v>298</v>
          </cell>
          <cell r="D76" t="str">
            <v>TOBERA # 4</v>
          </cell>
          <cell r="E76">
            <v>0</v>
          </cell>
          <cell r="F76" t="str">
            <v>Motor</v>
          </cell>
          <cell r="G76">
            <v>0</v>
          </cell>
          <cell r="H76" t="str">
            <v>CHR580</v>
          </cell>
        </row>
        <row r="77">
          <cell r="C77">
            <v>299</v>
          </cell>
          <cell r="D77" t="str">
            <v>TOBERA # 5</v>
          </cell>
          <cell r="E77">
            <v>0</v>
          </cell>
          <cell r="F77" t="str">
            <v>Motor</v>
          </cell>
          <cell r="G77">
            <v>0</v>
          </cell>
          <cell r="H77" t="str">
            <v>CHR580</v>
          </cell>
        </row>
        <row r="78">
          <cell r="C78">
            <v>301</v>
          </cell>
          <cell r="D78" t="str">
            <v>VALVULA PRESION ACEITE</v>
          </cell>
          <cell r="E78">
            <v>0</v>
          </cell>
          <cell r="F78" t="str">
            <v>Motor</v>
          </cell>
          <cell r="G78">
            <v>0</v>
          </cell>
          <cell r="H78" t="str">
            <v>CHR580</v>
          </cell>
        </row>
        <row r="79">
          <cell r="C79">
            <v>305</v>
          </cell>
          <cell r="D79" t="str">
            <v>VALVULA PRESION ACEITE</v>
          </cell>
          <cell r="E79">
            <v>0</v>
          </cell>
          <cell r="F79" t="str">
            <v>Motor</v>
          </cell>
          <cell r="G79">
            <v>0</v>
          </cell>
          <cell r="H79" t="str">
            <v>CHR580</v>
          </cell>
        </row>
        <row r="80">
          <cell r="C80">
            <v>308</v>
          </cell>
          <cell r="D80" t="str">
            <v>ESPARRAGO BLOQUE MOTOR 580</v>
          </cell>
          <cell r="E80">
            <v>0</v>
          </cell>
          <cell r="F80" t="str">
            <v>Motor</v>
          </cell>
          <cell r="G80">
            <v>0</v>
          </cell>
          <cell r="H80" t="str">
            <v>CHR580</v>
          </cell>
        </row>
        <row r="81">
          <cell r="C81">
            <v>309</v>
          </cell>
          <cell r="D81" t="str">
            <v>TORNILLO DESFOGUE INYECTOR</v>
          </cell>
          <cell r="E81">
            <v>0</v>
          </cell>
          <cell r="F81" t="str">
            <v>Motor</v>
          </cell>
          <cell r="G81">
            <v>0</v>
          </cell>
          <cell r="H81" t="str">
            <v>CHR580</v>
          </cell>
        </row>
        <row r="82">
          <cell r="C82">
            <v>310</v>
          </cell>
          <cell r="D82" t="str">
            <v>GUIA BLOQUE 580</v>
          </cell>
          <cell r="E82">
            <v>0</v>
          </cell>
          <cell r="F82" t="str">
            <v>Motor</v>
          </cell>
          <cell r="G82">
            <v>0</v>
          </cell>
          <cell r="H82" t="str">
            <v>CHR580</v>
          </cell>
        </row>
        <row r="83">
          <cell r="C83">
            <v>311</v>
          </cell>
          <cell r="D83" t="str">
            <v>PIN BLOQUE</v>
          </cell>
          <cell r="E83">
            <v>0</v>
          </cell>
          <cell r="F83" t="str">
            <v>Motor</v>
          </cell>
          <cell r="G83">
            <v>0</v>
          </cell>
          <cell r="H83" t="str">
            <v>CHR580</v>
          </cell>
        </row>
        <row r="84">
          <cell r="C84">
            <v>312</v>
          </cell>
          <cell r="D84" t="str">
            <v>PIN BLOQUE</v>
          </cell>
          <cell r="E84">
            <v>0</v>
          </cell>
          <cell r="F84" t="str">
            <v>Motor</v>
          </cell>
          <cell r="G84">
            <v>0</v>
          </cell>
          <cell r="H84" t="str">
            <v>CHR580</v>
          </cell>
        </row>
        <row r="85">
          <cell r="C85">
            <v>314</v>
          </cell>
          <cell r="D85" t="str">
            <v>GUIA BLOQUE MOTOR 580</v>
          </cell>
          <cell r="E85">
            <v>0</v>
          </cell>
          <cell r="F85" t="str">
            <v>Motor</v>
          </cell>
          <cell r="G85">
            <v>0</v>
          </cell>
          <cell r="H85" t="str">
            <v>CHR580</v>
          </cell>
        </row>
        <row r="86">
          <cell r="C86">
            <v>326</v>
          </cell>
          <cell r="D86" t="str">
            <v>GUIA BLOQUE MOTOR</v>
          </cell>
          <cell r="E86">
            <v>0</v>
          </cell>
          <cell r="F86" t="str">
            <v>Motor</v>
          </cell>
          <cell r="G86">
            <v>0</v>
          </cell>
          <cell r="H86" t="str">
            <v>CHR580</v>
          </cell>
        </row>
        <row r="87">
          <cell r="C87">
            <v>332</v>
          </cell>
          <cell r="D87" t="str">
            <v>TORNILLO FIJA</v>
          </cell>
          <cell r="E87">
            <v>0</v>
          </cell>
          <cell r="F87" t="str">
            <v>Motor</v>
          </cell>
          <cell r="G87">
            <v>0</v>
          </cell>
          <cell r="H87" t="str">
            <v>CHR580</v>
          </cell>
        </row>
        <row r="88">
          <cell r="C88">
            <v>333</v>
          </cell>
          <cell r="D88" t="str">
            <v>TORNILLO FIJA</v>
          </cell>
          <cell r="E88">
            <v>0</v>
          </cell>
          <cell r="F88" t="str">
            <v>Motor</v>
          </cell>
          <cell r="G88">
            <v>0</v>
          </cell>
          <cell r="H88" t="str">
            <v>CHR580</v>
          </cell>
        </row>
        <row r="89">
          <cell r="C89">
            <v>337</v>
          </cell>
          <cell r="D89" t="str">
            <v>SOPORTE</v>
          </cell>
          <cell r="E89">
            <v>0</v>
          </cell>
          <cell r="F89" t="str">
            <v>Motor</v>
          </cell>
          <cell r="G89">
            <v>0</v>
          </cell>
          <cell r="H89" t="str">
            <v>CHR580</v>
          </cell>
        </row>
        <row r="90">
          <cell r="C90">
            <v>343</v>
          </cell>
          <cell r="D90" t="str">
            <v>TUBO</v>
          </cell>
          <cell r="E90">
            <v>0</v>
          </cell>
          <cell r="F90" t="str">
            <v>Motor</v>
          </cell>
          <cell r="G90">
            <v>0</v>
          </cell>
          <cell r="H90" t="str">
            <v>CHR580</v>
          </cell>
        </row>
        <row r="91">
          <cell r="C91">
            <v>347</v>
          </cell>
          <cell r="D91" t="str">
            <v>SOPORTE</v>
          </cell>
          <cell r="E91">
            <v>0</v>
          </cell>
          <cell r="F91" t="str">
            <v>Motor</v>
          </cell>
          <cell r="G91">
            <v>0</v>
          </cell>
          <cell r="H91" t="str">
            <v>CHR580</v>
          </cell>
        </row>
        <row r="92">
          <cell r="C92">
            <v>350</v>
          </cell>
          <cell r="D92" t="str">
            <v>SOPORTE</v>
          </cell>
          <cell r="E92">
            <v>0</v>
          </cell>
          <cell r="F92" t="str">
            <v>Motor</v>
          </cell>
          <cell r="G92">
            <v>0</v>
          </cell>
          <cell r="H92" t="str">
            <v>CHR580</v>
          </cell>
        </row>
        <row r="93">
          <cell r="C93">
            <v>365</v>
          </cell>
          <cell r="D93" t="str">
            <v>PINON VELOCIMETRO</v>
          </cell>
          <cell r="E93">
            <v>0</v>
          </cell>
          <cell r="F93" t="str">
            <v>Motor</v>
          </cell>
          <cell r="G93">
            <v>0</v>
          </cell>
          <cell r="H93" t="str">
            <v>CHR580</v>
          </cell>
        </row>
        <row r="94">
          <cell r="C94">
            <v>370</v>
          </cell>
          <cell r="D94" t="str">
            <v>ARO RETENEDOR</v>
          </cell>
          <cell r="E94">
            <v>0</v>
          </cell>
          <cell r="F94" t="str">
            <v>Motor</v>
          </cell>
          <cell r="G94">
            <v>0</v>
          </cell>
          <cell r="H94" t="str">
            <v>CHR580</v>
          </cell>
        </row>
        <row r="95">
          <cell r="C95">
            <v>1006</v>
          </cell>
          <cell r="D95" t="str">
            <v>CILINDRO BOMBA CLUCTH</v>
          </cell>
          <cell r="E95">
            <v>1</v>
          </cell>
          <cell r="F95" t="str">
            <v>Embrague</v>
          </cell>
          <cell r="G95">
            <v>0</v>
          </cell>
          <cell r="H95" t="str">
            <v>CHR580</v>
          </cell>
        </row>
        <row r="96">
          <cell r="C96">
            <v>1008</v>
          </cell>
          <cell r="D96" t="str">
            <v>PISTON CILINDRO CLUCTH SOLO</v>
          </cell>
          <cell r="E96">
            <v>1</v>
          </cell>
          <cell r="F96" t="str">
            <v>Embrague</v>
          </cell>
          <cell r="G96">
            <v>0</v>
          </cell>
          <cell r="H96" t="str">
            <v>CHR580</v>
          </cell>
        </row>
        <row r="97">
          <cell r="C97">
            <v>1024</v>
          </cell>
          <cell r="D97" t="str">
            <v>EJE HORQUILLA</v>
          </cell>
          <cell r="E97">
            <v>1</v>
          </cell>
          <cell r="F97" t="str">
            <v>Embrague</v>
          </cell>
          <cell r="G97">
            <v>0</v>
          </cell>
          <cell r="H97" t="str">
            <v>CHR580</v>
          </cell>
        </row>
        <row r="98">
          <cell r="C98">
            <v>1033</v>
          </cell>
          <cell r="D98" t="str">
            <v>CAUCHO PEDAL CLUCHT</v>
          </cell>
          <cell r="E98">
            <v>1</v>
          </cell>
          <cell r="F98" t="str">
            <v>Embrague</v>
          </cell>
          <cell r="G98">
            <v>0</v>
          </cell>
          <cell r="H98" t="str">
            <v>CHR580</v>
          </cell>
        </row>
        <row r="99">
          <cell r="C99">
            <v>1203</v>
          </cell>
          <cell r="D99" t="str">
            <v>EMPAQUETADURA BOMB.CLUTCH PPAL</v>
          </cell>
          <cell r="E99">
            <v>1</v>
          </cell>
          <cell r="F99" t="str">
            <v>Embrague</v>
          </cell>
          <cell r="G99">
            <v>0</v>
          </cell>
          <cell r="H99" t="str">
            <v>CHR580</v>
          </cell>
        </row>
        <row r="100">
          <cell r="C100">
            <v>1207</v>
          </cell>
          <cell r="D100" t="str">
            <v>RESORTE PEDAL CLUTCH</v>
          </cell>
          <cell r="E100">
            <v>1</v>
          </cell>
          <cell r="F100" t="str">
            <v>Embrague</v>
          </cell>
          <cell r="G100">
            <v>0</v>
          </cell>
          <cell r="H100" t="str">
            <v>CHR580</v>
          </cell>
        </row>
        <row r="101">
          <cell r="C101">
            <v>1210</v>
          </cell>
          <cell r="D101" t="str">
            <v>HORQUILLA BALINERA CLUTCH</v>
          </cell>
          <cell r="E101">
            <v>1</v>
          </cell>
          <cell r="F101" t="str">
            <v>Embrague</v>
          </cell>
          <cell r="G101">
            <v>0</v>
          </cell>
          <cell r="H101" t="str">
            <v>CHR580</v>
          </cell>
        </row>
        <row r="102">
          <cell r="C102">
            <v>1233</v>
          </cell>
          <cell r="D102" t="str">
            <v>PLATINA LATERAL CARCAZA EMBRAG</v>
          </cell>
          <cell r="E102">
            <v>1</v>
          </cell>
          <cell r="F102" t="str">
            <v>Embrague</v>
          </cell>
          <cell r="G102">
            <v>0</v>
          </cell>
          <cell r="H102" t="str">
            <v>CHR580</v>
          </cell>
        </row>
        <row r="103">
          <cell r="C103">
            <v>1234</v>
          </cell>
          <cell r="D103" t="str">
            <v>PLATINA GUARDAPOL.CARC.EMBRAGU</v>
          </cell>
          <cell r="E103">
            <v>1</v>
          </cell>
          <cell r="F103" t="str">
            <v>Embrague</v>
          </cell>
          <cell r="G103">
            <v>0</v>
          </cell>
          <cell r="H103" t="str">
            <v>CHR580</v>
          </cell>
        </row>
        <row r="104">
          <cell r="C104">
            <v>2005</v>
          </cell>
          <cell r="D104" t="str">
            <v>ARANDELA  CAJA</v>
          </cell>
          <cell r="E104">
            <v>2</v>
          </cell>
          <cell r="F104" t="str">
            <v>Caja</v>
          </cell>
          <cell r="G104">
            <v>0</v>
          </cell>
          <cell r="H104" t="str">
            <v>CHR580</v>
          </cell>
        </row>
        <row r="105">
          <cell r="C105">
            <v>2007</v>
          </cell>
          <cell r="D105" t="str">
            <v>PIN BARRA HORQUILLA CAJA</v>
          </cell>
          <cell r="E105">
            <v>2</v>
          </cell>
          <cell r="F105" t="str">
            <v>Caja</v>
          </cell>
          <cell r="G105">
            <v>0</v>
          </cell>
          <cell r="H105" t="str">
            <v>CHR580</v>
          </cell>
        </row>
        <row r="106">
          <cell r="C106">
            <v>2008</v>
          </cell>
          <cell r="D106" t="str">
            <v>PERNO YOKI</v>
          </cell>
          <cell r="E106">
            <v>2</v>
          </cell>
          <cell r="F106" t="str">
            <v>Caja</v>
          </cell>
          <cell r="G106">
            <v>0</v>
          </cell>
          <cell r="H106" t="str">
            <v>CHR580</v>
          </cell>
        </row>
        <row r="107">
          <cell r="C107">
            <v>2014</v>
          </cell>
          <cell r="D107" t="str">
            <v>PIN PROPULSOR</v>
          </cell>
          <cell r="E107">
            <v>2</v>
          </cell>
          <cell r="F107" t="str">
            <v>Caja</v>
          </cell>
          <cell r="G107">
            <v>0</v>
          </cell>
          <cell r="H107" t="str">
            <v>CHR580</v>
          </cell>
        </row>
        <row r="108">
          <cell r="C108">
            <v>2019</v>
          </cell>
          <cell r="D108" t="str">
            <v>TAPON CAJA VELOCIDADES</v>
          </cell>
          <cell r="E108">
            <v>2</v>
          </cell>
          <cell r="F108" t="str">
            <v>Caja</v>
          </cell>
          <cell r="G108">
            <v>0</v>
          </cell>
          <cell r="H108" t="str">
            <v>CHR580</v>
          </cell>
        </row>
        <row r="109">
          <cell r="C109">
            <v>2097</v>
          </cell>
          <cell r="D109" t="str">
            <v>PINON REV/CORREDIZO</v>
          </cell>
          <cell r="E109">
            <v>2</v>
          </cell>
          <cell r="F109" t="str">
            <v>Caja</v>
          </cell>
          <cell r="G109">
            <v>0</v>
          </cell>
          <cell r="H109" t="str">
            <v>CHR580</v>
          </cell>
        </row>
        <row r="110">
          <cell r="C110">
            <v>2098</v>
          </cell>
          <cell r="D110" t="str">
            <v>PIN CAJA</v>
          </cell>
          <cell r="E110">
            <v>2</v>
          </cell>
          <cell r="F110" t="str">
            <v>Caja</v>
          </cell>
          <cell r="G110">
            <v>0</v>
          </cell>
          <cell r="H110" t="str">
            <v>CHR580</v>
          </cell>
        </row>
        <row r="111">
          <cell r="C111">
            <v>2110</v>
          </cell>
          <cell r="D111" t="str">
            <v>TRABA GUIA CAJA</v>
          </cell>
          <cell r="E111">
            <v>2</v>
          </cell>
          <cell r="F111" t="str">
            <v>Caja</v>
          </cell>
          <cell r="G111">
            <v>0</v>
          </cell>
          <cell r="H111" t="str">
            <v>CHR580</v>
          </cell>
        </row>
        <row r="112">
          <cell r="C112">
            <v>2116</v>
          </cell>
          <cell r="D112" t="str">
            <v>HORQUILLA CAJA</v>
          </cell>
          <cell r="E112">
            <v>2</v>
          </cell>
          <cell r="F112" t="str">
            <v>Caja</v>
          </cell>
          <cell r="G112">
            <v>0</v>
          </cell>
          <cell r="H112" t="str">
            <v>CHR580</v>
          </cell>
        </row>
        <row r="113">
          <cell r="C113">
            <v>2117</v>
          </cell>
          <cell r="D113" t="str">
            <v>HORQUILLA CAJA</v>
          </cell>
          <cell r="E113">
            <v>2</v>
          </cell>
          <cell r="F113" t="str">
            <v>Caja</v>
          </cell>
          <cell r="G113">
            <v>0</v>
          </cell>
          <cell r="H113" t="str">
            <v>CHR580</v>
          </cell>
        </row>
        <row r="114">
          <cell r="C114">
            <v>2118</v>
          </cell>
          <cell r="D114" t="str">
            <v>HORQUILLA CAJA</v>
          </cell>
          <cell r="E114">
            <v>2</v>
          </cell>
          <cell r="F114" t="str">
            <v>Caja</v>
          </cell>
          <cell r="G114">
            <v>0</v>
          </cell>
          <cell r="H114" t="str">
            <v>CHR580</v>
          </cell>
        </row>
        <row r="115">
          <cell r="C115">
            <v>2119</v>
          </cell>
          <cell r="D115" t="str">
            <v>GUARDAPOLVO PALANCA CAMBIOS</v>
          </cell>
          <cell r="E115">
            <v>2</v>
          </cell>
          <cell r="F115" t="str">
            <v>Caja</v>
          </cell>
          <cell r="G115">
            <v>0</v>
          </cell>
          <cell r="H115" t="str">
            <v>CHR580</v>
          </cell>
        </row>
        <row r="116">
          <cell r="C116">
            <v>2123</v>
          </cell>
          <cell r="D116" t="str">
            <v>PINON REVERSA EJE CORREDIZO</v>
          </cell>
          <cell r="E116">
            <v>2</v>
          </cell>
          <cell r="F116" t="str">
            <v>Caja</v>
          </cell>
          <cell r="G116">
            <v>0</v>
          </cell>
          <cell r="H116" t="str">
            <v>CHR580</v>
          </cell>
        </row>
        <row r="117">
          <cell r="C117">
            <v>2129</v>
          </cell>
          <cell r="D117" t="str">
            <v>PLATINA PALANCA CAMBIO</v>
          </cell>
          <cell r="E117">
            <v>2</v>
          </cell>
          <cell r="F117" t="str">
            <v>Caja</v>
          </cell>
          <cell r="G117">
            <v>0</v>
          </cell>
          <cell r="H117" t="str">
            <v>CHR580</v>
          </cell>
        </row>
        <row r="118">
          <cell r="C118">
            <v>2130</v>
          </cell>
          <cell r="D118" t="str">
            <v>PIN PROPULSOR</v>
          </cell>
          <cell r="E118">
            <v>2</v>
          </cell>
          <cell r="F118" t="str">
            <v>Caja</v>
          </cell>
          <cell r="G118">
            <v>0</v>
          </cell>
          <cell r="H118" t="str">
            <v>CHR580</v>
          </cell>
        </row>
        <row r="119">
          <cell r="C119">
            <v>2136</v>
          </cell>
          <cell r="D119" t="str">
            <v>PLATINA SOPORTE BOMBA MINIPAC</v>
          </cell>
          <cell r="E119">
            <v>2</v>
          </cell>
          <cell r="F119" t="str">
            <v>Caja</v>
          </cell>
          <cell r="G119">
            <v>0</v>
          </cell>
          <cell r="H119" t="str">
            <v>CHR580</v>
          </cell>
        </row>
        <row r="120">
          <cell r="C120">
            <v>2137</v>
          </cell>
          <cell r="D120" t="str">
            <v>RODILLLO REVERSA</v>
          </cell>
          <cell r="E120">
            <v>2</v>
          </cell>
          <cell r="F120" t="str">
            <v>Caja</v>
          </cell>
          <cell r="G120">
            <v>0</v>
          </cell>
          <cell r="H120" t="str">
            <v>CHR580</v>
          </cell>
        </row>
        <row r="121">
          <cell r="C121">
            <v>2204</v>
          </cell>
          <cell r="D121" t="str">
            <v>PIN OJO CAJA</v>
          </cell>
          <cell r="E121">
            <v>2</v>
          </cell>
          <cell r="F121" t="str">
            <v>Caja</v>
          </cell>
          <cell r="G121">
            <v>0</v>
          </cell>
          <cell r="H121" t="str">
            <v>CHR580</v>
          </cell>
        </row>
        <row r="122">
          <cell r="C122">
            <v>2223</v>
          </cell>
          <cell r="D122" t="str">
            <v>GUARDAPOLVO PALANCA DE CAMBIOS</v>
          </cell>
          <cell r="E122">
            <v>2</v>
          </cell>
          <cell r="F122" t="str">
            <v>Caja</v>
          </cell>
          <cell r="G122">
            <v>0</v>
          </cell>
          <cell r="H122" t="str">
            <v>CHR580</v>
          </cell>
        </row>
        <row r="123">
          <cell r="C123">
            <v>2226</v>
          </cell>
          <cell r="D123" t="str">
            <v>RODILLO CAJA DIRECCION</v>
          </cell>
          <cell r="E123">
            <v>2</v>
          </cell>
          <cell r="F123" t="str">
            <v>Caja</v>
          </cell>
          <cell r="G123">
            <v>0</v>
          </cell>
          <cell r="H123" t="str">
            <v>CHR580</v>
          </cell>
        </row>
        <row r="124">
          <cell r="C124">
            <v>2227</v>
          </cell>
          <cell r="D124" t="str">
            <v>RODILLO CAJA</v>
          </cell>
          <cell r="E124">
            <v>2</v>
          </cell>
          <cell r="F124" t="str">
            <v>Caja</v>
          </cell>
          <cell r="G124">
            <v>0</v>
          </cell>
          <cell r="H124" t="str">
            <v>CHR580</v>
          </cell>
        </row>
        <row r="125">
          <cell r="C125">
            <v>2231</v>
          </cell>
          <cell r="D125" t="str">
            <v>RODILLO CAJA</v>
          </cell>
          <cell r="E125">
            <v>2</v>
          </cell>
          <cell r="F125" t="str">
            <v>Caja</v>
          </cell>
          <cell r="G125">
            <v>0</v>
          </cell>
          <cell r="H125" t="str">
            <v>CHR580</v>
          </cell>
        </row>
        <row r="126">
          <cell r="C126">
            <v>2235</v>
          </cell>
          <cell r="D126" t="str">
            <v>RODILLO</v>
          </cell>
          <cell r="E126">
            <v>2</v>
          </cell>
          <cell r="F126" t="str">
            <v>Caja</v>
          </cell>
          <cell r="G126">
            <v>0</v>
          </cell>
          <cell r="H126" t="str">
            <v>CHR580</v>
          </cell>
        </row>
        <row r="127">
          <cell r="C127">
            <v>2243</v>
          </cell>
          <cell r="D127" t="str">
            <v>ARANDELA SOPORTE CAJA DIRECCIO</v>
          </cell>
          <cell r="E127">
            <v>2</v>
          </cell>
          <cell r="F127" t="str">
            <v>Caja</v>
          </cell>
          <cell r="G127">
            <v>0</v>
          </cell>
          <cell r="H127" t="str">
            <v>CHR580</v>
          </cell>
        </row>
        <row r="128">
          <cell r="C128">
            <v>2244</v>
          </cell>
          <cell r="D128" t="str">
            <v>PINON EJE 1A. CORREDIZO CAJA</v>
          </cell>
          <cell r="E128">
            <v>2</v>
          </cell>
          <cell r="F128" t="str">
            <v>Caja</v>
          </cell>
          <cell r="G128">
            <v>0</v>
          </cell>
          <cell r="H128" t="str">
            <v>CHR580</v>
          </cell>
        </row>
        <row r="129">
          <cell r="C129">
            <v>2245</v>
          </cell>
          <cell r="D129" t="str">
            <v>PINON 3A. CORREDIZO 34 DIENTES</v>
          </cell>
          <cell r="E129">
            <v>2</v>
          </cell>
          <cell r="F129" t="str">
            <v>Caja</v>
          </cell>
          <cell r="G129">
            <v>0</v>
          </cell>
          <cell r="H129" t="str">
            <v>CHR580</v>
          </cell>
        </row>
        <row r="130">
          <cell r="C130">
            <v>2247</v>
          </cell>
          <cell r="D130" t="str">
            <v>CUBIERTA G/POLVO CAJA VELOCIDA</v>
          </cell>
          <cell r="E130">
            <v>2</v>
          </cell>
          <cell r="F130" t="str">
            <v>Caja</v>
          </cell>
          <cell r="G130">
            <v>0</v>
          </cell>
          <cell r="H130" t="str">
            <v>CHR580</v>
          </cell>
        </row>
        <row r="131">
          <cell r="C131">
            <v>2248</v>
          </cell>
          <cell r="D131" t="str">
            <v>BUJE PINON VELOCIMETRO</v>
          </cell>
          <cell r="E131">
            <v>2</v>
          </cell>
          <cell r="F131" t="str">
            <v>Caja</v>
          </cell>
          <cell r="G131">
            <v>0</v>
          </cell>
          <cell r="H131" t="str">
            <v>CHR580</v>
          </cell>
        </row>
        <row r="132">
          <cell r="C132">
            <v>2250</v>
          </cell>
          <cell r="D132" t="str">
            <v>ARANDELA CONICA G/POLVO ESPIGO</v>
          </cell>
          <cell r="E132">
            <v>2</v>
          </cell>
          <cell r="F132" t="str">
            <v>Caja</v>
          </cell>
          <cell r="G132">
            <v>0</v>
          </cell>
          <cell r="H132" t="str">
            <v>CHR580</v>
          </cell>
        </row>
        <row r="133">
          <cell r="C133">
            <v>2267</v>
          </cell>
          <cell r="D133" t="str">
            <v>PINON CUARTA TREN FIJO</v>
          </cell>
          <cell r="E133">
            <v>2</v>
          </cell>
          <cell r="F133" t="str">
            <v>Caja</v>
          </cell>
          <cell r="G133">
            <v>0</v>
          </cell>
          <cell r="H133" t="str">
            <v>CHR580</v>
          </cell>
        </row>
        <row r="134">
          <cell r="C134">
            <v>2297</v>
          </cell>
          <cell r="D134" t="str">
            <v>PIN BALINERA TREN FIJO</v>
          </cell>
          <cell r="E134">
            <v>2</v>
          </cell>
          <cell r="F134" t="str">
            <v>Caja</v>
          </cell>
          <cell r="G134">
            <v>0</v>
          </cell>
          <cell r="H134" t="str">
            <v>CHR580</v>
          </cell>
        </row>
        <row r="135">
          <cell r="C135">
            <v>3001</v>
          </cell>
          <cell r="D135" t="str">
            <v>JGO RESORTE BAJO 580</v>
          </cell>
          <cell r="E135">
            <v>3</v>
          </cell>
          <cell r="F135" t="str">
            <v>Transmision</v>
          </cell>
          <cell r="G135">
            <v>0</v>
          </cell>
          <cell r="H135" t="str">
            <v>CHR580</v>
          </cell>
        </row>
        <row r="136">
          <cell r="C136">
            <v>3002</v>
          </cell>
          <cell r="D136" t="str">
            <v>DIAFRAGMA BAJO 580</v>
          </cell>
          <cell r="E136">
            <v>3</v>
          </cell>
          <cell r="F136" t="str">
            <v>Transmision</v>
          </cell>
          <cell r="G136">
            <v>0</v>
          </cell>
          <cell r="H136" t="str">
            <v>CHR580</v>
          </cell>
        </row>
        <row r="137">
          <cell r="C137">
            <v>3007</v>
          </cell>
          <cell r="D137" t="str">
            <v>ARANDELA SUPLEMENTO BAJO</v>
          </cell>
          <cell r="E137">
            <v>3</v>
          </cell>
          <cell r="F137" t="str">
            <v>Transmision</v>
          </cell>
          <cell r="G137">
            <v>0</v>
          </cell>
          <cell r="H137" t="str">
            <v>CHR580</v>
          </cell>
        </row>
        <row r="138">
          <cell r="C138">
            <v>3010</v>
          </cell>
          <cell r="D138" t="str">
            <v>ORING BAJO MEDIANO</v>
          </cell>
          <cell r="E138">
            <v>3</v>
          </cell>
          <cell r="F138" t="str">
            <v>Transmision</v>
          </cell>
          <cell r="G138">
            <v>0</v>
          </cell>
          <cell r="H138" t="str">
            <v>CHR580</v>
          </cell>
        </row>
        <row r="139">
          <cell r="C139">
            <v>3024</v>
          </cell>
          <cell r="D139" t="str">
            <v>TORNILLO CARDAN</v>
          </cell>
          <cell r="E139">
            <v>3</v>
          </cell>
          <cell r="F139" t="str">
            <v>Transmision</v>
          </cell>
          <cell r="G139">
            <v>0</v>
          </cell>
          <cell r="H139" t="str">
            <v>CHR580</v>
          </cell>
        </row>
        <row r="140">
          <cell r="C140">
            <v>3039</v>
          </cell>
          <cell r="D140" t="str">
            <v>EJE HORQUILLA DIFERENCIAL</v>
          </cell>
          <cell r="E140">
            <v>3</v>
          </cell>
          <cell r="F140" t="str">
            <v>Transmision</v>
          </cell>
          <cell r="G140">
            <v>0</v>
          </cell>
          <cell r="H140" t="str">
            <v>CHR580</v>
          </cell>
        </row>
        <row r="141">
          <cell r="C141">
            <v>3102</v>
          </cell>
          <cell r="D141" t="str">
            <v>TUERCA HOUSING</v>
          </cell>
          <cell r="E141">
            <v>3</v>
          </cell>
          <cell r="F141" t="str">
            <v>Transmision</v>
          </cell>
          <cell r="G141">
            <v>0</v>
          </cell>
          <cell r="H141" t="str">
            <v>CHR580</v>
          </cell>
        </row>
        <row r="142">
          <cell r="C142">
            <v>3103</v>
          </cell>
          <cell r="D142" t="str">
            <v>TUERCA TRAMISION PEQUENO</v>
          </cell>
          <cell r="E142">
            <v>3</v>
          </cell>
          <cell r="F142" t="str">
            <v>Transmision</v>
          </cell>
          <cell r="G142">
            <v>0</v>
          </cell>
          <cell r="H142" t="str">
            <v>CHR580</v>
          </cell>
        </row>
        <row r="143">
          <cell r="C143">
            <v>3217</v>
          </cell>
          <cell r="D143" t="str">
            <v>RETEN SPEED DIFERENCIAL</v>
          </cell>
          <cell r="E143">
            <v>3</v>
          </cell>
          <cell r="F143" t="str">
            <v>Transmision</v>
          </cell>
          <cell r="G143">
            <v>0</v>
          </cell>
          <cell r="H143" t="str">
            <v>CHR580</v>
          </cell>
        </row>
        <row r="144">
          <cell r="C144">
            <v>3223</v>
          </cell>
          <cell r="D144" t="str">
            <v>DESFOGUE TAPA CAMBIOS 580/LT</v>
          </cell>
          <cell r="E144">
            <v>3</v>
          </cell>
          <cell r="F144" t="str">
            <v>Transmision</v>
          </cell>
          <cell r="G144">
            <v>0</v>
          </cell>
          <cell r="H144" t="str">
            <v>CHR580</v>
          </cell>
        </row>
        <row r="145">
          <cell r="C145">
            <v>4001</v>
          </cell>
          <cell r="D145" t="str">
            <v>CAUCHO AMORTIGUADOR TRASE.580</v>
          </cell>
          <cell r="E145">
            <v>4</v>
          </cell>
          <cell r="F145" t="str">
            <v>Suspension</v>
          </cell>
          <cell r="G145">
            <v>0</v>
          </cell>
          <cell r="H145" t="str">
            <v>CHR580</v>
          </cell>
        </row>
        <row r="146">
          <cell r="C146">
            <v>4006</v>
          </cell>
          <cell r="D146" t="str">
            <v>RODILLO SPLINDER</v>
          </cell>
          <cell r="E146">
            <v>4</v>
          </cell>
          <cell r="F146" t="str">
            <v>Suspension</v>
          </cell>
          <cell r="G146">
            <v>0</v>
          </cell>
          <cell r="H146" t="str">
            <v>CHR580</v>
          </cell>
        </row>
        <row r="147">
          <cell r="C147">
            <v>4007</v>
          </cell>
          <cell r="D147" t="str">
            <v>RODILLO SPLINDER</v>
          </cell>
          <cell r="E147">
            <v>4</v>
          </cell>
          <cell r="F147" t="str">
            <v>Suspension</v>
          </cell>
          <cell r="G147">
            <v>0</v>
          </cell>
          <cell r="H147" t="str">
            <v>CHR580</v>
          </cell>
        </row>
        <row r="148">
          <cell r="C148">
            <v>4010</v>
          </cell>
          <cell r="D148" t="str">
            <v>CAUCHO SOPORTE CHASIS 580</v>
          </cell>
          <cell r="E148">
            <v>4</v>
          </cell>
          <cell r="F148" t="str">
            <v>Suspension</v>
          </cell>
          <cell r="G148">
            <v>0</v>
          </cell>
          <cell r="H148" t="str">
            <v>CHR580</v>
          </cell>
        </row>
        <row r="149">
          <cell r="C149">
            <v>4020</v>
          </cell>
          <cell r="D149" t="str">
            <v>AMORTIGUADOR TRAS.580  74415</v>
          </cell>
          <cell r="E149">
            <v>4</v>
          </cell>
          <cell r="F149" t="str">
            <v>Suspension</v>
          </cell>
          <cell r="G149">
            <v>0</v>
          </cell>
          <cell r="H149" t="str">
            <v>CHR580</v>
          </cell>
        </row>
        <row r="150">
          <cell r="C150">
            <v>4026</v>
          </cell>
          <cell r="D150" t="str">
            <v>BUJE SUSPENSION DEL.580-LT</v>
          </cell>
          <cell r="E150">
            <v>4</v>
          </cell>
          <cell r="F150" t="str">
            <v>Suspension</v>
          </cell>
          <cell r="G150">
            <v>0</v>
          </cell>
          <cell r="H150" t="str">
            <v>CHR580</v>
          </cell>
        </row>
        <row r="151">
          <cell r="C151">
            <v>4034</v>
          </cell>
          <cell r="D151" t="str">
            <v>BALANCIN TRASERO</v>
          </cell>
          <cell r="E151">
            <v>4</v>
          </cell>
          <cell r="F151" t="str">
            <v>Suspension</v>
          </cell>
          <cell r="G151">
            <v>0</v>
          </cell>
          <cell r="H151" t="str">
            <v>CHR580</v>
          </cell>
        </row>
        <row r="152">
          <cell r="C152">
            <v>4100</v>
          </cell>
          <cell r="D152" t="str">
            <v>SOPORTE CAUCHO GUIA BARRA EST.</v>
          </cell>
          <cell r="E152">
            <v>4</v>
          </cell>
          <cell r="F152" t="str">
            <v>Suspension</v>
          </cell>
          <cell r="G152">
            <v>0</v>
          </cell>
          <cell r="H152" t="str">
            <v>CHR580</v>
          </cell>
        </row>
        <row r="153">
          <cell r="C153">
            <v>4102</v>
          </cell>
          <cell r="D153" t="str">
            <v>ABRAZADERA BARRA ESTABILIZAD.</v>
          </cell>
          <cell r="E153">
            <v>4</v>
          </cell>
          <cell r="F153" t="str">
            <v>Suspension</v>
          </cell>
          <cell r="G153">
            <v>0</v>
          </cell>
          <cell r="H153" t="str">
            <v>CHR580</v>
          </cell>
        </row>
        <row r="154">
          <cell r="C154">
            <v>4202</v>
          </cell>
          <cell r="D154" t="str">
            <v>TERMINAL BARRA ESTABILIZADORA</v>
          </cell>
          <cell r="E154">
            <v>4</v>
          </cell>
          <cell r="F154" t="str">
            <v>Suspension</v>
          </cell>
          <cell r="G154">
            <v>0</v>
          </cell>
          <cell r="H154" t="str">
            <v>CHR580</v>
          </cell>
        </row>
        <row r="155">
          <cell r="C155">
            <v>4805</v>
          </cell>
          <cell r="D155" t="str">
            <v>HOJA 7 TRASERA 580</v>
          </cell>
          <cell r="E155">
            <v>4</v>
          </cell>
          <cell r="F155" t="str">
            <v>Suspension</v>
          </cell>
          <cell r="G155">
            <v>0</v>
          </cell>
          <cell r="H155" t="str">
            <v>CHR580</v>
          </cell>
        </row>
        <row r="156">
          <cell r="C156">
            <v>4807</v>
          </cell>
          <cell r="D156" t="str">
            <v>HOJA 9 TRASERA 580</v>
          </cell>
          <cell r="E156">
            <v>4</v>
          </cell>
          <cell r="F156" t="str">
            <v>Suspension</v>
          </cell>
          <cell r="G156">
            <v>0</v>
          </cell>
          <cell r="H156" t="str">
            <v>CHR580</v>
          </cell>
        </row>
        <row r="157">
          <cell r="C157">
            <v>4810</v>
          </cell>
          <cell r="D157" t="str">
            <v>HOJA 2 DELANTERA PLANA 580</v>
          </cell>
          <cell r="E157">
            <v>4</v>
          </cell>
          <cell r="F157" t="str">
            <v>Suspension</v>
          </cell>
          <cell r="G157">
            <v>0</v>
          </cell>
          <cell r="H157" t="str">
            <v>CHR580</v>
          </cell>
        </row>
        <row r="158">
          <cell r="C158">
            <v>4818</v>
          </cell>
          <cell r="D158" t="str">
            <v>TUERCA TORNILLO AJUSTE BALANCI</v>
          </cell>
          <cell r="E158">
            <v>4</v>
          </cell>
          <cell r="F158" t="str">
            <v>Suspension</v>
          </cell>
          <cell r="G158">
            <v>0</v>
          </cell>
          <cell r="H158" t="str">
            <v>CHR580</v>
          </cell>
        </row>
        <row r="159">
          <cell r="C159">
            <v>4822</v>
          </cell>
          <cell r="D159" t="str">
            <v>GRAPA SEGURO MUELLE DELANTERO</v>
          </cell>
          <cell r="E159">
            <v>4</v>
          </cell>
          <cell r="F159" t="str">
            <v>Suspension</v>
          </cell>
          <cell r="G159">
            <v>0</v>
          </cell>
          <cell r="H159" t="str">
            <v>CHR580</v>
          </cell>
        </row>
        <row r="160">
          <cell r="C160">
            <v>4823</v>
          </cell>
          <cell r="D160" t="str">
            <v>GRAPA SEGURO MUELLE TRASERA</v>
          </cell>
          <cell r="E160">
            <v>4</v>
          </cell>
          <cell r="F160" t="str">
            <v>Suspension</v>
          </cell>
          <cell r="G160">
            <v>0</v>
          </cell>
          <cell r="H160" t="str">
            <v>CHR580</v>
          </cell>
        </row>
        <row r="161">
          <cell r="C161">
            <v>4824</v>
          </cell>
          <cell r="D161" t="str">
            <v>HOJA 2 DELANTERA CON VUELTA</v>
          </cell>
          <cell r="E161">
            <v>4</v>
          </cell>
          <cell r="F161" t="str">
            <v>Suspension</v>
          </cell>
          <cell r="G161">
            <v>0</v>
          </cell>
          <cell r="H161" t="str">
            <v>CHR580</v>
          </cell>
        </row>
        <row r="162">
          <cell r="C162">
            <v>5001</v>
          </cell>
          <cell r="D162" t="str">
            <v>ESPARRA.PALAN.CAMBI.</v>
          </cell>
          <cell r="E162">
            <v>5</v>
          </cell>
          <cell r="F162" t="str">
            <v>Mandos</v>
          </cell>
          <cell r="G162">
            <v>0</v>
          </cell>
          <cell r="H162" t="str">
            <v>CHR580</v>
          </cell>
        </row>
        <row r="163">
          <cell r="C163">
            <v>5004</v>
          </cell>
          <cell r="D163" t="str">
            <v>ARANDE.PALAN.CAMBI.</v>
          </cell>
          <cell r="E163">
            <v>5</v>
          </cell>
          <cell r="F163" t="str">
            <v>Mandos</v>
          </cell>
          <cell r="G163">
            <v>0</v>
          </cell>
          <cell r="H163" t="str">
            <v>CHR580</v>
          </cell>
        </row>
        <row r="164">
          <cell r="C164">
            <v>5005</v>
          </cell>
          <cell r="D164" t="str">
            <v>SOPORTE RODA.CAMBIO.</v>
          </cell>
          <cell r="E164">
            <v>5</v>
          </cell>
          <cell r="F164" t="str">
            <v>Mandos</v>
          </cell>
          <cell r="G164">
            <v>0</v>
          </cell>
          <cell r="H164" t="str">
            <v>CHR580</v>
          </cell>
        </row>
        <row r="165">
          <cell r="C165">
            <v>5007</v>
          </cell>
          <cell r="D165" t="str">
            <v>CAUCHO RESORTE ACELARADOR</v>
          </cell>
          <cell r="E165">
            <v>5</v>
          </cell>
          <cell r="F165" t="str">
            <v>Mandos</v>
          </cell>
          <cell r="G165">
            <v>0</v>
          </cell>
          <cell r="H165" t="str">
            <v>CHR580</v>
          </cell>
        </row>
        <row r="166">
          <cell r="C166">
            <v>5014</v>
          </cell>
          <cell r="D166" t="str">
            <v>PIN FIJACION</v>
          </cell>
          <cell r="E166">
            <v>5</v>
          </cell>
          <cell r="F166" t="str">
            <v>Mandos</v>
          </cell>
          <cell r="G166">
            <v>0</v>
          </cell>
          <cell r="H166" t="str">
            <v>CHR580</v>
          </cell>
        </row>
        <row r="167">
          <cell r="C167">
            <v>5100</v>
          </cell>
          <cell r="D167" t="str">
            <v>PIN UNION MANDOS</v>
          </cell>
          <cell r="E167">
            <v>5</v>
          </cell>
          <cell r="F167" t="str">
            <v>Mandos</v>
          </cell>
          <cell r="G167">
            <v>0</v>
          </cell>
          <cell r="H167" t="str">
            <v>CHR580</v>
          </cell>
        </row>
        <row r="168">
          <cell r="C168">
            <v>5101</v>
          </cell>
          <cell r="D168" t="str">
            <v>ABRAZADERA UNION MANDO</v>
          </cell>
          <cell r="E168">
            <v>5</v>
          </cell>
          <cell r="F168" t="str">
            <v>Mandos</v>
          </cell>
          <cell r="G168">
            <v>0</v>
          </cell>
          <cell r="H168" t="str">
            <v>CHR580</v>
          </cell>
        </row>
        <row r="169">
          <cell r="C169">
            <v>5102</v>
          </cell>
          <cell r="D169" t="str">
            <v>GUIA GUAYA ACELERADOR</v>
          </cell>
          <cell r="E169">
            <v>5</v>
          </cell>
          <cell r="F169" t="str">
            <v>Mandos</v>
          </cell>
          <cell r="G169">
            <v>0</v>
          </cell>
          <cell r="H169" t="str">
            <v>CHR580</v>
          </cell>
        </row>
        <row r="170">
          <cell r="C170">
            <v>5106</v>
          </cell>
          <cell r="D170" t="str">
            <v>GUIA GUAYA  ACELERADOR</v>
          </cell>
          <cell r="E170">
            <v>5</v>
          </cell>
          <cell r="F170" t="str">
            <v>Mandos</v>
          </cell>
          <cell r="G170">
            <v>0</v>
          </cell>
          <cell r="H170" t="str">
            <v>CHR580</v>
          </cell>
        </row>
        <row r="171">
          <cell r="C171">
            <v>5108</v>
          </cell>
          <cell r="D171" t="str">
            <v>ROTULA BRAZO BOMBA HIDRAULICO</v>
          </cell>
          <cell r="E171">
            <v>5</v>
          </cell>
          <cell r="F171" t="str">
            <v>Mandos</v>
          </cell>
          <cell r="G171">
            <v>0</v>
          </cell>
          <cell r="H171" t="str">
            <v>CHR580</v>
          </cell>
        </row>
        <row r="172">
          <cell r="C172">
            <v>5112</v>
          </cell>
          <cell r="D172" t="str">
            <v>TORNILLO REDUCTOR TACOMETRO</v>
          </cell>
          <cell r="E172">
            <v>5</v>
          </cell>
          <cell r="F172" t="str">
            <v>Mandos</v>
          </cell>
          <cell r="G172">
            <v>0</v>
          </cell>
          <cell r="H172" t="str">
            <v>CHR580</v>
          </cell>
        </row>
        <row r="173">
          <cell r="C173">
            <v>5113</v>
          </cell>
          <cell r="D173" t="str">
            <v>GUAYA VELOCIMETRO</v>
          </cell>
          <cell r="E173">
            <v>5</v>
          </cell>
          <cell r="F173" t="str">
            <v>Mandos</v>
          </cell>
          <cell r="G173">
            <v>0</v>
          </cell>
          <cell r="H173" t="str">
            <v>CHR580</v>
          </cell>
        </row>
        <row r="174">
          <cell r="C174">
            <v>5208</v>
          </cell>
          <cell r="D174" t="str">
            <v>G/POLVO BUJE DE MANDO</v>
          </cell>
          <cell r="E174">
            <v>5</v>
          </cell>
          <cell r="F174" t="str">
            <v>Mandos</v>
          </cell>
          <cell r="G174">
            <v>0</v>
          </cell>
          <cell r="H174" t="str">
            <v>CHR580</v>
          </cell>
        </row>
        <row r="175">
          <cell r="C175">
            <v>5209</v>
          </cell>
          <cell r="D175" t="str">
            <v>BASE GUAYA ACELERADOR</v>
          </cell>
          <cell r="E175">
            <v>5</v>
          </cell>
          <cell r="F175" t="str">
            <v>Mandos</v>
          </cell>
          <cell r="G175">
            <v>0</v>
          </cell>
          <cell r="H175" t="str">
            <v>CHR580</v>
          </cell>
        </row>
        <row r="176">
          <cell r="C176">
            <v>5224</v>
          </cell>
          <cell r="D176" t="str">
            <v>COLUMNA DIRECCION</v>
          </cell>
          <cell r="E176">
            <v>5</v>
          </cell>
          <cell r="F176" t="str">
            <v>Mandos</v>
          </cell>
          <cell r="G176">
            <v>0</v>
          </cell>
          <cell r="H176" t="str">
            <v>CHR580</v>
          </cell>
        </row>
        <row r="177">
          <cell r="C177">
            <v>5231</v>
          </cell>
          <cell r="D177" t="str">
            <v>EJE SECUNDARIO DIRECCION</v>
          </cell>
          <cell r="E177">
            <v>5</v>
          </cell>
          <cell r="F177" t="str">
            <v>Mandos</v>
          </cell>
          <cell r="G177">
            <v>0</v>
          </cell>
          <cell r="H177" t="str">
            <v>CHR580</v>
          </cell>
        </row>
        <row r="178">
          <cell r="C178">
            <v>5235</v>
          </cell>
          <cell r="D178" t="str">
            <v>PIN CAMBIOS</v>
          </cell>
          <cell r="E178">
            <v>5</v>
          </cell>
          <cell r="F178" t="str">
            <v>Mandos</v>
          </cell>
          <cell r="G178">
            <v>0</v>
          </cell>
          <cell r="H178" t="str">
            <v>CHR580</v>
          </cell>
        </row>
        <row r="179">
          <cell r="C179">
            <v>5236</v>
          </cell>
          <cell r="D179" t="str">
            <v>RESORTE ESPIGO</v>
          </cell>
          <cell r="E179">
            <v>5</v>
          </cell>
          <cell r="F179" t="str">
            <v>Mandos</v>
          </cell>
          <cell r="G179">
            <v>0</v>
          </cell>
          <cell r="H179" t="str">
            <v>CHR580</v>
          </cell>
        </row>
        <row r="180">
          <cell r="C180">
            <v>5237</v>
          </cell>
          <cell r="D180" t="str">
            <v>LAINA RESORTE ACELERADOR</v>
          </cell>
          <cell r="E180">
            <v>5</v>
          </cell>
          <cell r="F180" t="str">
            <v>Mandos</v>
          </cell>
          <cell r="G180">
            <v>0</v>
          </cell>
          <cell r="H180" t="str">
            <v>CHR580</v>
          </cell>
        </row>
        <row r="181">
          <cell r="C181">
            <v>6001</v>
          </cell>
          <cell r="D181" t="str">
            <v>LEVA DELANTERA FRENO 580</v>
          </cell>
          <cell r="E181">
            <v>6</v>
          </cell>
          <cell r="F181" t="str">
            <v>Frenos</v>
          </cell>
          <cell r="G181">
            <v>0</v>
          </cell>
          <cell r="H181" t="str">
            <v>CHR580</v>
          </cell>
        </row>
        <row r="182">
          <cell r="C182">
            <v>6004</v>
          </cell>
          <cell r="D182" t="str">
            <v>RESORTE ZAPATA TRASERO 580</v>
          </cell>
          <cell r="E182">
            <v>6</v>
          </cell>
          <cell r="F182" t="str">
            <v>Frenos</v>
          </cell>
          <cell r="G182">
            <v>0</v>
          </cell>
          <cell r="H182" t="str">
            <v>CHR580</v>
          </cell>
        </row>
        <row r="183">
          <cell r="C183">
            <v>6005</v>
          </cell>
          <cell r="D183" t="str">
            <v>RESORTE ZAPATA DELANTERO 580</v>
          </cell>
          <cell r="E183">
            <v>6</v>
          </cell>
          <cell r="F183" t="str">
            <v>Frenos</v>
          </cell>
          <cell r="G183">
            <v>0</v>
          </cell>
          <cell r="H183" t="str">
            <v>CHR580</v>
          </cell>
        </row>
        <row r="184">
          <cell r="C184">
            <v>6008</v>
          </cell>
          <cell r="D184" t="str">
            <v>EMPAQUETADURA CAMARA FRENO</v>
          </cell>
          <cell r="E184">
            <v>6</v>
          </cell>
          <cell r="F184" t="str">
            <v>Frenos</v>
          </cell>
          <cell r="G184">
            <v>0</v>
          </cell>
          <cell r="H184" t="str">
            <v>CHR580</v>
          </cell>
        </row>
        <row r="185">
          <cell r="C185">
            <v>6013</v>
          </cell>
          <cell r="D185" t="str">
            <v>EMBOLO BOMBA FRENO</v>
          </cell>
          <cell r="E185">
            <v>6</v>
          </cell>
          <cell r="F185" t="str">
            <v>Frenos</v>
          </cell>
          <cell r="G185">
            <v>0</v>
          </cell>
          <cell r="H185" t="str">
            <v>CHR580</v>
          </cell>
        </row>
        <row r="186">
          <cell r="C186">
            <v>6020</v>
          </cell>
          <cell r="D186" t="str">
            <v>TORRE VALVULA RELAY</v>
          </cell>
          <cell r="E186">
            <v>6</v>
          </cell>
          <cell r="F186" t="str">
            <v>Frenos</v>
          </cell>
          <cell r="G186">
            <v>0</v>
          </cell>
          <cell r="H186" t="str">
            <v>CHR580</v>
          </cell>
        </row>
        <row r="187">
          <cell r="C187">
            <v>6032</v>
          </cell>
          <cell r="D187" t="str">
            <v>PASADOR RACHE 580</v>
          </cell>
          <cell r="E187">
            <v>6</v>
          </cell>
          <cell r="F187" t="str">
            <v>Frenos</v>
          </cell>
          <cell r="G187">
            <v>0</v>
          </cell>
          <cell r="H187" t="str">
            <v>CHR580</v>
          </cell>
        </row>
        <row r="188">
          <cell r="C188">
            <v>6033</v>
          </cell>
          <cell r="D188" t="str">
            <v>PIN FRENO</v>
          </cell>
          <cell r="E188">
            <v>6</v>
          </cell>
          <cell r="F188" t="str">
            <v>Frenos</v>
          </cell>
          <cell r="G188">
            <v>0</v>
          </cell>
          <cell r="H188" t="str">
            <v>CHR580</v>
          </cell>
        </row>
        <row r="189">
          <cell r="C189">
            <v>6103</v>
          </cell>
          <cell r="D189" t="str">
            <v>BUJE TEFLON LEVA</v>
          </cell>
          <cell r="E189">
            <v>6</v>
          </cell>
          <cell r="F189" t="str">
            <v>Frenos</v>
          </cell>
          <cell r="G189">
            <v>0</v>
          </cell>
          <cell r="H189" t="str">
            <v>CHR580</v>
          </cell>
        </row>
        <row r="190">
          <cell r="C190">
            <v>6104</v>
          </cell>
          <cell r="D190" t="str">
            <v>BUJE LEVA METALICO</v>
          </cell>
          <cell r="E190">
            <v>6</v>
          </cell>
          <cell r="F190" t="str">
            <v>Frenos</v>
          </cell>
          <cell r="G190">
            <v>0</v>
          </cell>
          <cell r="H190" t="str">
            <v>CHR580</v>
          </cell>
        </row>
        <row r="191">
          <cell r="C191">
            <v>6202</v>
          </cell>
          <cell r="D191" t="str">
            <v>TORRE BOMBA FRENO</v>
          </cell>
          <cell r="E191">
            <v>6</v>
          </cell>
          <cell r="F191" t="str">
            <v>Frenos</v>
          </cell>
          <cell r="G191">
            <v>0</v>
          </cell>
          <cell r="H191" t="str">
            <v>CHR580</v>
          </cell>
        </row>
        <row r="192">
          <cell r="C192">
            <v>6203</v>
          </cell>
          <cell r="D192" t="str">
            <v>EMPAQ.BOMBA FRENO 580/MITS./LT</v>
          </cell>
          <cell r="E192">
            <v>6</v>
          </cell>
          <cell r="F192" t="str">
            <v>Frenos</v>
          </cell>
          <cell r="G192">
            <v>0</v>
          </cell>
          <cell r="H192" t="str">
            <v>CHR580</v>
          </cell>
        </row>
        <row r="193">
          <cell r="C193">
            <v>6205</v>
          </cell>
          <cell r="D193" t="str">
            <v>TUBO AIR.GOBER.CULA.</v>
          </cell>
          <cell r="E193">
            <v>6</v>
          </cell>
          <cell r="F193" t="str">
            <v>Frenos</v>
          </cell>
          <cell r="G193">
            <v>0</v>
          </cell>
          <cell r="H193" t="str">
            <v>CHR580</v>
          </cell>
        </row>
        <row r="194">
          <cell r="C194">
            <v>6207</v>
          </cell>
          <cell r="D194" t="str">
            <v>TUBO PPAL AIRE COMPRESOR LT</v>
          </cell>
          <cell r="E194">
            <v>6</v>
          </cell>
          <cell r="F194" t="str">
            <v>Frenos</v>
          </cell>
          <cell r="G194">
            <v>0</v>
          </cell>
          <cell r="H194" t="str">
            <v>CHR580</v>
          </cell>
        </row>
        <row r="195">
          <cell r="C195">
            <v>6216</v>
          </cell>
          <cell r="D195" t="str">
            <v>COPA TUBERIA AIRE</v>
          </cell>
          <cell r="E195">
            <v>6</v>
          </cell>
          <cell r="F195" t="str">
            <v>Frenos</v>
          </cell>
          <cell r="G195">
            <v>0</v>
          </cell>
          <cell r="H195" t="str">
            <v>CHR580</v>
          </cell>
        </row>
        <row r="196">
          <cell r="C196">
            <v>6231</v>
          </cell>
          <cell r="D196" t="str">
            <v>COLLAR EJE LEVA FRENOS TRASERO</v>
          </cell>
          <cell r="E196">
            <v>6</v>
          </cell>
          <cell r="F196" t="str">
            <v>Frenos</v>
          </cell>
          <cell r="G196">
            <v>0</v>
          </cell>
          <cell r="H196" t="str">
            <v>CHR580</v>
          </cell>
        </row>
        <row r="197">
          <cell r="C197">
            <v>6232</v>
          </cell>
          <cell r="D197" t="str">
            <v>TUERCA CAMPANA FRENOS DELANTER</v>
          </cell>
          <cell r="E197">
            <v>6</v>
          </cell>
          <cell r="F197" t="str">
            <v>Frenos</v>
          </cell>
          <cell r="G197">
            <v>0</v>
          </cell>
          <cell r="H197" t="str">
            <v>CHR580</v>
          </cell>
        </row>
        <row r="198">
          <cell r="C198">
            <v>6234</v>
          </cell>
          <cell r="D198" t="str">
            <v>TORNILLO COLLARIN DELANTERO</v>
          </cell>
          <cell r="E198">
            <v>6</v>
          </cell>
          <cell r="F198" t="str">
            <v>Frenos</v>
          </cell>
          <cell r="G198">
            <v>0</v>
          </cell>
          <cell r="H198" t="str">
            <v>CHR580</v>
          </cell>
        </row>
        <row r="199">
          <cell r="C199">
            <v>7001</v>
          </cell>
          <cell r="D199" t="str">
            <v>RESORTE           .</v>
          </cell>
          <cell r="E199">
            <v>7</v>
          </cell>
          <cell r="F199" t="str">
            <v>Combust.</v>
          </cell>
          <cell r="G199">
            <v>0</v>
          </cell>
          <cell r="H199" t="str">
            <v>CHR580</v>
          </cell>
        </row>
        <row r="200">
          <cell r="C200">
            <v>7002</v>
          </cell>
          <cell r="D200" t="str">
            <v>CLIP TUBO COMBUS.</v>
          </cell>
          <cell r="E200">
            <v>7</v>
          </cell>
          <cell r="F200" t="str">
            <v>Combust.</v>
          </cell>
          <cell r="G200">
            <v>0</v>
          </cell>
          <cell r="H200" t="str">
            <v>CHR580</v>
          </cell>
        </row>
        <row r="201">
          <cell r="C201">
            <v>7010</v>
          </cell>
          <cell r="D201" t="str">
            <v>CLIP TOBERA</v>
          </cell>
          <cell r="E201">
            <v>7</v>
          </cell>
          <cell r="F201" t="str">
            <v>Combust.</v>
          </cell>
          <cell r="G201">
            <v>0</v>
          </cell>
          <cell r="H201" t="str">
            <v>CHR580</v>
          </cell>
        </row>
        <row r="202">
          <cell r="C202">
            <v>7011</v>
          </cell>
          <cell r="D202" t="str">
            <v>CLIP TOBERA</v>
          </cell>
          <cell r="E202">
            <v>7</v>
          </cell>
          <cell r="F202" t="str">
            <v>Combust.</v>
          </cell>
          <cell r="G202">
            <v>0</v>
          </cell>
          <cell r="H202" t="str">
            <v>CHR580</v>
          </cell>
        </row>
        <row r="203">
          <cell r="C203">
            <v>7015</v>
          </cell>
          <cell r="D203" t="str">
            <v>RETEN EJE LEVAS BOMB.INYECCION</v>
          </cell>
          <cell r="E203">
            <v>7</v>
          </cell>
          <cell r="F203" t="str">
            <v>Combust.</v>
          </cell>
          <cell r="G203">
            <v>0</v>
          </cell>
          <cell r="H203" t="str">
            <v>CHR580</v>
          </cell>
        </row>
        <row r="204">
          <cell r="C204">
            <v>7016</v>
          </cell>
          <cell r="D204" t="str">
            <v>LIMITANTE COMBUSTIBLE</v>
          </cell>
          <cell r="E204">
            <v>7</v>
          </cell>
          <cell r="F204" t="str">
            <v>Combust.</v>
          </cell>
          <cell r="G204">
            <v>0</v>
          </cell>
          <cell r="H204" t="str">
            <v>CHR580</v>
          </cell>
        </row>
        <row r="205">
          <cell r="C205">
            <v>7018</v>
          </cell>
          <cell r="D205" t="str">
            <v>BUJE PALANCA GOBERNADOR</v>
          </cell>
          <cell r="E205">
            <v>7</v>
          </cell>
          <cell r="F205" t="str">
            <v>Combust.</v>
          </cell>
          <cell r="G205">
            <v>0</v>
          </cell>
          <cell r="H205" t="str">
            <v>CHR580</v>
          </cell>
        </row>
        <row r="206">
          <cell r="C206">
            <v>7019</v>
          </cell>
          <cell r="D206" t="str">
            <v>SHIM LEVA EXTERIOR</v>
          </cell>
          <cell r="E206">
            <v>7</v>
          </cell>
          <cell r="F206" t="str">
            <v>Combust.</v>
          </cell>
          <cell r="G206">
            <v>0</v>
          </cell>
          <cell r="H206" t="str">
            <v>CHR580</v>
          </cell>
        </row>
        <row r="207">
          <cell r="C207">
            <v>7102</v>
          </cell>
          <cell r="D207" t="str">
            <v>RETEN BOMBA INYEC.(10X20X4)/NP</v>
          </cell>
          <cell r="E207">
            <v>7</v>
          </cell>
          <cell r="F207" t="str">
            <v>Combust.</v>
          </cell>
          <cell r="G207">
            <v>0</v>
          </cell>
          <cell r="H207" t="str">
            <v>CHR580</v>
          </cell>
        </row>
        <row r="208">
          <cell r="C208">
            <v>7103</v>
          </cell>
          <cell r="D208" t="str">
            <v>TUBO COMBUSTIBLE</v>
          </cell>
          <cell r="E208">
            <v>7</v>
          </cell>
          <cell r="F208" t="str">
            <v>Combust.</v>
          </cell>
          <cell r="G208">
            <v>0</v>
          </cell>
          <cell r="H208" t="str">
            <v>CHR580</v>
          </cell>
        </row>
        <row r="209">
          <cell r="C209">
            <v>7111</v>
          </cell>
          <cell r="D209" t="str">
            <v>CLIP TUBO MADRE COMP.</v>
          </cell>
          <cell r="E209">
            <v>7</v>
          </cell>
          <cell r="F209" t="str">
            <v>Combust.</v>
          </cell>
          <cell r="G209">
            <v>0</v>
          </cell>
          <cell r="H209" t="str">
            <v>CHR580</v>
          </cell>
        </row>
        <row r="210">
          <cell r="C210">
            <v>7113</v>
          </cell>
          <cell r="D210" t="str">
            <v>CLIP TUBO INY TOBER.</v>
          </cell>
          <cell r="E210">
            <v>7</v>
          </cell>
          <cell r="F210" t="str">
            <v>Combust.</v>
          </cell>
          <cell r="G210">
            <v>0</v>
          </cell>
          <cell r="H210" t="str">
            <v>CHR580</v>
          </cell>
        </row>
        <row r="211">
          <cell r="C211">
            <v>7117</v>
          </cell>
          <cell r="D211" t="str">
            <v>CLIP TOBERA</v>
          </cell>
          <cell r="E211">
            <v>7</v>
          </cell>
          <cell r="F211" t="str">
            <v>Combust.</v>
          </cell>
          <cell r="G211">
            <v>0</v>
          </cell>
          <cell r="H211" t="str">
            <v>CHR580</v>
          </cell>
        </row>
        <row r="212">
          <cell r="C212">
            <v>7118</v>
          </cell>
          <cell r="D212" t="str">
            <v>CLIP TOBERA</v>
          </cell>
          <cell r="E212">
            <v>7</v>
          </cell>
          <cell r="F212" t="str">
            <v>Combust.</v>
          </cell>
          <cell r="G212">
            <v>0</v>
          </cell>
          <cell r="H212" t="str">
            <v>CHR580</v>
          </cell>
        </row>
        <row r="213">
          <cell r="C213">
            <v>7120</v>
          </cell>
          <cell r="D213" t="str">
            <v>CLIP TUBO COMBUST.</v>
          </cell>
          <cell r="E213">
            <v>7</v>
          </cell>
          <cell r="F213" t="str">
            <v>Combust.</v>
          </cell>
          <cell r="G213">
            <v>0</v>
          </cell>
          <cell r="H213" t="str">
            <v>CHR580</v>
          </cell>
        </row>
        <row r="214">
          <cell r="C214">
            <v>7121</v>
          </cell>
          <cell r="D214" t="str">
            <v>TORNILLOS CLIP TOBE</v>
          </cell>
          <cell r="E214">
            <v>7</v>
          </cell>
          <cell r="F214" t="str">
            <v>Combust.</v>
          </cell>
          <cell r="G214">
            <v>0</v>
          </cell>
          <cell r="H214" t="str">
            <v>CHR580</v>
          </cell>
        </row>
        <row r="215">
          <cell r="C215">
            <v>7200</v>
          </cell>
          <cell r="D215" t="str">
            <v>TAPON BOMBA INYECCION</v>
          </cell>
          <cell r="E215">
            <v>7</v>
          </cell>
          <cell r="F215" t="str">
            <v>Combust.</v>
          </cell>
          <cell r="G215">
            <v>0</v>
          </cell>
          <cell r="H215" t="str">
            <v>CHR580</v>
          </cell>
        </row>
        <row r="216">
          <cell r="C216">
            <v>7204</v>
          </cell>
          <cell r="D216" t="str">
            <v>SEG.TOBERA COMB.</v>
          </cell>
          <cell r="E216">
            <v>7</v>
          </cell>
          <cell r="F216" t="str">
            <v>Combust.</v>
          </cell>
          <cell r="G216">
            <v>0</v>
          </cell>
          <cell r="H216" t="str">
            <v>CHR580</v>
          </cell>
        </row>
        <row r="217">
          <cell r="C217">
            <v>7207</v>
          </cell>
          <cell r="D217" t="str">
            <v>VALV RETORN. COMBUST.</v>
          </cell>
          <cell r="E217">
            <v>7</v>
          </cell>
          <cell r="F217" t="str">
            <v>Combust.</v>
          </cell>
          <cell r="G217">
            <v>0</v>
          </cell>
          <cell r="H217" t="str">
            <v>CHR580</v>
          </cell>
        </row>
        <row r="218">
          <cell r="C218">
            <v>7209</v>
          </cell>
          <cell r="D218" t="str">
            <v>COUPLING CARDAN BOMBA INYEC.</v>
          </cell>
          <cell r="E218">
            <v>7</v>
          </cell>
          <cell r="F218" t="str">
            <v>Combust.</v>
          </cell>
          <cell r="G218">
            <v>0</v>
          </cell>
          <cell r="H218" t="str">
            <v>CHR580</v>
          </cell>
        </row>
        <row r="219">
          <cell r="C219">
            <v>7212</v>
          </cell>
          <cell r="D219" t="str">
            <v>BASE RETOR.GUAYA ACELE.BOMBA</v>
          </cell>
          <cell r="E219">
            <v>7</v>
          </cell>
          <cell r="F219" t="str">
            <v>Combust.</v>
          </cell>
          <cell r="G219">
            <v>0</v>
          </cell>
          <cell r="H219" t="str">
            <v>CHR580</v>
          </cell>
        </row>
        <row r="220">
          <cell r="C220">
            <v>7214</v>
          </cell>
          <cell r="D220" t="str">
            <v>TORNILLO DE FLUJO FIJACION</v>
          </cell>
          <cell r="E220">
            <v>7</v>
          </cell>
          <cell r="F220" t="str">
            <v>Combust.</v>
          </cell>
          <cell r="G220">
            <v>0</v>
          </cell>
          <cell r="H220" t="str">
            <v>CHR580</v>
          </cell>
        </row>
        <row r="221">
          <cell r="C221">
            <v>8004</v>
          </cell>
          <cell r="D221" t="str">
            <v>TORNILLO TENSOR ALTERNADOR</v>
          </cell>
          <cell r="E221">
            <v>8</v>
          </cell>
          <cell r="F221" t="str">
            <v>Electrico</v>
          </cell>
          <cell r="G221">
            <v>0</v>
          </cell>
          <cell r="H221" t="str">
            <v>CHR580</v>
          </cell>
        </row>
        <row r="222">
          <cell r="C222">
            <v>8012</v>
          </cell>
          <cell r="D222" t="str">
            <v>BOMBILLO EXPLORADORA 24 V.</v>
          </cell>
          <cell r="E222">
            <v>8</v>
          </cell>
          <cell r="F222" t="str">
            <v>Electrico</v>
          </cell>
          <cell r="G222">
            <v>0</v>
          </cell>
          <cell r="H222" t="str">
            <v>CHR580</v>
          </cell>
        </row>
        <row r="223">
          <cell r="C223">
            <v>8045</v>
          </cell>
          <cell r="D223" t="str">
            <v>SUICHE CARCAZ FILTRO</v>
          </cell>
          <cell r="E223">
            <v>8</v>
          </cell>
          <cell r="F223" t="str">
            <v>Electrico</v>
          </cell>
          <cell r="G223">
            <v>0</v>
          </cell>
          <cell r="H223" t="str">
            <v>CHR580</v>
          </cell>
        </row>
        <row r="224">
          <cell r="C224">
            <v>8081</v>
          </cell>
          <cell r="D224" t="str">
            <v>RELAY ALARMA FRENO ENERGENCIA</v>
          </cell>
          <cell r="E224">
            <v>8</v>
          </cell>
          <cell r="F224" t="str">
            <v>Electrico</v>
          </cell>
          <cell r="G224">
            <v>0</v>
          </cell>
          <cell r="H224" t="str">
            <v>CHR580</v>
          </cell>
        </row>
        <row r="225">
          <cell r="C225">
            <v>8083</v>
          </cell>
          <cell r="D225" t="str">
            <v>ESCOBILLA ALTERNADOR 580</v>
          </cell>
          <cell r="E225">
            <v>8</v>
          </cell>
          <cell r="F225" t="str">
            <v>Electrico</v>
          </cell>
          <cell r="G225">
            <v>0</v>
          </cell>
          <cell r="H225" t="str">
            <v>CHR580</v>
          </cell>
        </row>
        <row r="226">
          <cell r="C226">
            <v>8084</v>
          </cell>
          <cell r="D226" t="str">
            <v>EJE SUICHE LUZ COMPLETO</v>
          </cell>
          <cell r="E226">
            <v>8</v>
          </cell>
          <cell r="F226" t="str">
            <v>Electrico</v>
          </cell>
          <cell r="G226">
            <v>0</v>
          </cell>
          <cell r="H226" t="str">
            <v>CHR580</v>
          </cell>
        </row>
        <row r="227">
          <cell r="C227">
            <v>8085</v>
          </cell>
          <cell r="D227" t="str">
            <v>PIEZA SUICHE LUZ</v>
          </cell>
          <cell r="E227">
            <v>8</v>
          </cell>
          <cell r="F227" t="str">
            <v>Electrico</v>
          </cell>
          <cell r="G227">
            <v>0</v>
          </cell>
          <cell r="H227" t="str">
            <v>CHR580</v>
          </cell>
        </row>
        <row r="228">
          <cell r="C228">
            <v>8101</v>
          </cell>
          <cell r="D228" t="str">
            <v>MICRO SUICHE BOMBA BANO</v>
          </cell>
          <cell r="E228">
            <v>8</v>
          </cell>
          <cell r="F228" t="str">
            <v>Electrico</v>
          </cell>
          <cell r="G228">
            <v>0</v>
          </cell>
          <cell r="H228" t="str">
            <v>CHR580</v>
          </cell>
        </row>
        <row r="229">
          <cell r="C229">
            <v>8104</v>
          </cell>
          <cell r="D229" t="str">
            <v>RELAY STOP</v>
          </cell>
          <cell r="E229">
            <v>8</v>
          </cell>
          <cell r="F229" t="str">
            <v>Electrico</v>
          </cell>
          <cell r="G229">
            <v>0</v>
          </cell>
          <cell r="H229" t="str">
            <v>CHR580</v>
          </cell>
        </row>
        <row r="230">
          <cell r="C230">
            <v>8108</v>
          </cell>
          <cell r="D230" t="str">
            <v>RELAY FRENO AHOGO 24 V.</v>
          </cell>
          <cell r="E230">
            <v>8</v>
          </cell>
          <cell r="F230" t="str">
            <v>Electrico</v>
          </cell>
          <cell r="G230">
            <v>0</v>
          </cell>
          <cell r="H230" t="str">
            <v>CHR580</v>
          </cell>
        </row>
        <row r="231">
          <cell r="C231">
            <v>8109</v>
          </cell>
          <cell r="D231" t="str">
            <v>RELAY DE LAS ALARMAS</v>
          </cell>
          <cell r="E231">
            <v>8</v>
          </cell>
          <cell r="F231" t="str">
            <v>Electrico</v>
          </cell>
          <cell r="G231">
            <v>0</v>
          </cell>
          <cell r="H231" t="str">
            <v>CHR580</v>
          </cell>
        </row>
        <row r="232">
          <cell r="C232">
            <v>8124</v>
          </cell>
          <cell r="D232" t="str">
            <v>BASE CIRCUITO IMPRES.</v>
          </cell>
          <cell r="E232">
            <v>8</v>
          </cell>
          <cell r="F232" t="str">
            <v>Electrico</v>
          </cell>
          <cell r="G232">
            <v>0</v>
          </cell>
          <cell r="H232" t="str">
            <v>CHR580</v>
          </cell>
        </row>
        <row r="233">
          <cell r="C233">
            <v>8126</v>
          </cell>
          <cell r="D233" t="str">
            <v>CHICHARRA ALARMA 580/LT-500</v>
          </cell>
          <cell r="E233">
            <v>8</v>
          </cell>
          <cell r="F233" t="str">
            <v>Electrico</v>
          </cell>
          <cell r="G233">
            <v>0</v>
          </cell>
          <cell r="H233" t="str">
            <v>CHR580</v>
          </cell>
        </row>
        <row r="234">
          <cell r="C234">
            <v>8130</v>
          </cell>
          <cell r="D234" t="str">
            <v>SUICHE MASTER BATERIA</v>
          </cell>
          <cell r="E234">
            <v>8</v>
          </cell>
          <cell r="F234" t="str">
            <v>Electrico</v>
          </cell>
          <cell r="G234">
            <v>0</v>
          </cell>
          <cell r="H234" t="str">
            <v>CHR580</v>
          </cell>
        </row>
        <row r="235">
          <cell r="C235">
            <v>8131</v>
          </cell>
          <cell r="D235" t="str">
            <v>RELOJ AMPERIMETRO,COMBUSTIBLE</v>
          </cell>
          <cell r="E235">
            <v>8</v>
          </cell>
          <cell r="F235" t="str">
            <v>Electrico</v>
          </cell>
          <cell r="G235">
            <v>0</v>
          </cell>
          <cell r="H235" t="str">
            <v>CHR580</v>
          </cell>
        </row>
        <row r="236">
          <cell r="C236">
            <v>8135</v>
          </cell>
          <cell r="D236" t="str">
            <v>SUICHE AISLADOR CLUCHT</v>
          </cell>
          <cell r="E236">
            <v>8</v>
          </cell>
          <cell r="F236" t="str">
            <v>Electrico</v>
          </cell>
          <cell r="G236">
            <v>0</v>
          </cell>
          <cell r="H236" t="str">
            <v>CHR580</v>
          </cell>
        </row>
        <row r="237">
          <cell r="C237">
            <v>8139</v>
          </cell>
          <cell r="D237" t="str">
            <v>TORN.TENSOR ALTERNADOR 580/LT</v>
          </cell>
          <cell r="E237">
            <v>8</v>
          </cell>
          <cell r="F237" t="str">
            <v>Electrico</v>
          </cell>
          <cell r="G237">
            <v>0</v>
          </cell>
          <cell r="H237" t="str">
            <v>CHR580</v>
          </cell>
        </row>
        <row r="238">
          <cell r="C238">
            <v>8141</v>
          </cell>
          <cell r="D238" t="str">
            <v>FRONTALES PARA TACOMETRO</v>
          </cell>
          <cell r="E238">
            <v>8</v>
          </cell>
          <cell r="F238" t="str">
            <v>Electrico</v>
          </cell>
          <cell r="G238">
            <v>0</v>
          </cell>
          <cell r="H238" t="str">
            <v>CHR580</v>
          </cell>
        </row>
        <row r="239">
          <cell r="C239">
            <v>8204</v>
          </cell>
          <cell r="D239" t="str">
            <v>REGULADOR 24V.</v>
          </cell>
          <cell r="E239">
            <v>8</v>
          </cell>
          <cell r="F239" t="str">
            <v>Electrico</v>
          </cell>
          <cell r="G239">
            <v>0</v>
          </cell>
          <cell r="H239" t="str">
            <v>CHR580</v>
          </cell>
        </row>
        <row r="240">
          <cell r="C240">
            <v>8215</v>
          </cell>
          <cell r="D240" t="str">
            <v>SUICHE EXPLORADORA</v>
          </cell>
          <cell r="E240">
            <v>8</v>
          </cell>
          <cell r="F240" t="str">
            <v>Electrico</v>
          </cell>
          <cell r="G240">
            <v>0</v>
          </cell>
          <cell r="H240" t="str">
            <v>CHR580</v>
          </cell>
        </row>
        <row r="241">
          <cell r="C241">
            <v>8218</v>
          </cell>
          <cell r="D241" t="str">
            <v>TROMPO NEUTRO</v>
          </cell>
          <cell r="E241">
            <v>8</v>
          </cell>
          <cell r="F241" t="str">
            <v>Electrico</v>
          </cell>
          <cell r="G241">
            <v>0</v>
          </cell>
          <cell r="H241" t="str">
            <v>CHR580</v>
          </cell>
        </row>
        <row r="242">
          <cell r="C242">
            <v>8221</v>
          </cell>
          <cell r="D242" t="str">
            <v>BUJE MOTOR ARRANQUE GRANDE</v>
          </cell>
          <cell r="E242">
            <v>8</v>
          </cell>
          <cell r="F242" t="str">
            <v>Electrico</v>
          </cell>
          <cell r="G242">
            <v>0</v>
          </cell>
          <cell r="H242" t="str">
            <v>CHR580</v>
          </cell>
        </row>
        <row r="243">
          <cell r="C243">
            <v>8223</v>
          </cell>
          <cell r="D243" t="str">
            <v>SUICHE AUXILIAR IGNICI</v>
          </cell>
          <cell r="E243">
            <v>8</v>
          </cell>
          <cell r="F243" t="str">
            <v>Electrico</v>
          </cell>
          <cell r="G243">
            <v>0</v>
          </cell>
          <cell r="H243" t="str">
            <v>CHR580</v>
          </cell>
        </row>
        <row r="244">
          <cell r="C244">
            <v>8229</v>
          </cell>
          <cell r="D244" t="str">
            <v>SUICHE LUCES REF.</v>
          </cell>
          <cell r="E244">
            <v>8</v>
          </cell>
          <cell r="F244" t="str">
            <v>Electrico</v>
          </cell>
          <cell r="G244">
            <v>0</v>
          </cell>
          <cell r="H244" t="str">
            <v>CHR580</v>
          </cell>
        </row>
        <row r="245">
          <cell r="C245">
            <v>8231</v>
          </cell>
          <cell r="D245" t="str">
            <v>REDUCTOR VELOCIMETRO</v>
          </cell>
          <cell r="E245">
            <v>8</v>
          </cell>
          <cell r="F245" t="str">
            <v>Electrico</v>
          </cell>
          <cell r="G245">
            <v>0</v>
          </cell>
          <cell r="H245" t="str">
            <v>CHR580</v>
          </cell>
        </row>
        <row r="246">
          <cell r="C246">
            <v>8234</v>
          </cell>
          <cell r="D246" t="str">
            <v>RESISTENCIA TEMPERATURA</v>
          </cell>
          <cell r="E246">
            <v>8</v>
          </cell>
          <cell r="F246" t="str">
            <v>Electrico</v>
          </cell>
          <cell r="G246">
            <v>0</v>
          </cell>
          <cell r="H246" t="str">
            <v>CHR580</v>
          </cell>
        </row>
        <row r="247">
          <cell r="C247">
            <v>8235</v>
          </cell>
          <cell r="D247" t="str">
            <v>RELAY LAMPARA EXPLORADORA</v>
          </cell>
          <cell r="E247">
            <v>8</v>
          </cell>
          <cell r="F247" t="str">
            <v>Electrico</v>
          </cell>
          <cell r="G247">
            <v>0</v>
          </cell>
          <cell r="H247" t="str">
            <v>CHR580</v>
          </cell>
        </row>
        <row r="248">
          <cell r="C248">
            <v>8237</v>
          </cell>
          <cell r="D248" t="str">
            <v>TROMPO PRESION AIRE</v>
          </cell>
          <cell r="E248">
            <v>8</v>
          </cell>
          <cell r="F248" t="str">
            <v>Electrico</v>
          </cell>
          <cell r="G248">
            <v>0</v>
          </cell>
          <cell r="H248" t="str">
            <v>CHR580</v>
          </cell>
        </row>
        <row r="249">
          <cell r="C249">
            <v>8345</v>
          </cell>
          <cell r="D249" t="str">
            <v>TORNILLO ALTERNADOR GRANDE</v>
          </cell>
          <cell r="E249">
            <v>8</v>
          </cell>
          <cell r="F249" t="str">
            <v>Electrico</v>
          </cell>
          <cell r="G249">
            <v>0</v>
          </cell>
          <cell r="H249" t="str">
            <v>CHR580</v>
          </cell>
        </row>
        <row r="250">
          <cell r="C250">
            <v>9006</v>
          </cell>
          <cell r="D250" t="str">
            <v>TUERCA CAJA DIR.</v>
          </cell>
          <cell r="E250">
            <v>9</v>
          </cell>
          <cell r="F250" t="str">
            <v>Hidraulico</v>
          </cell>
          <cell r="G250">
            <v>0</v>
          </cell>
          <cell r="H250" t="str">
            <v>CHR580</v>
          </cell>
        </row>
        <row r="251">
          <cell r="C251">
            <v>9009</v>
          </cell>
          <cell r="D251" t="str">
            <v>ABRAZADERA SOPORTE</v>
          </cell>
          <cell r="E251">
            <v>9</v>
          </cell>
          <cell r="F251" t="str">
            <v>Hidraulico</v>
          </cell>
          <cell r="G251">
            <v>0</v>
          </cell>
          <cell r="H251" t="str">
            <v>CHR580</v>
          </cell>
        </row>
        <row r="252">
          <cell r="C252">
            <v>9015</v>
          </cell>
          <cell r="D252" t="str">
            <v>ORING TAPA SUPERIOR YUGO</v>
          </cell>
          <cell r="E252">
            <v>9</v>
          </cell>
          <cell r="F252" t="str">
            <v>Hidraulico</v>
          </cell>
          <cell r="G252">
            <v>0</v>
          </cell>
          <cell r="H252" t="str">
            <v>CHR580</v>
          </cell>
        </row>
        <row r="253">
          <cell r="C253">
            <v>9017</v>
          </cell>
          <cell r="D253" t="str">
            <v>RODAMIENTO EJE SINFIN 580</v>
          </cell>
          <cell r="E253">
            <v>9</v>
          </cell>
          <cell r="F253" t="str">
            <v>Hidraulico</v>
          </cell>
          <cell r="G253">
            <v>0</v>
          </cell>
          <cell r="H253" t="str">
            <v>CHR580</v>
          </cell>
        </row>
        <row r="254">
          <cell r="C254">
            <v>9029</v>
          </cell>
          <cell r="D254" t="str">
            <v>CAUCHO TERMINAL BARRA DIRECCIO</v>
          </cell>
          <cell r="E254">
            <v>9</v>
          </cell>
          <cell r="F254" t="str">
            <v>Hidraulico</v>
          </cell>
          <cell r="G254">
            <v>0</v>
          </cell>
          <cell r="H254" t="str">
            <v>CHR580</v>
          </cell>
        </row>
        <row r="255">
          <cell r="C255">
            <v>9033</v>
          </cell>
          <cell r="D255" t="str">
            <v>CLIP TOBERA HIDRAULICO</v>
          </cell>
          <cell r="E255">
            <v>9</v>
          </cell>
          <cell r="F255" t="str">
            <v>Hidraulico</v>
          </cell>
          <cell r="G255">
            <v>0</v>
          </cell>
          <cell r="H255" t="str">
            <v>CHR580</v>
          </cell>
        </row>
        <row r="256">
          <cell r="C256">
            <v>9035</v>
          </cell>
          <cell r="D256" t="str">
            <v>CLIP TOBERA HIDRAULICO</v>
          </cell>
          <cell r="E256">
            <v>9</v>
          </cell>
          <cell r="F256" t="str">
            <v>Hidraulico</v>
          </cell>
          <cell r="G256">
            <v>0</v>
          </cell>
          <cell r="H256" t="str">
            <v>CHR580</v>
          </cell>
        </row>
        <row r="257">
          <cell r="C257">
            <v>9095</v>
          </cell>
          <cell r="D257" t="str">
            <v>MANGUERA HIDRAULICA</v>
          </cell>
          <cell r="E257">
            <v>9</v>
          </cell>
          <cell r="F257" t="str">
            <v>Hidraulico</v>
          </cell>
          <cell r="G257">
            <v>0</v>
          </cell>
          <cell r="H257" t="str">
            <v>CHR580</v>
          </cell>
        </row>
        <row r="258">
          <cell r="C258">
            <v>9100</v>
          </cell>
          <cell r="D258" t="str">
            <v>TUERCA PIN CAJA DIREC.</v>
          </cell>
          <cell r="E258">
            <v>9</v>
          </cell>
          <cell r="F258" t="str">
            <v>Hidraulico</v>
          </cell>
          <cell r="G258">
            <v>0</v>
          </cell>
          <cell r="H258" t="str">
            <v>CHR580</v>
          </cell>
        </row>
        <row r="259">
          <cell r="C259">
            <v>9105</v>
          </cell>
          <cell r="D259" t="str">
            <v>PLATINA SOP.TERM.BARRA DIREC.</v>
          </cell>
          <cell r="E259">
            <v>9</v>
          </cell>
          <cell r="F259" t="str">
            <v>Hidraulico</v>
          </cell>
          <cell r="G259">
            <v>0</v>
          </cell>
          <cell r="H259" t="str">
            <v>CHR580</v>
          </cell>
        </row>
        <row r="260">
          <cell r="C260">
            <v>9106</v>
          </cell>
          <cell r="D260" t="str">
            <v>PLATINA SOP.TERM.BARRA DIRECCI</v>
          </cell>
          <cell r="E260">
            <v>9</v>
          </cell>
          <cell r="F260" t="str">
            <v>Hidraulico</v>
          </cell>
          <cell r="G260">
            <v>0</v>
          </cell>
          <cell r="H260" t="str">
            <v>CHR580</v>
          </cell>
        </row>
        <row r="261">
          <cell r="C261">
            <v>9109</v>
          </cell>
          <cell r="D261" t="str">
            <v>RESORTE CAJA DIREC.</v>
          </cell>
          <cell r="E261">
            <v>9</v>
          </cell>
          <cell r="F261" t="str">
            <v>Hidraulico</v>
          </cell>
          <cell r="G261">
            <v>0</v>
          </cell>
          <cell r="H261" t="str">
            <v>CHR580</v>
          </cell>
        </row>
        <row r="262">
          <cell r="C262">
            <v>9110</v>
          </cell>
          <cell r="D262" t="str">
            <v>RESORTE CAJA HIDRAULICO</v>
          </cell>
          <cell r="E262">
            <v>9</v>
          </cell>
          <cell r="F262" t="str">
            <v>Hidraulico</v>
          </cell>
          <cell r="G262">
            <v>0</v>
          </cell>
          <cell r="H262" t="str">
            <v>CHR580</v>
          </cell>
        </row>
        <row r="263">
          <cell r="C263">
            <v>9111</v>
          </cell>
          <cell r="D263" t="str">
            <v>RETEN CAJA DIRECION TAPA</v>
          </cell>
          <cell r="E263">
            <v>9</v>
          </cell>
          <cell r="F263" t="str">
            <v>Hidraulico</v>
          </cell>
          <cell r="G263">
            <v>0</v>
          </cell>
          <cell r="H263" t="str">
            <v>CHR580</v>
          </cell>
        </row>
        <row r="264">
          <cell r="C264">
            <v>9112</v>
          </cell>
          <cell r="D264" t="str">
            <v>FLANCHE DIRECCION</v>
          </cell>
          <cell r="E264">
            <v>9</v>
          </cell>
          <cell r="F264" t="str">
            <v>Hidraulico</v>
          </cell>
          <cell r="G264">
            <v>0</v>
          </cell>
          <cell r="H264" t="str">
            <v>CHR580</v>
          </cell>
        </row>
        <row r="265">
          <cell r="C265">
            <v>9113</v>
          </cell>
          <cell r="D265" t="str">
            <v>ARANDELA SPLINDER</v>
          </cell>
          <cell r="E265">
            <v>9</v>
          </cell>
          <cell r="F265" t="str">
            <v>Hidraulico</v>
          </cell>
          <cell r="G265">
            <v>0</v>
          </cell>
          <cell r="H265" t="str">
            <v>CHR580</v>
          </cell>
        </row>
        <row r="266">
          <cell r="C266">
            <v>9114</v>
          </cell>
          <cell r="D266" t="str">
            <v>BARRA LARGA DIREC</v>
          </cell>
          <cell r="E266">
            <v>9</v>
          </cell>
          <cell r="F266" t="str">
            <v>Hidraulico</v>
          </cell>
          <cell r="G266">
            <v>0</v>
          </cell>
          <cell r="H266" t="str">
            <v>CHR580</v>
          </cell>
        </row>
        <row r="267">
          <cell r="C267">
            <v>9116</v>
          </cell>
          <cell r="D267" t="str">
            <v>RODAMIENTO SIN FIN CAJA DIR.</v>
          </cell>
          <cell r="E267">
            <v>9</v>
          </cell>
          <cell r="F267" t="str">
            <v>Hidraulico</v>
          </cell>
          <cell r="G267">
            <v>0</v>
          </cell>
          <cell r="H267" t="str">
            <v>CHR580</v>
          </cell>
        </row>
        <row r="268">
          <cell r="C268">
            <v>9197</v>
          </cell>
          <cell r="D268" t="str">
            <v>TAPA DEPOSITO HIDRAULICO</v>
          </cell>
          <cell r="E268">
            <v>9</v>
          </cell>
          <cell r="F268" t="str">
            <v>Hidraulico</v>
          </cell>
          <cell r="G268">
            <v>0</v>
          </cell>
          <cell r="H268" t="str">
            <v>CHR580</v>
          </cell>
        </row>
        <row r="269">
          <cell r="C269">
            <v>9203</v>
          </cell>
          <cell r="D269" t="str">
            <v>EMP. BOMBA HIDRAULICA</v>
          </cell>
          <cell r="E269">
            <v>9</v>
          </cell>
          <cell r="F269" t="str">
            <v>Hidraulico</v>
          </cell>
          <cell r="G269">
            <v>0</v>
          </cell>
          <cell r="H269" t="str">
            <v>CHR580</v>
          </cell>
        </row>
        <row r="270">
          <cell r="C270">
            <v>9207</v>
          </cell>
          <cell r="D270" t="str">
            <v>DESFOG.BOMB.HIDRAU.</v>
          </cell>
          <cell r="E270">
            <v>9</v>
          </cell>
          <cell r="F270" t="str">
            <v>Hidraulico</v>
          </cell>
          <cell r="G270">
            <v>0</v>
          </cell>
          <cell r="H270" t="str">
            <v>CHR580</v>
          </cell>
        </row>
        <row r="271">
          <cell r="C271">
            <v>9209</v>
          </cell>
          <cell r="D271" t="str">
            <v>TAPA SUPERIOR CAJA DIREC.</v>
          </cell>
          <cell r="E271">
            <v>9</v>
          </cell>
          <cell r="F271" t="str">
            <v>Hidraulico</v>
          </cell>
          <cell r="G271">
            <v>0</v>
          </cell>
          <cell r="H271" t="str">
            <v>CHR580</v>
          </cell>
        </row>
        <row r="272">
          <cell r="C272">
            <v>9211</v>
          </cell>
          <cell r="D272" t="str">
            <v>VARILLA MEDID.ACEIT.DEPO.HIDRA</v>
          </cell>
          <cell r="E272">
            <v>9</v>
          </cell>
          <cell r="F272" t="str">
            <v>Hidraulico</v>
          </cell>
          <cell r="G272">
            <v>0</v>
          </cell>
          <cell r="H272" t="str">
            <v>CHR580</v>
          </cell>
        </row>
        <row r="273">
          <cell r="C273">
            <v>9221</v>
          </cell>
          <cell r="D273" t="str">
            <v>GUARDAPOLVO BARRA</v>
          </cell>
          <cell r="E273">
            <v>9</v>
          </cell>
          <cell r="F273" t="str">
            <v>Hidraulico</v>
          </cell>
          <cell r="G273">
            <v>0</v>
          </cell>
          <cell r="H273" t="str">
            <v>CHR580</v>
          </cell>
        </row>
        <row r="274">
          <cell r="C274">
            <v>9222</v>
          </cell>
          <cell r="D274" t="str">
            <v>MANGUERA HIDRAULICA</v>
          </cell>
          <cell r="E274">
            <v>9</v>
          </cell>
          <cell r="F274" t="str">
            <v>Hidraulico</v>
          </cell>
          <cell r="G274">
            <v>0</v>
          </cell>
          <cell r="H274" t="str">
            <v>CHR580</v>
          </cell>
        </row>
        <row r="275">
          <cell r="C275">
            <v>10001</v>
          </cell>
          <cell r="D275" t="str">
            <v>CARCAZA FILTRO BYPASS</v>
          </cell>
          <cell r="E275">
            <v>10</v>
          </cell>
          <cell r="F275" t="str">
            <v>Acces. Lubric.</v>
          </cell>
          <cell r="G275">
            <v>0</v>
          </cell>
          <cell r="H275" t="str">
            <v>CHR580</v>
          </cell>
        </row>
        <row r="276">
          <cell r="C276">
            <v>10006</v>
          </cell>
          <cell r="D276" t="str">
            <v>TUBO MANGUERA ACEITE</v>
          </cell>
          <cell r="E276">
            <v>10</v>
          </cell>
          <cell r="F276" t="str">
            <v>Acces. Lubric.</v>
          </cell>
          <cell r="G276">
            <v>0</v>
          </cell>
          <cell r="H276" t="str">
            <v>CHR580</v>
          </cell>
        </row>
        <row r="277">
          <cell r="C277">
            <v>10007</v>
          </cell>
          <cell r="D277" t="str">
            <v>TUBO LUBRICACION</v>
          </cell>
          <cell r="E277">
            <v>10</v>
          </cell>
          <cell r="F277" t="str">
            <v>Acces. Lubric.</v>
          </cell>
          <cell r="G277">
            <v>0</v>
          </cell>
          <cell r="H277" t="str">
            <v>CHR580</v>
          </cell>
        </row>
        <row r="278">
          <cell r="C278">
            <v>10012</v>
          </cell>
          <cell r="D278" t="str">
            <v>TORNILLO CARC FILT</v>
          </cell>
          <cell r="E278">
            <v>10</v>
          </cell>
          <cell r="F278" t="str">
            <v>Acces. Lubric.</v>
          </cell>
          <cell r="G278">
            <v>0</v>
          </cell>
          <cell r="H278" t="str">
            <v>CHR580</v>
          </cell>
        </row>
        <row r="279">
          <cell r="C279">
            <v>10013</v>
          </cell>
          <cell r="D279" t="str">
            <v>RESORTE</v>
          </cell>
          <cell r="E279">
            <v>10</v>
          </cell>
          <cell r="F279" t="str">
            <v>Acces. Lubric.</v>
          </cell>
          <cell r="G279">
            <v>0</v>
          </cell>
          <cell r="H279" t="str">
            <v>CHR580</v>
          </cell>
        </row>
        <row r="280">
          <cell r="C280">
            <v>10014</v>
          </cell>
          <cell r="D280" t="str">
            <v>TUBO RETORNO COMBUSTIBLE</v>
          </cell>
          <cell r="E280">
            <v>10</v>
          </cell>
          <cell r="F280" t="str">
            <v>Acces. Lubric.</v>
          </cell>
          <cell r="G280">
            <v>0</v>
          </cell>
          <cell r="H280" t="str">
            <v>CHR580</v>
          </cell>
        </row>
        <row r="281">
          <cell r="C281">
            <v>10018</v>
          </cell>
          <cell r="D281" t="str">
            <v>TUBO ACEITE BOMBA INYEC.</v>
          </cell>
          <cell r="E281">
            <v>10</v>
          </cell>
          <cell r="F281" t="str">
            <v>Acces. Lubric.</v>
          </cell>
          <cell r="G281">
            <v>0</v>
          </cell>
          <cell r="H281" t="str">
            <v>CHR580</v>
          </cell>
        </row>
        <row r="282">
          <cell r="C282">
            <v>10105</v>
          </cell>
          <cell r="D282" t="str">
            <v>TORNILLO CENTRAL FILTRO</v>
          </cell>
          <cell r="E282">
            <v>10</v>
          </cell>
          <cell r="F282" t="str">
            <v>Acces. Lubric.</v>
          </cell>
          <cell r="G282">
            <v>0</v>
          </cell>
          <cell r="H282" t="str">
            <v>CHR580</v>
          </cell>
        </row>
        <row r="283">
          <cell r="C283">
            <v>10108</v>
          </cell>
          <cell r="D283" t="str">
            <v>TORNILLO CARCAZA FILTRO</v>
          </cell>
          <cell r="E283">
            <v>10</v>
          </cell>
          <cell r="F283" t="str">
            <v>Acces. Lubric.</v>
          </cell>
          <cell r="G283">
            <v>0</v>
          </cell>
          <cell r="H283" t="str">
            <v>CHR580</v>
          </cell>
        </row>
        <row r="284">
          <cell r="C284">
            <v>10202</v>
          </cell>
          <cell r="D284" t="str">
            <v>TUBO BAYPASS (2.TRAMO)</v>
          </cell>
          <cell r="E284">
            <v>10</v>
          </cell>
          <cell r="F284" t="str">
            <v>Acces. Lubric.</v>
          </cell>
          <cell r="G284">
            <v>0</v>
          </cell>
          <cell r="H284" t="str">
            <v>CHR580</v>
          </cell>
        </row>
        <row r="285">
          <cell r="C285">
            <v>10226</v>
          </cell>
          <cell r="D285" t="str">
            <v>EJE PINON BOMBA ACEITE</v>
          </cell>
          <cell r="E285">
            <v>10</v>
          </cell>
          <cell r="F285" t="str">
            <v>Acces. Lubric.</v>
          </cell>
          <cell r="G285">
            <v>0</v>
          </cell>
          <cell r="H285" t="str">
            <v>CHR580</v>
          </cell>
        </row>
        <row r="286">
          <cell r="C286">
            <v>10229</v>
          </cell>
          <cell r="D286" t="str">
            <v>TAPA CARCAZA BOMBA ACEITE</v>
          </cell>
          <cell r="E286">
            <v>10</v>
          </cell>
          <cell r="F286" t="str">
            <v>Acces. Lubric.</v>
          </cell>
          <cell r="G286">
            <v>0</v>
          </cell>
          <cell r="H286" t="str">
            <v>CHR580</v>
          </cell>
        </row>
        <row r="287">
          <cell r="C287">
            <v>11017</v>
          </cell>
          <cell r="D287" t="str">
            <v>ABRAZADERA</v>
          </cell>
          <cell r="E287">
            <v>11</v>
          </cell>
          <cell r="F287" t="str">
            <v>Enfriamiento</v>
          </cell>
          <cell r="G287">
            <v>0</v>
          </cell>
          <cell r="H287" t="str">
            <v>CHR580</v>
          </cell>
        </row>
        <row r="288">
          <cell r="C288">
            <v>11023</v>
          </cell>
          <cell r="D288" t="str">
            <v>DRENADOR</v>
          </cell>
          <cell r="E288">
            <v>11</v>
          </cell>
          <cell r="F288" t="str">
            <v>Enfriamiento</v>
          </cell>
          <cell r="G288">
            <v>0</v>
          </cell>
          <cell r="H288" t="str">
            <v>CHR580</v>
          </cell>
        </row>
        <row r="289">
          <cell r="C289">
            <v>11032</v>
          </cell>
          <cell r="D289" t="str">
            <v>TAPA GRANDE TANQUE AUX.AGUA</v>
          </cell>
          <cell r="E289">
            <v>11</v>
          </cell>
          <cell r="F289" t="str">
            <v>Enfriamiento</v>
          </cell>
          <cell r="G289">
            <v>0</v>
          </cell>
          <cell r="H289" t="str">
            <v>CHR580</v>
          </cell>
        </row>
        <row r="290">
          <cell r="C290">
            <v>11033</v>
          </cell>
          <cell r="D290" t="str">
            <v>TUERCA TROMPO NIVEL RADIADOR</v>
          </cell>
          <cell r="E290">
            <v>11</v>
          </cell>
          <cell r="F290" t="str">
            <v>Enfriamiento</v>
          </cell>
          <cell r="G290">
            <v>0</v>
          </cell>
          <cell r="H290" t="str">
            <v>CHR580</v>
          </cell>
        </row>
        <row r="291">
          <cell r="C291">
            <v>11035</v>
          </cell>
          <cell r="D291" t="str">
            <v>VARILLA MARCO RADIADOR</v>
          </cell>
          <cell r="E291">
            <v>11</v>
          </cell>
          <cell r="F291" t="str">
            <v>Enfriamiento</v>
          </cell>
          <cell r="G291">
            <v>0</v>
          </cell>
          <cell r="H291" t="str">
            <v>CHR580</v>
          </cell>
        </row>
        <row r="292">
          <cell r="C292">
            <v>11098</v>
          </cell>
          <cell r="D292" t="str">
            <v>EMPAQUE BOMBA AGUA</v>
          </cell>
          <cell r="E292">
            <v>11</v>
          </cell>
          <cell r="F292" t="str">
            <v>Enfriamiento</v>
          </cell>
          <cell r="G292">
            <v>0</v>
          </cell>
          <cell r="H292" t="str">
            <v>CHR580</v>
          </cell>
        </row>
        <row r="293">
          <cell r="C293">
            <v>11099</v>
          </cell>
          <cell r="D293" t="str">
            <v>TROMPO ALARMA TEMPERATURA</v>
          </cell>
          <cell r="E293">
            <v>11</v>
          </cell>
          <cell r="F293" t="str">
            <v>Enfriamiento</v>
          </cell>
          <cell r="G293">
            <v>0</v>
          </cell>
          <cell r="H293" t="str">
            <v>CHR580</v>
          </cell>
        </row>
        <row r="294">
          <cell r="C294">
            <v>11101</v>
          </cell>
          <cell r="D294" t="str">
            <v>TAPA RADIADOR</v>
          </cell>
          <cell r="E294">
            <v>11</v>
          </cell>
          <cell r="F294" t="str">
            <v>Enfriamiento</v>
          </cell>
          <cell r="G294">
            <v>0</v>
          </cell>
          <cell r="H294" t="str">
            <v>CHR580</v>
          </cell>
        </row>
        <row r="295">
          <cell r="C295">
            <v>11202</v>
          </cell>
          <cell r="D295" t="str">
            <v>DRENAJE BLOQUE</v>
          </cell>
          <cell r="E295">
            <v>11</v>
          </cell>
          <cell r="F295" t="str">
            <v>Enfriamiento</v>
          </cell>
          <cell r="G295">
            <v>0</v>
          </cell>
          <cell r="H295" t="str">
            <v>CHR580</v>
          </cell>
        </row>
        <row r="296">
          <cell r="C296">
            <v>11207</v>
          </cell>
          <cell r="D296" t="str">
            <v>MANGUERA TUBO AGUA CULATA</v>
          </cell>
          <cell r="E296">
            <v>11</v>
          </cell>
          <cell r="F296" t="str">
            <v>Enfriamiento</v>
          </cell>
          <cell r="G296">
            <v>0</v>
          </cell>
          <cell r="H296" t="str">
            <v>CHR580</v>
          </cell>
        </row>
        <row r="297">
          <cell r="C297">
            <v>11211</v>
          </cell>
          <cell r="D297" t="str">
            <v>TENSOR LARGO CORREA RADIADOR</v>
          </cell>
          <cell r="E297">
            <v>11</v>
          </cell>
          <cell r="F297" t="str">
            <v>Enfriamiento</v>
          </cell>
          <cell r="G297">
            <v>0</v>
          </cell>
          <cell r="H297" t="str">
            <v>CHR580</v>
          </cell>
        </row>
        <row r="298">
          <cell r="C298">
            <v>11216</v>
          </cell>
          <cell r="D298" t="str">
            <v>ARANDELA BURRO VENTILADOR</v>
          </cell>
          <cell r="E298">
            <v>11</v>
          </cell>
          <cell r="F298" t="str">
            <v>Enfriamiento</v>
          </cell>
          <cell r="G298">
            <v>0</v>
          </cell>
          <cell r="H298" t="str">
            <v>CHR580</v>
          </cell>
        </row>
        <row r="299">
          <cell r="C299">
            <v>11217</v>
          </cell>
          <cell r="D299" t="str">
            <v>TORNILLO FIJACION BOMBA AGUA</v>
          </cell>
          <cell r="E299">
            <v>11</v>
          </cell>
          <cell r="F299" t="str">
            <v>Enfriamiento</v>
          </cell>
          <cell r="G299">
            <v>0</v>
          </cell>
          <cell r="H299" t="str">
            <v>CHR580</v>
          </cell>
        </row>
        <row r="300">
          <cell r="C300">
            <v>11218</v>
          </cell>
          <cell r="D300" t="str">
            <v>TORNILLO CUBIERTA BOMBA AGUA</v>
          </cell>
          <cell r="E300">
            <v>11</v>
          </cell>
          <cell r="F300" t="str">
            <v>Enfriamiento</v>
          </cell>
          <cell r="G300">
            <v>0</v>
          </cell>
          <cell r="H300" t="str">
            <v>CHR580</v>
          </cell>
        </row>
        <row r="301">
          <cell r="C301">
            <v>11220</v>
          </cell>
          <cell r="D301" t="str">
            <v>CONECTOR SALIDA FILTRO AIRE</v>
          </cell>
          <cell r="E301">
            <v>11</v>
          </cell>
          <cell r="F301" t="str">
            <v>Enfriamiento</v>
          </cell>
          <cell r="G301">
            <v>0</v>
          </cell>
          <cell r="H301" t="str">
            <v>CHR580</v>
          </cell>
        </row>
        <row r="302">
          <cell r="C302">
            <v>12009</v>
          </cell>
          <cell r="D302" t="str">
            <v>TOR.TAPA SEMIEJE</v>
          </cell>
          <cell r="E302">
            <v>12</v>
          </cell>
          <cell r="F302" t="str">
            <v>Ruedas</v>
          </cell>
          <cell r="G302">
            <v>0</v>
          </cell>
          <cell r="H302" t="str">
            <v>CHR580</v>
          </cell>
        </row>
        <row r="303">
          <cell r="C303">
            <v>12016</v>
          </cell>
          <cell r="D303" t="str">
            <v>PIN O ARO RETEN RODAMIENTO INT</v>
          </cell>
          <cell r="E303">
            <v>12</v>
          </cell>
          <cell r="F303" t="str">
            <v>Ruedas</v>
          </cell>
          <cell r="G303">
            <v>0</v>
          </cell>
          <cell r="H303" t="str">
            <v>CHR580</v>
          </cell>
        </row>
        <row r="304">
          <cell r="C304">
            <v>12070</v>
          </cell>
          <cell r="D304" t="str">
            <v>CAMPANA DELANTERA 580</v>
          </cell>
          <cell r="E304">
            <v>12</v>
          </cell>
          <cell r="F304" t="str">
            <v>Ruedas</v>
          </cell>
          <cell r="G304">
            <v>0</v>
          </cell>
          <cell r="H304" t="str">
            <v>CHR580</v>
          </cell>
        </row>
        <row r="305">
          <cell r="C305">
            <v>12215</v>
          </cell>
          <cell r="D305" t="str">
            <v>PIN RETEN RUEDA</v>
          </cell>
          <cell r="E305">
            <v>12</v>
          </cell>
          <cell r="F305" t="str">
            <v>Ruedas</v>
          </cell>
          <cell r="G305">
            <v>0</v>
          </cell>
          <cell r="H305" t="str">
            <v>CHR580</v>
          </cell>
        </row>
        <row r="306">
          <cell r="C306">
            <v>12216</v>
          </cell>
          <cell r="D306" t="str">
            <v>ARANDELA PIN TUER.HOUS.RUE.TRA</v>
          </cell>
          <cell r="E306">
            <v>12</v>
          </cell>
          <cell r="F306" t="str">
            <v>Ruedas</v>
          </cell>
          <cell r="G306">
            <v>0</v>
          </cell>
          <cell r="H306" t="str">
            <v>CHR580</v>
          </cell>
        </row>
        <row r="307">
          <cell r="C307">
            <v>12221</v>
          </cell>
          <cell r="D307" t="str">
            <v>RETEN TRASERO EXTERIOR</v>
          </cell>
          <cell r="E307">
            <v>12</v>
          </cell>
          <cell r="F307" t="str">
            <v>Ruedas</v>
          </cell>
          <cell r="G307">
            <v>0</v>
          </cell>
          <cell r="H307" t="str">
            <v>CHR580</v>
          </cell>
        </row>
        <row r="308">
          <cell r="C308">
            <v>12222</v>
          </cell>
          <cell r="D308" t="str">
            <v>RETEN DELANTERO 580</v>
          </cell>
          <cell r="E308">
            <v>12</v>
          </cell>
          <cell r="F308" t="str">
            <v>Ruedas</v>
          </cell>
          <cell r="G308">
            <v>0</v>
          </cell>
          <cell r="H308" t="str">
            <v>CHR580</v>
          </cell>
        </row>
        <row r="309">
          <cell r="C309">
            <v>12223</v>
          </cell>
          <cell r="D309" t="str">
            <v>ARANDELA PINADOR.RUEDA DEL.580</v>
          </cell>
          <cell r="E309">
            <v>12</v>
          </cell>
          <cell r="F309" t="str">
            <v>Ruedas</v>
          </cell>
          <cell r="G309">
            <v>0</v>
          </cell>
          <cell r="H309" t="str">
            <v>CHR580</v>
          </cell>
        </row>
        <row r="310">
          <cell r="C310">
            <v>12225</v>
          </cell>
          <cell r="D310" t="str">
            <v>ARANDELA CACHO</v>
          </cell>
          <cell r="E310">
            <v>12</v>
          </cell>
          <cell r="F310" t="str">
            <v>Ruedas</v>
          </cell>
          <cell r="G310">
            <v>0</v>
          </cell>
          <cell r="H310" t="str">
            <v>CHR580</v>
          </cell>
        </row>
        <row r="311">
          <cell r="C311">
            <v>12226</v>
          </cell>
          <cell r="D311" t="str">
            <v>ARANDELA SEPARADORA RUEDA DEL.</v>
          </cell>
          <cell r="E311">
            <v>12</v>
          </cell>
          <cell r="F311" t="str">
            <v>Ruedas</v>
          </cell>
          <cell r="G311">
            <v>0</v>
          </cell>
          <cell r="H311" t="str">
            <v>CHR580</v>
          </cell>
        </row>
        <row r="312">
          <cell r="C312">
            <v>12230</v>
          </cell>
          <cell r="D312" t="str">
            <v>TAPA GRASA RUEDA DELANTERA 580</v>
          </cell>
          <cell r="E312">
            <v>12</v>
          </cell>
          <cell r="F312" t="str">
            <v>Ruedas</v>
          </cell>
          <cell r="G312">
            <v>0</v>
          </cell>
          <cell r="H312" t="str">
            <v>CHR580</v>
          </cell>
        </row>
        <row r="313">
          <cell r="C313">
            <v>12323</v>
          </cell>
          <cell r="D313" t="str">
            <v>ARANDELA PINADORA RUEDA</v>
          </cell>
          <cell r="E313">
            <v>12</v>
          </cell>
          <cell r="F313" t="str">
            <v>Ruedas</v>
          </cell>
          <cell r="G313">
            <v>0</v>
          </cell>
          <cell r="H313" t="str">
            <v>CHR580</v>
          </cell>
        </row>
        <row r="314">
          <cell r="C314">
            <v>12418</v>
          </cell>
          <cell r="D314" t="str">
            <v>TAPA PROT. RETEN DEL.INTERNO</v>
          </cell>
          <cell r="E314">
            <v>12</v>
          </cell>
          <cell r="F314" t="str">
            <v>Ruedas</v>
          </cell>
          <cell r="G314">
            <v>0</v>
          </cell>
          <cell r="H314" t="str">
            <v>CHR580</v>
          </cell>
        </row>
        <row r="315">
          <cell r="C315">
            <v>13001</v>
          </cell>
          <cell r="D315" t="str">
            <v>TUBO DUCTO MULTIPLE</v>
          </cell>
          <cell r="E315">
            <v>13</v>
          </cell>
          <cell r="F315" t="str">
            <v>admon./esca.</v>
          </cell>
          <cell r="G315">
            <v>0</v>
          </cell>
          <cell r="H315" t="str">
            <v>CHR580</v>
          </cell>
        </row>
        <row r="316">
          <cell r="C316">
            <v>13011</v>
          </cell>
          <cell r="D316" t="str">
            <v>EMP.TURBO BUS 9305</v>
          </cell>
          <cell r="E316">
            <v>13</v>
          </cell>
          <cell r="F316" t="str">
            <v>admon./esca.</v>
          </cell>
          <cell r="G316">
            <v>0</v>
          </cell>
          <cell r="H316" t="str">
            <v>CHR580</v>
          </cell>
        </row>
        <row r="317">
          <cell r="C317">
            <v>13018</v>
          </cell>
          <cell r="D317" t="str">
            <v>EJE FRENO AHOGO</v>
          </cell>
          <cell r="E317">
            <v>13</v>
          </cell>
          <cell r="F317" t="str">
            <v>admon./esca.</v>
          </cell>
          <cell r="G317">
            <v>0</v>
          </cell>
          <cell r="H317" t="str">
            <v>CHR580</v>
          </cell>
        </row>
        <row r="318">
          <cell r="C318">
            <v>13196</v>
          </cell>
          <cell r="D318" t="str">
            <v>ESPARRAGO FRENO AHOGO 580</v>
          </cell>
          <cell r="E318">
            <v>13</v>
          </cell>
          <cell r="F318" t="str">
            <v>admon./esca.</v>
          </cell>
          <cell r="G318">
            <v>0</v>
          </cell>
          <cell r="H318" t="str">
            <v>CHR580</v>
          </cell>
        </row>
        <row r="319">
          <cell r="C319">
            <v>13209</v>
          </cell>
          <cell r="D319" t="str">
            <v>PLAT.TOPE RECOR.FRENO AHOG.ESC</v>
          </cell>
          <cell r="E319">
            <v>13</v>
          </cell>
          <cell r="F319" t="str">
            <v>admon./esca.</v>
          </cell>
          <cell r="G319">
            <v>0</v>
          </cell>
          <cell r="H319" t="str">
            <v>CHR580</v>
          </cell>
        </row>
        <row r="320">
          <cell r="C320">
            <v>13210</v>
          </cell>
          <cell r="D320" t="str">
            <v>INDICADOR OBSTRUC.FILTRO AIRE</v>
          </cell>
          <cell r="E320">
            <v>13</v>
          </cell>
          <cell r="F320" t="str">
            <v>admon./esca.</v>
          </cell>
          <cell r="G320">
            <v>0</v>
          </cell>
          <cell r="H320" t="str">
            <v>CHR580</v>
          </cell>
        </row>
        <row r="321">
          <cell r="C321">
            <v>13212</v>
          </cell>
          <cell r="D321" t="str">
            <v>GUIA BUJE SUPLEM.TOR.MULT.ESC.</v>
          </cell>
          <cell r="E321">
            <v>13</v>
          </cell>
          <cell r="F321" t="str">
            <v>admon./esca.</v>
          </cell>
          <cell r="G321">
            <v>0</v>
          </cell>
          <cell r="H321" t="str">
            <v>CHR580</v>
          </cell>
        </row>
        <row r="322">
          <cell r="C322">
            <v>13217</v>
          </cell>
          <cell r="D322" t="str">
            <v>CAUCHO DRENAJE FILTRO AIRE</v>
          </cell>
          <cell r="E322">
            <v>13</v>
          </cell>
          <cell r="F322" t="str">
            <v>admon./esca.</v>
          </cell>
          <cell r="G322">
            <v>0</v>
          </cell>
          <cell r="H322" t="str">
            <v>CHR580</v>
          </cell>
        </row>
        <row r="323">
          <cell r="C323">
            <v>13218</v>
          </cell>
          <cell r="D323" t="str">
            <v>ANILLO "Y" MULTIPLE</v>
          </cell>
          <cell r="E323">
            <v>13</v>
          </cell>
          <cell r="F323" t="str">
            <v>admon./esca.</v>
          </cell>
          <cell r="G323">
            <v>0</v>
          </cell>
          <cell r="H323" t="str">
            <v>CHR580</v>
          </cell>
        </row>
        <row r="324">
          <cell r="C324">
            <v>13222</v>
          </cell>
          <cell r="D324" t="str">
            <v>ANILLO TEFLON FRENO AHOGO</v>
          </cell>
          <cell r="E324">
            <v>13</v>
          </cell>
          <cell r="F324" t="str">
            <v>admon./esca.</v>
          </cell>
          <cell r="G324">
            <v>0</v>
          </cell>
          <cell r="H324" t="str">
            <v>CHR580</v>
          </cell>
        </row>
        <row r="325">
          <cell r="C325">
            <v>13304</v>
          </cell>
          <cell r="D325" t="str">
            <v>EMPAQUE TAPA FILT.AIRE 580 UN.</v>
          </cell>
          <cell r="E325">
            <v>13</v>
          </cell>
          <cell r="F325" t="str">
            <v>admon./esca.</v>
          </cell>
          <cell r="G325">
            <v>0</v>
          </cell>
          <cell r="H325" t="str">
            <v>CHR580</v>
          </cell>
        </row>
        <row r="326">
          <cell r="C326">
            <v>13307</v>
          </cell>
          <cell r="D326" t="str">
            <v>ARANDELA</v>
          </cell>
          <cell r="E326">
            <v>13</v>
          </cell>
          <cell r="F326" t="str">
            <v>admon./esca.</v>
          </cell>
          <cell r="G326">
            <v>0</v>
          </cell>
          <cell r="H326" t="str">
            <v>CHR580</v>
          </cell>
        </row>
        <row r="327">
          <cell r="C327">
            <v>54102</v>
          </cell>
          <cell r="D327" t="str">
            <v>LENTE EXPLORADORA</v>
          </cell>
          <cell r="E327">
            <v>54</v>
          </cell>
          <cell r="F327" t="str">
            <v>Lamparas</v>
          </cell>
          <cell r="G327">
            <v>0</v>
          </cell>
          <cell r="H327" t="str">
            <v>CHR580</v>
          </cell>
        </row>
        <row r="328">
          <cell r="C328">
            <v>56006</v>
          </cell>
          <cell r="D328" t="str">
            <v>GUAYA MOTOR LIMPIABRISAS</v>
          </cell>
          <cell r="E328">
            <v>56</v>
          </cell>
          <cell r="F328" t="str">
            <v>Accesorios</v>
          </cell>
          <cell r="G328">
            <v>0</v>
          </cell>
          <cell r="H328" t="str">
            <v>CHR580</v>
          </cell>
        </row>
        <row r="329">
          <cell r="C329">
            <v>83002</v>
          </cell>
          <cell r="D329" t="str">
            <v>MANGUERA HEMBR-HEMBRA BAY PASS</v>
          </cell>
          <cell r="E329">
            <v>83</v>
          </cell>
          <cell r="F329" t="str">
            <v>Mangueras</v>
          </cell>
          <cell r="G329">
            <v>0</v>
          </cell>
          <cell r="H329" t="str">
            <v>CHR580</v>
          </cell>
        </row>
        <row r="330">
          <cell r="C330">
            <v>83007</v>
          </cell>
          <cell r="D330" t="str">
            <v>MANGUERA BY PASS CORTA M-M</v>
          </cell>
          <cell r="E330">
            <v>83</v>
          </cell>
          <cell r="F330" t="str">
            <v>Mangueras</v>
          </cell>
          <cell r="G330">
            <v>0</v>
          </cell>
          <cell r="H330" t="str">
            <v>CHR580</v>
          </cell>
        </row>
        <row r="331">
          <cell r="C331">
            <v>92113</v>
          </cell>
          <cell r="D331" t="str">
            <v>ROD.DIFE.580-RUED.TRAS.EXT.MIT</v>
          </cell>
          <cell r="E331">
            <v>92</v>
          </cell>
          <cell r="F331" t="str">
            <v>Rodamientos</v>
          </cell>
          <cell r="G331">
            <v>0</v>
          </cell>
          <cell r="H331" t="str">
            <v>CHR580</v>
          </cell>
        </row>
        <row r="332">
          <cell r="C332">
            <v>200029</v>
          </cell>
          <cell r="D332" t="str">
            <v>VALV. FREN. AHOG. MITS. (3 VIA</v>
          </cell>
          <cell r="E332">
            <v>0</v>
          </cell>
          <cell r="F332" t="str">
            <v>Motor</v>
          </cell>
          <cell r="G332">
            <v>2</v>
          </cell>
          <cell r="H332" t="str">
            <v>MITS.</v>
          </cell>
        </row>
        <row r="333">
          <cell r="C333">
            <v>202007</v>
          </cell>
          <cell r="D333" t="str">
            <v>RODAMIENTO PINON 2 Y 3</v>
          </cell>
          <cell r="E333">
            <v>2</v>
          </cell>
          <cell r="F333" t="str">
            <v>Caja</v>
          </cell>
          <cell r="G333">
            <v>2</v>
          </cell>
          <cell r="H333" t="str">
            <v>MITS.</v>
          </cell>
        </row>
        <row r="334">
          <cell r="C334">
            <v>202010</v>
          </cell>
          <cell r="D334" t="str">
            <v>RODAMIENTO CAJA CAMBIOS</v>
          </cell>
          <cell r="E334">
            <v>2</v>
          </cell>
          <cell r="F334" t="str">
            <v>Caja</v>
          </cell>
          <cell r="G334">
            <v>2</v>
          </cell>
          <cell r="H334" t="str">
            <v>MITS.</v>
          </cell>
        </row>
        <row r="335">
          <cell r="C335">
            <v>202011</v>
          </cell>
          <cell r="D335" t="str">
            <v>RODAMIE.CAJA CAMBIOS</v>
          </cell>
          <cell r="E335">
            <v>2</v>
          </cell>
          <cell r="F335" t="str">
            <v>Caja</v>
          </cell>
          <cell r="G335">
            <v>2</v>
          </cell>
          <cell r="H335" t="str">
            <v>MITS.</v>
          </cell>
        </row>
        <row r="336">
          <cell r="C336">
            <v>202012</v>
          </cell>
          <cell r="D336" t="str">
            <v>RODAMIE.EJE TREN FIJO</v>
          </cell>
          <cell r="E336">
            <v>2</v>
          </cell>
          <cell r="F336" t="str">
            <v>Caja</v>
          </cell>
          <cell r="G336">
            <v>2</v>
          </cell>
          <cell r="H336" t="str">
            <v>MITS.</v>
          </cell>
        </row>
        <row r="337">
          <cell r="C337">
            <v>202013</v>
          </cell>
          <cell r="D337" t="str">
            <v>RODAMIENTO  6311 ZNR</v>
          </cell>
          <cell r="E337">
            <v>2</v>
          </cell>
          <cell r="F337" t="str">
            <v>Caja</v>
          </cell>
          <cell r="G337">
            <v>2</v>
          </cell>
          <cell r="H337" t="str">
            <v>MITS.</v>
          </cell>
        </row>
        <row r="338">
          <cell r="C338">
            <v>202018</v>
          </cell>
          <cell r="D338" t="str">
            <v>RODAMIENTO 6217 ZNR</v>
          </cell>
          <cell r="E338">
            <v>2</v>
          </cell>
          <cell r="F338" t="str">
            <v>Caja</v>
          </cell>
          <cell r="G338">
            <v>2</v>
          </cell>
          <cell r="H338" t="str">
            <v>MITS.</v>
          </cell>
        </row>
        <row r="339">
          <cell r="C339">
            <v>202019</v>
          </cell>
          <cell r="D339" t="str">
            <v>RODA. EJE T.        (6217ZNR)</v>
          </cell>
          <cell r="E339">
            <v>2</v>
          </cell>
          <cell r="F339" t="str">
            <v>Caja</v>
          </cell>
          <cell r="G339">
            <v>2</v>
          </cell>
          <cell r="H339" t="str">
            <v>MITS.</v>
          </cell>
        </row>
        <row r="340">
          <cell r="C340">
            <v>202022</v>
          </cell>
          <cell r="D340" t="str">
            <v>ARANDELA CAJA DE CAMBIOS</v>
          </cell>
          <cell r="E340">
            <v>2</v>
          </cell>
          <cell r="F340" t="str">
            <v>Caja</v>
          </cell>
          <cell r="G340">
            <v>2</v>
          </cell>
          <cell r="H340" t="str">
            <v>MITS.</v>
          </cell>
        </row>
        <row r="341">
          <cell r="C341">
            <v>202025</v>
          </cell>
          <cell r="D341" t="str">
            <v>ARO OBTURACION EJE DE TOMA</v>
          </cell>
          <cell r="E341">
            <v>2</v>
          </cell>
          <cell r="F341" t="str">
            <v>Caja</v>
          </cell>
          <cell r="G341">
            <v>2</v>
          </cell>
          <cell r="H341" t="str">
            <v>MITS.</v>
          </cell>
        </row>
        <row r="342">
          <cell r="C342">
            <v>202027</v>
          </cell>
          <cell r="D342" t="str">
            <v>ANILLO SINCRONIZADOR MITS. UNI</v>
          </cell>
          <cell r="E342">
            <v>2</v>
          </cell>
          <cell r="F342" t="str">
            <v>Caja</v>
          </cell>
          <cell r="G342">
            <v>2</v>
          </cell>
          <cell r="H342" t="str">
            <v>MITS.</v>
          </cell>
        </row>
        <row r="343">
          <cell r="C343">
            <v>202028</v>
          </cell>
          <cell r="D343" t="str">
            <v>GANCHO ACERO SEGURO CAJA</v>
          </cell>
          <cell r="E343">
            <v>2</v>
          </cell>
          <cell r="F343" t="str">
            <v>Caja</v>
          </cell>
          <cell r="G343">
            <v>2</v>
          </cell>
          <cell r="H343" t="str">
            <v>MITS.</v>
          </cell>
        </row>
        <row r="344">
          <cell r="C344">
            <v>202029</v>
          </cell>
          <cell r="D344" t="str">
            <v>GANCHO ACERO CAJA DE CAMBIOS</v>
          </cell>
          <cell r="E344">
            <v>2</v>
          </cell>
          <cell r="F344" t="str">
            <v>Caja</v>
          </cell>
          <cell r="G344">
            <v>2</v>
          </cell>
          <cell r="H344" t="str">
            <v>MITS.</v>
          </cell>
        </row>
        <row r="345">
          <cell r="C345">
            <v>202030</v>
          </cell>
          <cell r="D345" t="str">
            <v>CONO CAJA DE CAMBIOS</v>
          </cell>
          <cell r="E345">
            <v>2</v>
          </cell>
          <cell r="F345" t="str">
            <v>Caja</v>
          </cell>
          <cell r="G345">
            <v>2</v>
          </cell>
          <cell r="H345" t="str">
            <v>MITS.</v>
          </cell>
        </row>
        <row r="346">
          <cell r="C346">
            <v>202031</v>
          </cell>
          <cell r="D346" t="str">
            <v>CUNA SINCRONIZADOR</v>
          </cell>
          <cell r="E346">
            <v>2</v>
          </cell>
          <cell r="F346" t="str">
            <v>Caja</v>
          </cell>
          <cell r="G346">
            <v>2</v>
          </cell>
          <cell r="H346" t="str">
            <v>MITS.</v>
          </cell>
        </row>
        <row r="347">
          <cell r="C347">
            <v>202035</v>
          </cell>
          <cell r="D347" t="str">
            <v>PINON CAJA DE CAMBIOS MITS.UN.</v>
          </cell>
          <cell r="E347">
            <v>2</v>
          </cell>
          <cell r="F347" t="str">
            <v>Caja</v>
          </cell>
          <cell r="G347">
            <v>2</v>
          </cell>
          <cell r="H347" t="str">
            <v>MITS.</v>
          </cell>
        </row>
        <row r="348">
          <cell r="C348">
            <v>202036</v>
          </cell>
          <cell r="D348" t="str">
            <v>ARANDELA CAJA CAMBIOS MITS.UN.</v>
          </cell>
          <cell r="E348">
            <v>2</v>
          </cell>
          <cell r="F348" t="str">
            <v>Caja</v>
          </cell>
          <cell r="G348">
            <v>2</v>
          </cell>
          <cell r="H348" t="str">
            <v>MITS.</v>
          </cell>
        </row>
        <row r="349">
          <cell r="C349">
            <v>202039</v>
          </cell>
          <cell r="D349" t="str">
            <v>RETEN TRASERO CAJA</v>
          </cell>
          <cell r="E349">
            <v>2</v>
          </cell>
          <cell r="F349" t="str">
            <v>Caja</v>
          </cell>
          <cell r="G349">
            <v>2</v>
          </cell>
          <cell r="H349" t="str">
            <v>MITS.</v>
          </cell>
        </row>
        <row r="350">
          <cell r="C350">
            <v>202045</v>
          </cell>
          <cell r="D350" t="str">
            <v>GANCHO ACERO CAJA CAMBIOS</v>
          </cell>
          <cell r="E350">
            <v>2</v>
          </cell>
          <cell r="F350" t="str">
            <v>Caja</v>
          </cell>
          <cell r="G350">
            <v>2</v>
          </cell>
          <cell r="H350" t="str">
            <v>MITS.</v>
          </cell>
        </row>
        <row r="351">
          <cell r="C351">
            <v>202059</v>
          </cell>
          <cell r="D351" t="str">
            <v>PLACA SEGURO CAJA CAMBIOS</v>
          </cell>
          <cell r="E351">
            <v>2</v>
          </cell>
          <cell r="F351" t="str">
            <v>Caja</v>
          </cell>
          <cell r="G351">
            <v>2</v>
          </cell>
          <cell r="H351" t="str">
            <v>MITS.</v>
          </cell>
        </row>
        <row r="352">
          <cell r="C352">
            <v>202061</v>
          </cell>
          <cell r="D352" t="str">
            <v>ORING SERVO CAJA</v>
          </cell>
          <cell r="E352">
            <v>2</v>
          </cell>
          <cell r="F352" t="str">
            <v>Caja</v>
          </cell>
          <cell r="G352">
            <v>2</v>
          </cell>
          <cell r="H352" t="str">
            <v>MITS.</v>
          </cell>
        </row>
        <row r="353">
          <cell r="C353">
            <v>202066</v>
          </cell>
          <cell r="D353" t="str">
            <v>VARILLA CONTROL MANDOS</v>
          </cell>
          <cell r="E353">
            <v>2</v>
          </cell>
          <cell r="F353" t="str">
            <v>Caja</v>
          </cell>
          <cell r="G353">
            <v>2</v>
          </cell>
          <cell r="H353" t="str">
            <v>MITS.</v>
          </cell>
        </row>
        <row r="354">
          <cell r="C354">
            <v>203002</v>
          </cell>
          <cell r="D354" t="str">
            <v>EJE BAJO MITS.</v>
          </cell>
          <cell r="E354">
            <v>3</v>
          </cell>
          <cell r="F354" t="str">
            <v>Transmision</v>
          </cell>
          <cell r="G354">
            <v>2</v>
          </cell>
          <cell r="H354" t="str">
            <v>MITS.</v>
          </cell>
        </row>
        <row r="355">
          <cell r="C355">
            <v>204001</v>
          </cell>
          <cell r="D355" t="str">
            <v>GRAPA RESORTE TRASERA</v>
          </cell>
          <cell r="E355">
            <v>4</v>
          </cell>
          <cell r="F355" t="str">
            <v>Suspension</v>
          </cell>
          <cell r="G355">
            <v>2</v>
          </cell>
          <cell r="H355" t="str">
            <v>MITS.</v>
          </cell>
        </row>
        <row r="356">
          <cell r="C356">
            <v>205007</v>
          </cell>
          <cell r="D356" t="str">
            <v>EJE VARIL.CAJA CAMBIOS MITS.UN</v>
          </cell>
          <cell r="E356">
            <v>5</v>
          </cell>
          <cell r="F356" t="str">
            <v>Mandos</v>
          </cell>
          <cell r="G356">
            <v>2</v>
          </cell>
          <cell r="H356" t="str">
            <v>MITS.</v>
          </cell>
        </row>
        <row r="357">
          <cell r="C357">
            <v>205018</v>
          </cell>
          <cell r="D357" t="str">
            <v>CHEQUE SERVO CAJA</v>
          </cell>
          <cell r="E357">
            <v>5</v>
          </cell>
          <cell r="F357" t="str">
            <v>Mandos</v>
          </cell>
          <cell r="G357">
            <v>2</v>
          </cell>
          <cell r="H357" t="str">
            <v>MITS.</v>
          </cell>
        </row>
        <row r="358">
          <cell r="C358">
            <v>206004</v>
          </cell>
          <cell r="D358" t="str">
            <v>VALVULA RETENCION</v>
          </cell>
          <cell r="E358">
            <v>6</v>
          </cell>
          <cell r="F358" t="str">
            <v>Frenos</v>
          </cell>
          <cell r="G358">
            <v>2</v>
          </cell>
          <cell r="H358" t="str">
            <v>MITS.</v>
          </cell>
        </row>
        <row r="359">
          <cell r="C359">
            <v>207008</v>
          </cell>
          <cell r="D359" t="str">
            <v>TUBO #2 INYECCION COMBUSTIBLE</v>
          </cell>
          <cell r="E359">
            <v>7</v>
          </cell>
          <cell r="F359" t="str">
            <v>Combust.</v>
          </cell>
          <cell r="G359">
            <v>2</v>
          </cell>
          <cell r="H359" t="str">
            <v>MITS.</v>
          </cell>
        </row>
        <row r="360">
          <cell r="C360">
            <v>211004</v>
          </cell>
          <cell r="D360" t="str">
            <v>MANGUERA SUP RADIAD</v>
          </cell>
          <cell r="E360">
            <v>11</v>
          </cell>
          <cell r="F360" t="str">
            <v>Enfriamiento</v>
          </cell>
          <cell r="G360">
            <v>2</v>
          </cell>
          <cell r="H360" t="str">
            <v>MITS.</v>
          </cell>
        </row>
        <row r="361">
          <cell r="C361">
            <v>211005</v>
          </cell>
          <cell r="D361" t="str">
            <v>MANGUERA INFERIOR RAD</v>
          </cell>
          <cell r="E361">
            <v>11</v>
          </cell>
          <cell r="F361" t="str">
            <v>Enfriamiento</v>
          </cell>
          <cell r="G361">
            <v>2</v>
          </cell>
          <cell r="H361" t="str">
            <v>MITS.</v>
          </cell>
        </row>
        <row r="362">
          <cell r="C362">
            <v>256009</v>
          </cell>
          <cell r="D362" t="str">
            <v>PALANCA SUBIR Y BAJAR RPTOS.</v>
          </cell>
          <cell r="E362">
            <v>56</v>
          </cell>
          <cell r="F362" t="str">
            <v>Accesorios</v>
          </cell>
          <cell r="G362">
            <v>2</v>
          </cell>
          <cell r="H362" t="str">
            <v>MITS.</v>
          </cell>
        </row>
        <row r="363">
          <cell r="C363">
            <v>282001</v>
          </cell>
          <cell r="D363" t="str">
            <v>CORREA CORTA VENT.MIT CX40</v>
          </cell>
          <cell r="E363">
            <v>82</v>
          </cell>
          <cell r="F363" t="str">
            <v>Correas</v>
          </cell>
          <cell r="G363">
            <v>2</v>
          </cell>
          <cell r="H363" t="str">
            <v>MITS.</v>
          </cell>
        </row>
        <row r="364">
          <cell r="C364">
            <v>300001</v>
          </cell>
          <cell r="D364" t="str">
            <v>KIT EMPAQUETADURA COMPRESOR MOTOR</v>
          </cell>
          <cell r="E364">
            <v>0</v>
          </cell>
          <cell r="F364" t="str">
            <v>Motor</v>
          </cell>
          <cell r="G364">
            <v>3</v>
          </cell>
          <cell r="H364" t="str">
            <v>NPR 2011</v>
          </cell>
        </row>
        <row r="365">
          <cell r="C365">
            <v>300002</v>
          </cell>
          <cell r="D365" t="str">
            <v>RETEN COMPRESOR MOTOR SABO 3025</v>
          </cell>
          <cell r="E365">
            <v>0</v>
          </cell>
          <cell r="F365" t="str">
            <v>Motor</v>
          </cell>
          <cell r="G365">
            <v>3</v>
          </cell>
          <cell r="H365" t="str">
            <v>NPR 2011</v>
          </cell>
        </row>
        <row r="366">
          <cell r="C366">
            <v>300003</v>
          </cell>
          <cell r="D366" t="str">
            <v>CARCAZA COMPRESOR MOTOR</v>
          </cell>
          <cell r="E366">
            <v>0</v>
          </cell>
          <cell r="F366" t="str">
            <v>Motor</v>
          </cell>
          <cell r="G366">
            <v>3</v>
          </cell>
          <cell r="H366" t="str">
            <v>NPR 2011</v>
          </cell>
        </row>
        <row r="367">
          <cell r="C367">
            <v>300006</v>
          </cell>
          <cell r="D367" t="str">
            <v>EMPAQUE CARTER NPR</v>
          </cell>
          <cell r="E367">
            <v>0</v>
          </cell>
          <cell r="F367" t="str">
            <v>Motor</v>
          </cell>
          <cell r="G367">
            <v>3</v>
          </cell>
          <cell r="H367" t="str">
            <v>NPR 2011</v>
          </cell>
        </row>
        <row r="368">
          <cell r="C368">
            <v>300007</v>
          </cell>
          <cell r="D368" t="str">
            <v>TAPON CARTER MOTOR</v>
          </cell>
          <cell r="E368">
            <v>0</v>
          </cell>
          <cell r="F368" t="str">
            <v>Motor</v>
          </cell>
          <cell r="G368">
            <v>3</v>
          </cell>
          <cell r="H368" t="str">
            <v>NPR 2011</v>
          </cell>
        </row>
        <row r="369">
          <cell r="C369">
            <v>300010</v>
          </cell>
          <cell r="D369" t="str">
            <v>RACOR COMP. ADAPT.MACHO 90 3/4 ORING 3/4</v>
          </cell>
          <cell r="E369">
            <v>0</v>
          </cell>
          <cell r="F369" t="str">
            <v>Motor</v>
          </cell>
          <cell r="G369">
            <v>3</v>
          </cell>
          <cell r="H369" t="str">
            <v>NPR 2011</v>
          </cell>
        </row>
        <row r="370">
          <cell r="C370">
            <v>300011</v>
          </cell>
          <cell r="D370" t="str">
            <v>TAPA LLENADO ACEITE MOTOR</v>
          </cell>
          <cell r="E370">
            <v>0</v>
          </cell>
          <cell r="F370" t="str">
            <v>Motor</v>
          </cell>
          <cell r="G370">
            <v>3</v>
          </cell>
          <cell r="H370" t="str">
            <v>NPR 2011</v>
          </cell>
        </row>
        <row r="371">
          <cell r="C371">
            <v>300015</v>
          </cell>
          <cell r="D371" t="str">
            <v>RETEN CIGUEÑAL DELANTERO  8973297800</v>
          </cell>
          <cell r="E371">
            <v>0</v>
          </cell>
          <cell r="F371" t="str">
            <v>Motor</v>
          </cell>
          <cell r="G371">
            <v>3</v>
          </cell>
          <cell r="H371" t="str">
            <v>NPR 2011</v>
          </cell>
        </row>
        <row r="372">
          <cell r="C372">
            <v>300016</v>
          </cell>
          <cell r="D372" t="str">
            <v>RETEN CIGUEÑAL TRASERO  8976023790</v>
          </cell>
          <cell r="E372">
            <v>0</v>
          </cell>
          <cell r="F372" t="str">
            <v>Motor</v>
          </cell>
          <cell r="G372">
            <v>3</v>
          </cell>
          <cell r="H372" t="str">
            <v>NPR 2011</v>
          </cell>
        </row>
        <row r="373">
          <cell r="C373">
            <v>300021</v>
          </cell>
          <cell r="D373" t="str">
            <v>EMPAQUE TAPA VALVULA</v>
          </cell>
          <cell r="E373">
            <v>0</v>
          </cell>
          <cell r="F373" t="str">
            <v>Motor</v>
          </cell>
          <cell r="G373">
            <v>3</v>
          </cell>
          <cell r="H373" t="str">
            <v>NPR 2011</v>
          </cell>
        </row>
        <row r="374">
          <cell r="C374">
            <v>300022</v>
          </cell>
          <cell r="D374" t="str">
            <v>MANG.DESCARGA BOMBA VACIO CURVA</v>
          </cell>
          <cell r="E374">
            <v>0</v>
          </cell>
          <cell r="F374" t="str">
            <v>Motor</v>
          </cell>
          <cell r="G374">
            <v>3</v>
          </cell>
          <cell r="H374" t="str">
            <v>NPR 2011</v>
          </cell>
        </row>
        <row r="375">
          <cell r="C375">
            <v>300024</v>
          </cell>
          <cell r="D375" t="str">
            <v>TURBO CARGADOR 4HG1T CON MULTIPLE GARRETT/BORG W PROMC GT</v>
          </cell>
          <cell r="E375">
            <v>0</v>
          </cell>
          <cell r="F375" t="str">
            <v>Motor</v>
          </cell>
          <cell r="G375">
            <v>3</v>
          </cell>
          <cell r="H375" t="str">
            <v>NPR 2011</v>
          </cell>
        </row>
        <row r="376">
          <cell r="C376">
            <v>300026</v>
          </cell>
          <cell r="D376" t="str">
            <v>KIT ANILLO COMPRESOR NPR</v>
          </cell>
          <cell r="E376">
            <v>0</v>
          </cell>
          <cell r="F376" t="str">
            <v>Motor</v>
          </cell>
          <cell r="G376">
            <v>3</v>
          </cell>
          <cell r="H376" t="str">
            <v>NPR 2011</v>
          </cell>
        </row>
        <row r="377">
          <cell r="C377">
            <v>300027</v>
          </cell>
          <cell r="D377" t="str">
            <v>KIT EMP.COMPRESOR MOTOR</v>
          </cell>
          <cell r="E377">
            <v>0</v>
          </cell>
          <cell r="F377" t="str">
            <v>Motor</v>
          </cell>
          <cell r="G377">
            <v>3</v>
          </cell>
          <cell r="H377" t="str">
            <v>NPR 2011</v>
          </cell>
        </row>
        <row r="378">
          <cell r="C378">
            <v>300028</v>
          </cell>
          <cell r="D378" t="str">
            <v>ESPARRAGO CORTO TURBO</v>
          </cell>
          <cell r="E378">
            <v>0</v>
          </cell>
          <cell r="F378" t="str">
            <v>Motor</v>
          </cell>
          <cell r="G378">
            <v>3</v>
          </cell>
          <cell r="H378" t="str">
            <v>NPR 2011</v>
          </cell>
        </row>
        <row r="379">
          <cell r="C379">
            <v>300029</v>
          </cell>
          <cell r="D379" t="str">
            <v>ESPARRAGO LARGO TURBO NPR</v>
          </cell>
          <cell r="E379">
            <v>0</v>
          </cell>
          <cell r="F379" t="str">
            <v>Motor</v>
          </cell>
          <cell r="G379">
            <v>3</v>
          </cell>
          <cell r="H379" t="str">
            <v>NPR 2011</v>
          </cell>
        </row>
        <row r="380">
          <cell r="C380">
            <v>300032</v>
          </cell>
          <cell r="D380" t="str">
            <v>MANG.EN U REFRIGERACION TURBO</v>
          </cell>
          <cell r="E380">
            <v>0</v>
          </cell>
          <cell r="F380" t="str">
            <v>Motor</v>
          </cell>
          <cell r="G380">
            <v>3</v>
          </cell>
          <cell r="H380" t="str">
            <v>NPR 2011</v>
          </cell>
        </row>
        <row r="381">
          <cell r="C381">
            <v>300033</v>
          </cell>
          <cell r="D381" t="str">
            <v>VALVULA RETORNO COMBUSTIBLE NPR</v>
          </cell>
          <cell r="E381">
            <v>0</v>
          </cell>
          <cell r="F381" t="str">
            <v>Motor</v>
          </cell>
          <cell r="G381">
            <v>3</v>
          </cell>
          <cell r="H381" t="str">
            <v>NPR 2011</v>
          </cell>
        </row>
        <row r="382">
          <cell r="C382">
            <v>300035</v>
          </cell>
          <cell r="D382" t="str">
            <v>VENTILADOR MOTOR NPR 2011ref8971408541</v>
          </cell>
          <cell r="E382">
            <v>0</v>
          </cell>
          <cell r="F382" t="str">
            <v>Motor</v>
          </cell>
          <cell r="G382">
            <v>3</v>
          </cell>
          <cell r="H382" t="str">
            <v>NPR 2011</v>
          </cell>
        </row>
        <row r="383">
          <cell r="C383">
            <v>300038</v>
          </cell>
          <cell r="D383" t="str">
            <v>CAMISA CILINDRO COMPRESOR</v>
          </cell>
          <cell r="E383">
            <v>0</v>
          </cell>
          <cell r="F383" t="str">
            <v>Motor</v>
          </cell>
          <cell r="G383">
            <v>3</v>
          </cell>
          <cell r="H383" t="str">
            <v>NPR 2011</v>
          </cell>
        </row>
        <row r="384">
          <cell r="C384">
            <v>300039</v>
          </cell>
          <cell r="D384" t="str">
            <v>VARILLA MEDIR ACEITE 8970944602</v>
          </cell>
          <cell r="E384">
            <v>0</v>
          </cell>
          <cell r="F384" t="str">
            <v>Motor</v>
          </cell>
          <cell r="G384">
            <v>3</v>
          </cell>
          <cell r="H384" t="str">
            <v>NPR 2011</v>
          </cell>
        </row>
        <row r="385">
          <cell r="C385">
            <v>300040</v>
          </cell>
          <cell r="D385" t="str">
            <v>EMPAQUE TUBO ACEITE MOTOR</v>
          </cell>
          <cell r="E385">
            <v>0</v>
          </cell>
          <cell r="F385" t="str">
            <v>Motor</v>
          </cell>
          <cell r="G385">
            <v>3</v>
          </cell>
          <cell r="H385" t="str">
            <v>NPR 2011</v>
          </cell>
        </row>
        <row r="386">
          <cell r="C386">
            <v>300042</v>
          </cell>
          <cell r="D386" t="str">
            <v>ORING COMPRESOR</v>
          </cell>
          <cell r="E386">
            <v>0</v>
          </cell>
          <cell r="F386" t="str">
            <v>Motor</v>
          </cell>
          <cell r="G386">
            <v>3</v>
          </cell>
          <cell r="H386" t="str">
            <v>NPR 2011</v>
          </cell>
        </row>
        <row r="387">
          <cell r="C387">
            <v>300043</v>
          </cell>
          <cell r="D387" t="str">
            <v>EMPAQUE CULATA MOTOR</v>
          </cell>
          <cell r="E387">
            <v>0</v>
          </cell>
          <cell r="F387" t="str">
            <v>Motor</v>
          </cell>
          <cell r="G387">
            <v>3</v>
          </cell>
          <cell r="H387" t="str">
            <v>NPR 2011</v>
          </cell>
        </row>
        <row r="388">
          <cell r="C388">
            <v>300046</v>
          </cell>
          <cell r="D388" t="str">
            <v>CASQUETE LEVA MOTOR</v>
          </cell>
          <cell r="E388">
            <v>0</v>
          </cell>
          <cell r="F388" t="str">
            <v>Motor</v>
          </cell>
          <cell r="G388">
            <v>3</v>
          </cell>
          <cell r="H388" t="str">
            <v>NPR 2011</v>
          </cell>
        </row>
        <row r="389">
          <cell r="C389">
            <v>300049</v>
          </cell>
          <cell r="D389" t="str">
            <v>PISTON MOTOR LETRA C</v>
          </cell>
          <cell r="E389">
            <v>0</v>
          </cell>
          <cell r="F389" t="str">
            <v>Motor</v>
          </cell>
          <cell r="G389">
            <v>3</v>
          </cell>
          <cell r="H389" t="str">
            <v>NPR 2011</v>
          </cell>
        </row>
        <row r="390">
          <cell r="C390">
            <v>300050</v>
          </cell>
          <cell r="D390" t="str">
            <v>JUEGO ANILLOS PISTON MOTOR ESTANDAR</v>
          </cell>
          <cell r="E390">
            <v>0</v>
          </cell>
          <cell r="F390" t="str">
            <v>Motor</v>
          </cell>
          <cell r="G390">
            <v>3</v>
          </cell>
          <cell r="H390" t="str">
            <v>NPR 2011</v>
          </cell>
        </row>
        <row r="391">
          <cell r="C391">
            <v>300051</v>
          </cell>
          <cell r="D391" t="str">
            <v>TORNILLO AJUSTABALANSIN MOTOR 8943675262</v>
          </cell>
          <cell r="E391">
            <v>0</v>
          </cell>
          <cell r="F391" t="str">
            <v>Motor</v>
          </cell>
          <cell r="G391">
            <v>3</v>
          </cell>
          <cell r="H391" t="str">
            <v>NPR 2011</v>
          </cell>
        </row>
        <row r="392">
          <cell r="C392">
            <v>300052</v>
          </cell>
          <cell r="D392" t="str">
            <v>TAPA AJUSTADOR TORNILLO  8943960152</v>
          </cell>
          <cell r="E392">
            <v>0</v>
          </cell>
          <cell r="F392" t="str">
            <v>Motor</v>
          </cell>
          <cell r="G392">
            <v>3</v>
          </cell>
          <cell r="H392" t="str">
            <v>NPR 2011</v>
          </cell>
        </row>
        <row r="393">
          <cell r="C393">
            <v>301001</v>
          </cell>
          <cell r="D393" t="str">
            <v>EMPAQUETADURA PRINCIPAL EMBRAGUE</v>
          </cell>
          <cell r="E393">
            <v>1</v>
          </cell>
          <cell r="F393" t="str">
            <v>Embrague</v>
          </cell>
          <cell r="G393">
            <v>3</v>
          </cell>
          <cell r="H393" t="str">
            <v>NPR 2011</v>
          </cell>
        </row>
        <row r="394">
          <cell r="C394">
            <v>301002</v>
          </cell>
          <cell r="D394" t="str">
            <v>BALINERA EMBRAGUE</v>
          </cell>
          <cell r="E394">
            <v>0</v>
          </cell>
          <cell r="F394" t="str">
            <v>Motor</v>
          </cell>
          <cell r="G394">
            <v>3</v>
          </cell>
          <cell r="H394" t="str">
            <v>NPR 2011</v>
          </cell>
        </row>
        <row r="395">
          <cell r="C395">
            <v>301003</v>
          </cell>
          <cell r="D395" t="str">
            <v>BALINERA VOLANTE 6205</v>
          </cell>
          <cell r="E395">
            <v>1</v>
          </cell>
          <cell r="F395" t="str">
            <v>Embrague</v>
          </cell>
          <cell r="G395">
            <v>3</v>
          </cell>
          <cell r="H395" t="str">
            <v>NPR 2011</v>
          </cell>
        </row>
        <row r="396">
          <cell r="C396">
            <v>301004</v>
          </cell>
          <cell r="D396" t="str">
            <v>DISCO EMBRAGUE NPR</v>
          </cell>
          <cell r="E396">
            <v>1</v>
          </cell>
          <cell r="F396" t="str">
            <v>Embrague</v>
          </cell>
          <cell r="G396">
            <v>3</v>
          </cell>
          <cell r="H396" t="str">
            <v>NPR 2011</v>
          </cell>
        </row>
        <row r="397">
          <cell r="C397">
            <v>301005</v>
          </cell>
          <cell r="D397" t="str">
            <v>EMPAQUETADURA AUXILIAR EMBRAGUE</v>
          </cell>
          <cell r="E397">
            <v>1</v>
          </cell>
          <cell r="F397" t="str">
            <v>Embrague</v>
          </cell>
          <cell r="G397">
            <v>3</v>
          </cell>
          <cell r="H397" t="str">
            <v>NPR 2011</v>
          </cell>
        </row>
        <row r="398">
          <cell r="C398">
            <v>302001</v>
          </cell>
          <cell r="D398" t="str">
            <v>TAPON CAJA VELOCIDADES</v>
          </cell>
          <cell r="E398">
            <v>2</v>
          </cell>
          <cell r="F398" t="str">
            <v>Caja</v>
          </cell>
          <cell r="G398">
            <v>3</v>
          </cell>
          <cell r="H398" t="str">
            <v>NPR 2011</v>
          </cell>
        </row>
        <row r="399">
          <cell r="C399">
            <v>302002</v>
          </cell>
          <cell r="D399" t="str">
            <v>TUERCA CAJA CIERRE EJE TRENFIJO 8973604100</v>
          </cell>
          <cell r="E399">
            <v>2</v>
          </cell>
          <cell r="F399" t="str">
            <v>Caja</v>
          </cell>
          <cell r="G399">
            <v>3</v>
          </cell>
          <cell r="H399" t="str">
            <v>NPR 2011</v>
          </cell>
        </row>
        <row r="400">
          <cell r="C400">
            <v>302007</v>
          </cell>
          <cell r="D400" t="str">
            <v>RODAMIENTO AGUJAS EJE CORREDIZO 8972531100</v>
          </cell>
          <cell r="E400">
            <v>2</v>
          </cell>
          <cell r="F400" t="str">
            <v>Caja</v>
          </cell>
          <cell r="G400">
            <v>3</v>
          </cell>
          <cell r="H400" t="str">
            <v>NPR 2011</v>
          </cell>
        </row>
        <row r="401">
          <cell r="C401">
            <v>302012</v>
          </cell>
          <cell r="D401" t="str">
            <v>RODAMIENTO EJE CORREDIZO  8972531051</v>
          </cell>
          <cell r="E401">
            <v>2</v>
          </cell>
          <cell r="F401" t="str">
            <v>Caja</v>
          </cell>
          <cell r="G401">
            <v>3</v>
          </cell>
          <cell r="H401" t="str">
            <v>NPR 2011</v>
          </cell>
        </row>
        <row r="402">
          <cell r="C402">
            <v>302013</v>
          </cell>
          <cell r="D402" t="str">
            <v>RODAMIENTO AGUJAS PIÑON SEGUNDA</v>
          </cell>
          <cell r="E402">
            <v>2</v>
          </cell>
          <cell r="F402" t="str">
            <v>Caja</v>
          </cell>
          <cell r="G402">
            <v>3</v>
          </cell>
          <cell r="H402" t="str">
            <v>NPR 2011</v>
          </cell>
        </row>
        <row r="403">
          <cell r="C403">
            <v>302016</v>
          </cell>
          <cell r="D403" t="str">
            <v>RETEN TRASERO CAJA 8972535521</v>
          </cell>
          <cell r="E403">
            <v>2</v>
          </cell>
          <cell r="F403" t="str">
            <v>Caja</v>
          </cell>
          <cell r="G403">
            <v>3</v>
          </cell>
          <cell r="H403" t="str">
            <v>NPR 2011</v>
          </cell>
        </row>
        <row r="404">
          <cell r="C404">
            <v>302017</v>
          </cell>
          <cell r="D404" t="str">
            <v>ANILLO SINCRONIZADOR 2Y3   8972413061</v>
          </cell>
          <cell r="E404">
            <v>2</v>
          </cell>
          <cell r="F404" t="str">
            <v>Caja</v>
          </cell>
          <cell r="G404">
            <v>3</v>
          </cell>
          <cell r="H404" t="str">
            <v>NPR 2011</v>
          </cell>
        </row>
        <row r="405">
          <cell r="C405">
            <v>302024</v>
          </cell>
          <cell r="D405" t="str">
            <v>FABRICAR ARANDELA ESPACIADORA CAJA</v>
          </cell>
          <cell r="E405">
            <v>2</v>
          </cell>
          <cell r="F405" t="str">
            <v>Caja</v>
          </cell>
          <cell r="G405">
            <v>3</v>
          </cell>
          <cell r="H405" t="str">
            <v>NPR 2011</v>
          </cell>
        </row>
        <row r="406">
          <cell r="C406">
            <v>302025</v>
          </cell>
          <cell r="D406" t="str">
            <v>ANILLO EXT.SINCRONIZADOR 2Y3 REF8972413091</v>
          </cell>
          <cell r="E406">
            <v>2</v>
          </cell>
          <cell r="F406" t="str">
            <v>Caja</v>
          </cell>
          <cell r="G406">
            <v>3</v>
          </cell>
          <cell r="H406" t="str">
            <v>NPR 2011</v>
          </cell>
        </row>
        <row r="407">
          <cell r="C407">
            <v>302026</v>
          </cell>
          <cell r="D407" t="str">
            <v>ANILLO INT. SINCRONIZADOR 2Y3 REF.8972413121</v>
          </cell>
          <cell r="E407">
            <v>2</v>
          </cell>
          <cell r="F407" t="str">
            <v>Caja</v>
          </cell>
          <cell r="G407">
            <v>3</v>
          </cell>
          <cell r="H407" t="str">
            <v>NPR 2011</v>
          </cell>
        </row>
        <row r="408">
          <cell r="C408">
            <v>302027</v>
          </cell>
          <cell r="D408" t="str">
            <v>RETEN TABIQUE CAJA</v>
          </cell>
          <cell r="E408">
            <v>2</v>
          </cell>
          <cell r="F408" t="str">
            <v>Caja</v>
          </cell>
          <cell r="G408">
            <v>3</v>
          </cell>
          <cell r="H408" t="str">
            <v>NPR 2011</v>
          </cell>
        </row>
        <row r="409">
          <cell r="C409">
            <v>302028</v>
          </cell>
          <cell r="D409" t="str">
            <v>RODAMIENTO TAPA TRAS.T DB505504W NSK</v>
          </cell>
          <cell r="E409">
            <v>2</v>
          </cell>
          <cell r="F409" t="str">
            <v>Caja</v>
          </cell>
          <cell r="G409">
            <v>3</v>
          </cell>
          <cell r="H409" t="str">
            <v>NPR 2011</v>
          </cell>
        </row>
        <row r="410">
          <cell r="C410">
            <v>302029</v>
          </cell>
          <cell r="D410" t="str">
            <v>COLLARIN EJE CERREDIZO</v>
          </cell>
          <cell r="E410">
            <v>2</v>
          </cell>
          <cell r="F410" t="str">
            <v>Caja</v>
          </cell>
          <cell r="G410">
            <v>3</v>
          </cell>
          <cell r="H410" t="str">
            <v>NPR 2011</v>
          </cell>
        </row>
        <row r="411">
          <cell r="C411">
            <v>302030</v>
          </cell>
          <cell r="D411" t="str">
            <v>RODAMIENTO TREN FIJO HTF30207JG</v>
          </cell>
          <cell r="E411">
            <v>2</v>
          </cell>
          <cell r="F411" t="str">
            <v>Caja</v>
          </cell>
          <cell r="G411">
            <v>3</v>
          </cell>
          <cell r="H411" t="str">
            <v>NPR 2011</v>
          </cell>
        </row>
        <row r="412">
          <cell r="C412">
            <v>302031</v>
          </cell>
          <cell r="D412" t="str">
            <v>RODAMIENTO PROPULSOR HTF045-6 - a2gNX</v>
          </cell>
          <cell r="E412">
            <v>2</v>
          </cell>
          <cell r="F412" t="str">
            <v>Caja</v>
          </cell>
          <cell r="G412">
            <v>3</v>
          </cell>
          <cell r="H412" t="str">
            <v>NPR 2011</v>
          </cell>
        </row>
        <row r="413">
          <cell r="C413">
            <v>302033</v>
          </cell>
          <cell r="D413" t="str">
            <v>RESORTE SINCRONIZADOR CAJA</v>
          </cell>
          <cell r="E413">
            <v>2</v>
          </cell>
          <cell r="F413" t="str">
            <v>Caja</v>
          </cell>
          <cell r="G413">
            <v>3</v>
          </cell>
          <cell r="H413" t="str">
            <v>NPR 2011</v>
          </cell>
        </row>
        <row r="414">
          <cell r="C414">
            <v>302034</v>
          </cell>
          <cell r="D414" t="str">
            <v>SOPORTE CAJA VEL.</v>
          </cell>
          <cell r="E414">
            <v>2</v>
          </cell>
          <cell r="F414" t="str">
            <v>Caja</v>
          </cell>
          <cell r="G414">
            <v>3</v>
          </cell>
          <cell r="H414" t="str">
            <v>NPR 2011</v>
          </cell>
        </row>
        <row r="415">
          <cell r="C415">
            <v>302036</v>
          </cell>
          <cell r="D415" t="str">
            <v>INSERTO SINCRONIZADOR DI  8944482022</v>
          </cell>
          <cell r="E415">
            <v>2</v>
          </cell>
          <cell r="F415" t="str">
            <v>Caja</v>
          </cell>
          <cell r="G415">
            <v>3</v>
          </cell>
          <cell r="H415" t="str">
            <v>NPR 2011</v>
          </cell>
        </row>
        <row r="416">
          <cell r="C416">
            <v>302037</v>
          </cell>
          <cell r="D416" t="str">
            <v>EJE DE TOMA TRANSMISION 2005 26 DIENTES  8973500060</v>
          </cell>
          <cell r="E416">
            <v>2</v>
          </cell>
          <cell r="F416" t="str">
            <v>Caja</v>
          </cell>
          <cell r="G416">
            <v>3</v>
          </cell>
          <cell r="H416" t="str">
            <v>NPR 2011</v>
          </cell>
        </row>
        <row r="417">
          <cell r="C417">
            <v>302038</v>
          </cell>
          <cell r="D417" t="str">
            <v>ARO INSERTO DIRECTA Y TE 8973660401</v>
          </cell>
          <cell r="E417">
            <v>2</v>
          </cell>
          <cell r="F417" t="str">
            <v>Caja</v>
          </cell>
          <cell r="G417">
            <v>3</v>
          </cell>
          <cell r="H417" t="str">
            <v>NPR 2011</v>
          </cell>
        </row>
        <row r="418">
          <cell r="C418">
            <v>302039</v>
          </cell>
          <cell r="D418" t="str">
            <v>TREN FIJO TRANSM. 8973806271</v>
          </cell>
          <cell r="E418">
            <v>2</v>
          </cell>
          <cell r="F418" t="str">
            <v>Caja</v>
          </cell>
          <cell r="G418">
            <v>3</v>
          </cell>
          <cell r="H418" t="str">
            <v>NPR 2011</v>
          </cell>
        </row>
        <row r="419">
          <cell r="C419">
            <v>302040</v>
          </cell>
          <cell r="D419" t="str">
            <v>ARO SINCRONIZADOR 6TA TRANSM. 8973095320</v>
          </cell>
          <cell r="E419">
            <v>2</v>
          </cell>
          <cell r="F419" t="str">
            <v>Caja</v>
          </cell>
          <cell r="G419">
            <v>3</v>
          </cell>
          <cell r="H419" t="str">
            <v>NPR 2011</v>
          </cell>
        </row>
        <row r="420">
          <cell r="C420">
            <v>302042</v>
          </cell>
          <cell r="D420" t="str">
            <v>PLATINA TOPE 6A CAJA MYY6P  8972489520</v>
          </cell>
          <cell r="E420">
            <v>2</v>
          </cell>
          <cell r="F420" t="str">
            <v>Caja</v>
          </cell>
          <cell r="G420">
            <v>3</v>
          </cell>
          <cell r="H420" t="str">
            <v>NPR 2011</v>
          </cell>
        </row>
        <row r="421">
          <cell r="C421">
            <v>302043</v>
          </cell>
          <cell r="D421" t="str">
            <v>ESFERA SINCRONIZADOR TRANSM. (SERIE N/700P)</v>
          </cell>
          <cell r="E421">
            <v>2</v>
          </cell>
          <cell r="F421" t="str">
            <v>Caja</v>
          </cell>
          <cell r="G421">
            <v>3</v>
          </cell>
          <cell r="H421" t="str">
            <v>NPR 2011</v>
          </cell>
        </row>
        <row r="422">
          <cell r="C422">
            <v>302044</v>
          </cell>
          <cell r="D422" t="str">
            <v>TORNILLO RETEN CARCAZA TR  8973653540</v>
          </cell>
          <cell r="E422">
            <v>2</v>
          </cell>
          <cell r="F422" t="str">
            <v>Caja</v>
          </cell>
          <cell r="G422">
            <v>3</v>
          </cell>
          <cell r="H422" t="str">
            <v>NPR 2011</v>
          </cell>
        </row>
        <row r="423">
          <cell r="C423">
            <v>302045</v>
          </cell>
          <cell r="D423" t="str">
            <v>ARANDELA ESPACIADOR 6TA   8972531231</v>
          </cell>
          <cell r="E423">
            <v>2</v>
          </cell>
          <cell r="F423" t="str">
            <v>Caja</v>
          </cell>
          <cell r="G423">
            <v>3</v>
          </cell>
          <cell r="H423" t="str">
            <v>NPR 2011</v>
          </cell>
        </row>
        <row r="424">
          <cell r="C424">
            <v>302046</v>
          </cell>
          <cell r="D424" t="str">
            <v>RODILLO/CUNA  HTF045-7N</v>
          </cell>
          <cell r="E424">
            <v>2</v>
          </cell>
          <cell r="F424" t="str">
            <v>Caja</v>
          </cell>
          <cell r="G424">
            <v>3</v>
          </cell>
          <cell r="H424" t="str">
            <v>NPR 2011</v>
          </cell>
        </row>
        <row r="425">
          <cell r="C425">
            <v>302048</v>
          </cell>
          <cell r="D425" t="str">
            <v>ESPACIADOR RODAMIENTO TREN FIJO  8972526680</v>
          </cell>
          <cell r="E425">
            <v>2</v>
          </cell>
          <cell r="F425" t="str">
            <v>Caja</v>
          </cell>
          <cell r="G425">
            <v>3</v>
          </cell>
          <cell r="H425" t="str">
            <v>NPR 2011</v>
          </cell>
        </row>
        <row r="426">
          <cell r="C426">
            <v>303001</v>
          </cell>
          <cell r="D426" t="str">
            <v>RETEN SPEED EJE TRASERO</v>
          </cell>
          <cell r="E426">
            <v>3</v>
          </cell>
          <cell r="F426" t="str">
            <v>Transmision</v>
          </cell>
          <cell r="G426">
            <v>3</v>
          </cell>
          <cell r="H426" t="str">
            <v>NPR 2011</v>
          </cell>
        </row>
        <row r="427">
          <cell r="C427">
            <v>303002</v>
          </cell>
          <cell r="D427" t="str">
            <v>TUERCA SPEED</v>
          </cell>
          <cell r="E427">
            <v>3</v>
          </cell>
          <cell r="F427" t="str">
            <v>Transmision</v>
          </cell>
          <cell r="G427">
            <v>3</v>
          </cell>
          <cell r="H427" t="str">
            <v>NPR 2011</v>
          </cell>
        </row>
        <row r="428">
          <cell r="C428">
            <v>303003</v>
          </cell>
          <cell r="D428" t="str">
            <v>COLASIBLE DIFERENCIAL</v>
          </cell>
          <cell r="E428">
            <v>3</v>
          </cell>
          <cell r="F428" t="str">
            <v>Transmision</v>
          </cell>
          <cell r="G428">
            <v>3</v>
          </cell>
          <cell r="H428" t="str">
            <v>NPR 2011</v>
          </cell>
        </row>
        <row r="429">
          <cell r="C429">
            <v>303004</v>
          </cell>
          <cell r="D429" t="str">
            <v>CRUCETA  CARDAN NPR 5160X</v>
          </cell>
          <cell r="E429">
            <v>3</v>
          </cell>
          <cell r="F429" t="str">
            <v>Transmision</v>
          </cell>
          <cell r="G429">
            <v>3</v>
          </cell>
          <cell r="H429" t="str">
            <v>NPR 2011</v>
          </cell>
        </row>
        <row r="430">
          <cell r="C430">
            <v>303006</v>
          </cell>
          <cell r="D430" t="str">
            <v>RODAMIENTO SPEED PEQUEÑO 30309DJR</v>
          </cell>
          <cell r="E430">
            <v>3</v>
          </cell>
          <cell r="F430" t="str">
            <v>Transmision</v>
          </cell>
          <cell r="G430">
            <v>3</v>
          </cell>
          <cell r="H430" t="str">
            <v>NPR 2011</v>
          </cell>
        </row>
        <row r="431">
          <cell r="C431">
            <v>303009</v>
          </cell>
          <cell r="D431" t="str">
            <v>RODAMIENTO SPEED GRANDE 30310D</v>
          </cell>
          <cell r="E431">
            <v>3</v>
          </cell>
          <cell r="F431" t="str">
            <v>Transmision</v>
          </cell>
          <cell r="G431">
            <v>3</v>
          </cell>
          <cell r="H431" t="str">
            <v>NPR 2011</v>
          </cell>
        </row>
        <row r="432">
          <cell r="C432">
            <v>303011</v>
          </cell>
          <cell r="D432" t="str">
            <v>FABRICAR TAPON DIFERENCIAL</v>
          </cell>
          <cell r="E432">
            <v>3</v>
          </cell>
          <cell r="F432" t="str">
            <v>Transmision</v>
          </cell>
          <cell r="G432">
            <v>3</v>
          </cell>
          <cell r="H432" t="str">
            <v>NPR 2011</v>
          </cell>
        </row>
        <row r="433">
          <cell r="C433">
            <v>303012</v>
          </cell>
          <cell r="D433" t="str">
            <v>TORNILLO AJUSTE DIFERENCIAL</v>
          </cell>
          <cell r="E433">
            <v>3</v>
          </cell>
          <cell r="F433" t="str">
            <v>Transmision</v>
          </cell>
          <cell r="G433">
            <v>3</v>
          </cell>
          <cell r="H433" t="str">
            <v>NPR 2011</v>
          </cell>
        </row>
        <row r="434">
          <cell r="C434">
            <v>303014</v>
          </cell>
          <cell r="D434" t="str">
            <v>SOPORTE BALINERA CARDAN NPR</v>
          </cell>
          <cell r="E434">
            <v>3</v>
          </cell>
          <cell r="F434" t="str">
            <v>Transmision</v>
          </cell>
          <cell r="G434">
            <v>3</v>
          </cell>
          <cell r="H434" t="str">
            <v>NPR 2011</v>
          </cell>
        </row>
        <row r="435">
          <cell r="C435">
            <v>303025</v>
          </cell>
          <cell r="D435" t="str">
            <v>RODAMIENTO CORONA DIF.KOYO NPR 3984/3920</v>
          </cell>
          <cell r="E435">
            <v>3</v>
          </cell>
          <cell r="F435" t="str">
            <v>Transmision</v>
          </cell>
          <cell r="G435">
            <v>3</v>
          </cell>
          <cell r="H435" t="str">
            <v>NPR 2011</v>
          </cell>
        </row>
        <row r="436">
          <cell r="C436">
            <v>303026</v>
          </cell>
          <cell r="D436" t="str">
            <v>JGO. GRAPA CARDAN NPR 2011</v>
          </cell>
          <cell r="E436">
            <v>3</v>
          </cell>
          <cell r="F436" t="str">
            <v>Transmision</v>
          </cell>
          <cell r="G436">
            <v>3</v>
          </cell>
          <cell r="H436" t="str">
            <v>NPR 2011</v>
          </cell>
        </row>
        <row r="437">
          <cell r="C437">
            <v>303027</v>
          </cell>
          <cell r="D437" t="str">
            <v>TAPON VACIADO DIFERENCIAL</v>
          </cell>
          <cell r="E437">
            <v>3</v>
          </cell>
          <cell r="F437" t="str">
            <v>Transmision</v>
          </cell>
          <cell r="G437">
            <v>3</v>
          </cell>
          <cell r="H437" t="str">
            <v>NPR 2011</v>
          </cell>
        </row>
        <row r="438">
          <cell r="C438">
            <v>303028</v>
          </cell>
          <cell r="D438" t="str">
            <v>SOPORTE COMPLETO CARDAN NPR</v>
          </cell>
          <cell r="E438">
            <v>3</v>
          </cell>
          <cell r="F438" t="str">
            <v>Transmision</v>
          </cell>
          <cell r="G438">
            <v>3</v>
          </cell>
          <cell r="H438" t="str">
            <v>NPR 2011</v>
          </cell>
        </row>
        <row r="439">
          <cell r="C439">
            <v>304002</v>
          </cell>
          <cell r="D439" t="str">
            <v>HOJA TRASERA 4TA 22017/4</v>
          </cell>
          <cell r="E439">
            <v>4</v>
          </cell>
          <cell r="F439" t="str">
            <v>Suspension</v>
          </cell>
          <cell r="G439">
            <v>3</v>
          </cell>
          <cell r="H439" t="str">
            <v>NPR 2011</v>
          </cell>
        </row>
        <row r="440">
          <cell r="C440">
            <v>304008</v>
          </cell>
          <cell r="D440" t="str">
            <v>AMORTIGUADOR DELANTERO REF66717</v>
          </cell>
          <cell r="E440">
            <v>4</v>
          </cell>
          <cell r="F440" t="str">
            <v>Suspension</v>
          </cell>
          <cell r="G440">
            <v>3</v>
          </cell>
          <cell r="H440" t="str">
            <v>NPR 2011</v>
          </cell>
        </row>
        <row r="441">
          <cell r="C441">
            <v>304009</v>
          </cell>
          <cell r="D441" t="str">
            <v>AMORTIGUADOR TRASERO REF.66841</v>
          </cell>
          <cell r="E441">
            <v>4</v>
          </cell>
          <cell r="F441" t="str">
            <v>Suspension</v>
          </cell>
          <cell r="G441">
            <v>3</v>
          </cell>
          <cell r="H441" t="str">
            <v>NPR 2011</v>
          </cell>
        </row>
        <row r="442">
          <cell r="C442">
            <v>304011</v>
          </cell>
          <cell r="D442" t="str">
            <v>HOJA PRINCIPAL DELANT.IZQ.NPR MOD.2011</v>
          </cell>
          <cell r="E442">
            <v>4</v>
          </cell>
          <cell r="F442" t="str">
            <v>Suspension</v>
          </cell>
          <cell r="G442">
            <v>3</v>
          </cell>
          <cell r="H442" t="str">
            <v>NPR 2011</v>
          </cell>
        </row>
        <row r="443">
          <cell r="C443">
            <v>305001</v>
          </cell>
          <cell r="D443" t="str">
            <v>GUAYA CAMBIOS</v>
          </cell>
          <cell r="E443">
            <v>5</v>
          </cell>
          <cell r="F443" t="str">
            <v>Mandos</v>
          </cell>
          <cell r="G443">
            <v>3</v>
          </cell>
          <cell r="H443" t="str">
            <v>NPR 2011</v>
          </cell>
        </row>
        <row r="444">
          <cell r="C444">
            <v>305007</v>
          </cell>
          <cell r="D444" t="str">
            <v>CLIP CHAVETA LADO PALANCA 8970114480</v>
          </cell>
          <cell r="E444">
            <v>5</v>
          </cell>
          <cell r="F444" t="str">
            <v>Mandos</v>
          </cell>
          <cell r="G444">
            <v>3</v>
          </cell>
          <cell r="H444" t="str">
            <v>NPR 2011</v>
          </cell>
        </row>
        <row r="445">
          <cell r="C445">
            <v>305008</v>
          </cell>
          <cell r="D445" t="str">
            <v>CHAVETA LADO CAJA 1097012091</v>
          </cell>
          <cell r="E445">
            <v>5</v>
          </cell>
          <cell r="F445" t="str">
            <v>Mandos</v>
          </cell>
          <cell r="G445">
            <v>3</v>
          </cell>
          <cell r="H445" t="str">
            <v>NPR 2011</v>
          </cell>
        </row>
        <row r="446">
          <cell r="C446">
            <v>305009</v>
          </cell>
          <cell r="D446" t="str">
            <v>GUAYA NEUTRO NPR MOD 2011</v>
          </cell>
          <cell r="E446">
            <v>5</v>
          </cell>
          <cell r="F446" t="str">
            <v>Mandos</v>
          </cell>
          <cell r="G446">
            <v>3</v>
          </cell>
          <cell r="H446" t="str">
            <v>NPR 2011</v>
          </cell>
        </row>
        <row r="447">
          <cell r="C447">
            <v>306001</v>
          </cell>
          <cell r="D447" t="str">
            <v>1/2 JUEGO BANDA DELANTERA</v>
          </cell>
          <cell r="E447">
            <v>6</v>
          </cell>
          <cell r="F447" t="str">
            <v>Frenos</v>
          </cell>
          <cell r="G447">
            <v>3</v>
          </cell>
          <cell r="H447" t="str">
            <v>NPR 2011</v>
          </cell>
        </row>
        <row r="448">
          <cell r="C448">
            <v>306002</v>
          </cell>
          <cell r="D448" t="str">
            <v>1/2 JUEGO BANDA TRASERA</v>
          </cell>
          <cell r="E448">
            <v>6</v>
          </cell>
          <cell r="F448" t="str">
            <v>Frenos</v>
          </cell>
          <cell r="G448">
            <v>3</v>
          </cell>
          <cell r="H448" t="str">
            <v>NPR 2011</v>
          </cell>
        </row>
        <row r="449">
          <cell r="C449">
            <v>306004</v>
          </cell>
          <cell r="D449" t="str">
            <v>RESORTE ZAPATA GRANDE</v>
          </cell>
          <cell r="E449">
            <v>6</v>
          </cell>
          <cell r="F449" t="str">
            <v>Frenos</v>
          </cell>
          <cell r="G449">
            <v>3</v>
          </cell>
          <cell r="H449" t="str">
            <v>NPR 2011</v>
          </cell>
        </row>
        <row r="450">
          <cell r="C450">
            <v>306005</v>
          </cell>
          <cell r="D450" t="str">
            <v>RESORTE ZAPATA PEQUEÑO</v>
          </cell>
          <cell r="E450">
            <v>6</v>
          </cell>
          <cell r="F450" t="str">
            <v>Frenos</v>
          </cell>
          <cell r="G450">
            <v>3</v>
          </cell>
          <cell r="H450" t="str">
            <v>NPR 2011</v>
          </cell>
        </row>
        <row r="451">
          <cell r="C451">
            <v>306006</v>
          </cell>
          <cell r="D451" t="str">
            <v>DIAFRAGMA TRASERO  NPR</v>
          </cell>
          <cell r="E451">
            <v>6</v>
          </cell>
          <cell r="F451" t="str">
            <v>Frenos</v>
          </cell>
          <cell r="G451">
            <v>3</v>
          </cell>
          <cell r="H451" t="str">
            <v>NPR 2011</v>
          </cell>
        </row>
        <row r="452">
          <cell r="C452">
            <v>306007</v>
          </cell>
          <cell r="D452" t="str">
            <v>KIT CAUCHO CAMARA FRENO</v>
          </cell>
          <cell r="E452">
            <v>6</v>
          </cell>
          <cell r="F452" t="str">
            <v>Frenos</v>
          </cell>
          <cell r="G452">
            <v>3</v>
          </cell>
          <cell r="H452" t="str">
            <v>NPR 2011</v>
          </cell>
        </row>
        <row r="453">
          <cell r="C453">
            <v>306009</v>
          </cell>
          <cell r="D453" t="str">
            <v>CAMARA FRENO TRASERA 16-24</v>
          </cell>
          <cell r="E453">
            <v>6</v>
          </cell>
          <cell r="F453" t="str">
            <v>Frenos</v>
          </cell>
          <cell r="G453">
            <v>3</v>
          </cell>
          <cell r="H453" t="str">
            <v>NPR 2011</v>
          </cell>
        </row>
        <row r="454">
          <cell r="C454">
            <v>306010</v>
          </cell>
          <cell r="D454" t="str">
            <v>RETEN RUEDA TRASERO EXTERNO NPR</v>
          </cell>
          <cell r="E454">
            <v>6</v>
          </cell>
          <cell r="F454" t="str">
            <v>Frenos</v>
          </cell>
          <cell r="G454">
            <v>3</v>
          </cell>
          <cell r="H454" t="str">
            <v>NPR 2011</v>
          </cell>
        </row>
        <row r="455">
          <cell r="C455">
            <v>306012</v>
          </cell>
          <cell r="D455" t="str">
            <v>RETEN RUEDA TRAS.INT.NPR</v>
          </cell>
          <cell r="E455">
            <v>6</v>
          </cell>
          <cell r="F455" t="str">
            <v>Frenos</v>
          </cell>
          <cell r="G455">
            <v>3</v>
          </cell>
          <cell r="H455" t="str">
            <v>NPR 2011</v>
          </cell>
        </row>
        <row r="456">
          <cell r="C456">
            <v>306013</v>
          </cell>
          <cell r="D456" t="str">
            <v>MANGUERA FRENO DELANT.</v>
          </cell>
          <cell r="E456">
            <v>6</v>
          </cell>
          <cell r="F456" t="str">
            <v>Frenos</v>
          </cell>
          <cell r="G456">
            <v>3</v>
          </cell>
          <cell r="H456" t="str">
            <v>NPR 2011</v>
          </cell>
        </row>
        <row r="457">
          <cell r="C457">
            <v>306015</v>
          </cell>
          <cell r="D457" t="str">
            <v>TUERCA DELANT.DERECHA EXT. 8973598070</v>
          </cell>
          <cell r="E457">
            <v>6</v>
          </cell>
          <cell r="F457" t="str">
            <v>Frenos</v>
          </cell>
          <cell r="G457">
            <v>3</v>
          </cell>
          <cell r="H457" t="str">
            <v>NPR 2011</v>
          </cell>
        </row>
        <row r="458">
          <cell r="C458">
            <v>306016</v>
          </cell>
          <cell r="D458" t="str">
            <v>PERNO DELANT. IZQUI. 8970815854</v>
          </cell>
          <cell r="E458">
            <v>6</v>
          </cell>
          <cell r="F458" t="str">
            <v>Frenos</v>
          </cell>
          <cell r="G458">
            <v>3</v>
          </cell>
          <cell r="H458" t="str">
            <v>NPR 2011</v>
          </cell>
        </row>
        <row r="459">
          <cell r="C459">
            <v>306017</v>
          </cell>
          <cell r="D459" t="str">
            <v>PERNO TRASERO DERECHO 8970815844</v>
          </cell>
          <cell r="E459">
            <v>6</v>
          </cell>
          <cell r="F459" t="str">
            <v>Frenos</v>
          </cell>
          <cell r="G459">
            <v>3</v>
          </cell>
          <cell r="H459" t="str">
            <v>NPR 2011</v>
          </cell>
        </row>
        <row r="460">
          <cell r="C460">
            <v>306018</v>
          </cell>
          <cell r="D460" t="str">
            <v>RETEN INTERNO RUEDA DELANTERA</v>
          </cell>
          <cell r="E460">
            <v>6</v>
          </cell>
          <cell r="F460" t="str">
            <v>Frenos</v>
          </cell>
          <cell r="G460">
            <v>3</v>
          </cell>
          <cell r="H460" t="str">
            <v>NPR 2011</v>
          </cell>
        </row>
        <row r="461">
          <cell r="C461">
            <v>306019</v>
          </cell>
          <cell r="D461" t="str">
            <v>TUERCA INTERNA PERNO DER / IZQ 911105220</v>
          </cell>
          <cell r="E461">
            <v>6</v>
          </cell>
          <cell r="F461" t="str">
            <v>Frenos</v>
          </cell>
          <cell r="G461">
            <v>3</v>
          </cell>
          <cell r="H461" t="str">
            <v>NPR 2011</v>
          </cell>
        </row>
        <row r="462">
          <cell r="C462">
            <v>306021</v>
          </cell>
          <cell r="D462" t="str">
            <v>CAPUCHON TRASERO DERECHO 8973598050</v>
          </cell>
          <cell r="E462">
            <v>6</v>
          </cell>
          <cell r="F462" t="str">
            <v>Frenos</v>
          </cell>
          <cell r="G462">
            <v>3</v>
          </cell>
          <cell r="H462" t="str">
            <v>NPR 2011</v>
          </cell>
        </row>
        <row r="463">
          <cell r="C463">
            <v>306022</v>
          </cell>
          <cell r="D463" t="str">
            <v>TUERCA ESP. CAPUCHON DER 8973598090</v>
          </cell>
          <cell r="E463">
            <v>6</v>
          </cell>
          <cell r="F463" t="str">
            <v>Frenos</v>
          </cell>
          <cell r="G463">
            <v>3</v>
          </cell>
          <cell r="H463" t="str">
            <v>NPR 2011</v>
          </cell>
        </row>
        <row r="464">
          <cell r="C464">
            <v>306023</v>
          </cell>
          <cell r="D464" t="str">
            <v>CAPUCHON TRAS.IZQ.8973598060</v>
          </cell>
          <cell r="E464">
            <v>6</v>
          </cell>
          <cell r="F464" t="str">
            <v>Frenos</v>
          </cell>
          <cell r="G464">
            <v>3</v>
          </cell>
          <cell r="H464" t="str">
            <v>NPR 2011</v>
          </cell>
        </row>
        <row r="465">
          <cell r="C465">
            <v>306024</v>
          </cell>
          <cell r="D465" t="str">
            <v>TUERCA ESP. CAPUCHON IZQ. 8973598100</v>
          </cell>
          <cell r="E465">
            <v>6</v>
          </cell>
          <cell r="F465" t="str">
            <v>Frenos</v>
          </cell>
          <cell r="G465">
            <v>3</v>
          </cell>
          <cell r="H465" t="str">
            <v>NPR 2011</v>
          </cell>
        </row>
        <row r="466">
          <cell r="C466">
            <v>306025</v>
          </cell>
          <cell r="D466" t="str">
            <v>RODAMIENTO RUEDA INTERNO TRAS. 29586A/520</v>
          </cell>
          <cell r="E466">
            <v>6</v>
          </cell>
          <cell r="F466" t="str">
            <v>Frenos</v>
          </cell>
          <cell r="G466">
            <v>3</v>
          </cell>
          <cell r="H466" t="str">
            <v>NPR 2011</v>
          </cell>
        </row>
        <row r="467">
          <cell r="C467">
            <v>306026</v>
          </cell>
          <cell r="D467" t="str">
            <v>RODAMIENTO RUEDA TRAS. EXTERNO 28680/22</v>
          </cell>
          <cell r="E467">
            <v>6</v>
          </cell>
          <cell r="F467" t="str">
            <v>Frenos</v>
          </cell>
          <cell r="G467">
            <v>3</v>
          </cell>
          <cell r="H467" t="str">
            <v>NPR 2011</v>
          </cell>
        </row>
        <row r="468">
          <cell r="C468">
            <v>306028</v>
          </cell>
          <cell r="D468" t="str">
            <v>EMPAQUETADURA BOMBA FRENO</v>
          </cell>
          <cell r="E468">
            <v>6</v>
          </cell>
          <cell r="F468" t="str">
            <v>Frenos</v>
          </cell>
          <cell r="G468">
            <v>3</v>
          </cell>
          <cell r="H468" t="str">
            <v>NPR 2011</v>
          </cell>
        </row>
        <row r="469">
          <cell r="C469">
            <v>306030</v>
          </cell>
          <cell r="D469" t="str">
            <v>BOMBA FRENO NPR</v>
          </cell>
          <cell r="E469">
            <v>6</v>
          </cell>
          <cell r="F469" t="str">
            <v>Frenos</v>
          </cell>
          <cell r="G469">
            <v>3</v>
          </cell>
          <cell r="H469" t="str">
            <v>NPR 2011</v>
          </cell>
        </row>
        <row r="470">
          <cell r="C470">
            <v>306032</v>
          </cell>
          <cell r="D470" t="str">
            <v>RODAMIENTO DELANT. EXTERNO NTN 32207</v>
          </cell>
          <cell r="E470">
            <v>6</v>
          </cell>
          <cell r="F470" t="str">
            <v>Frenos</v>
          </cell>
          <cell r="G470">
            <v>3</v>
          </cell>
          <cell r="H470" t="str">
            <v>NPR 2011</v>
          </cell>
        </row>
        <row r="471">
          <cell r="C471">
            <v>306033</v>
          </cell>
          <cell r="D471" t="str">
            <v>DIAFRAGMA CAMARA DELANT. NPR</v>
          </cell>
          <cell r="E471">
            <v>6</v>
          </cell>
          <cell r="F471" t="str">
            <v>Frenos</v>
          </cell>
          <cell r="G471">
            <v>3</v>
          </cell>
          <cell r="H471" t="str">
            <v>NPR 2011</v>
          </cell>
        </row>
        <row r="472">
          <cell r="C472">
            <v>306034</v>
          </cell>
          <cell r="D472" t="str">
            <v>FABRICAR PASADOR RACHE</v>
          </cell>
          <cell r="E472">
            <v>6</v>
          </cell>
          <cell r="F472" t="str">
            <v>Frenos</v>
          </cell>
          <cell r="G472">
            <v>3</v>
          </cell>
          <cell r="H472" t="str">
            <v>NPR 2011</v>
          </cell>
        </row>
        <row r="473">
          <cell r="C473">
            <v>307001</v>
          </cell>
          <cell r="D473" t="str">
            <v>TAPA DE COMBUSTIBLE</v>
          </cell>
          <cell r="E473">
            <v>7</v>
          </cell>
          <cell r="F473" t="str">
            <v>Combust.</v>
          </cell>
          <cell r="G473">
            <v>3</v>
          </cell>
          <cell r="H473" t="str">
            <v>NPR 2011</v>
          </cell>
        </row>
        <row r="474">
          <cell r="C474">
            <v>307002</v>
          </cell>
          <cell r="D474" t="str">
            <v>FLOTADOR DE COMBUSTIBLE</v>
          </cell>
          <cell r="E474">
            <v>7</v>
          </cell>
          <cell r="F474" t="str">
            <v>Combust.</v>
          </cell>
          <cell r="G474">
            <v>3</v>
          </cell>
          <cell r="H474" t="str">
            <v>NPR 2011</v>
          </cell>
        </row>
        <row r="475">
          <cell r="C475">
            <v>307003</v>
          </cell>
          <cell r="D475" t="str">
            <v>INYECTOR MOTOR 8972005703</v>
          </cell>
          <cell r="E475">
            <v>7</v>
          </cell>
          <cell r="F475" t="str">
            <v>Combust.</v>
          </cell>
          <cell r="G475">
            <v>3</v>
          </cell>
          <cell r="H475" t="str">
            <v>NPR 2011</v>
          </cell>
        </row>
        <row r="476">
          <cell r="C476">
            <v>307008</v>
          </cell>
          <cell r="D476" t="str">
            <v>ARANDELA PUNTA INYECTOR NPR</v>
          </cell>
          <cell r="E476">
            <v>7</v>
          </cell>
          <cell r="F476" t="str">
            <v>Combust.</v>
          </cell>
          <cell r="G476">
            <v>3</v>
          </cell>
          <cell r="H476" t="str">
            <v>NPR 2011</v>
          </cell>
        </row>
        <row r="477">
          <cell r="C477">
            <v>307009</v>
          </cell>
          <cell r="D477" t="str">
            <v>RETEN EJE ACELERADOR BOMBA INYECCION</v>
          </cell>
          <cell r="E477">
            <v>7</v>
          </cell>
          <cell r="F477" t="str">
            <v>Combust.</v>
          </cell>
          <cell r="G477">
            <v>3</v>
          </cell>
          <cell r="H477" t="str">
            <v>NPR 2011</v>
          </cell>
        </row>
        <row r="478">
          <cell r="C478">
            <v>307010</v>
          </cell>
          <cell r="D478" t="str">
            <v>ORING SELLO INYECTOR NPR</v>
          </cell>
          <cell r="E478">
            <v>7</v>
          </cell>
          <cell r="F478" t="str">
            <v>Combust.</v>
          </cell>
          <cell r="G478">
            <v>3</v>
          </cell>
          <cell r="H478" t="str">
            <v>NPR 2011</v>
          </cell>
        </row>
        <row r="479">
          <cell r="C479">
            <v>308002</v>
          </cell>
          <cell r="D479" t="str">
            <v>ESCOBILLA ALTERNADOR MOTOR 8-94156593-0</v>
          </cell>
          <cell r="E479">
            <v>8</v>
          </cell>
          <cell r="F479" t="str">
            <v>Electrico</v>
          </cell>
          <cell r="G479">
            <v>3</v>
          </cell>
          <cell r="H479" t="str">
            <v>NPR 2011</v>
          </cell>
        </row>
        <row r="480">
          <cell r="C480">
            <v>308003</v>
          </cell>
          <cell r="D480" t="str">
            <v>BALINERA ALTERNADOR KOYO</v>
          </cell>
          <cell r="E480">
            <v>8</v>
          </cell>
          <cell r="F480" t="str">
            <v>Electrico</v>
          </cell>
          <cell r="G480">
            <v>3</v>
          </cell>
          <cell r="H480" t="str">
            <v>NPR 2011</v>
          </cell>
        </row>
        <row r="481">
          <cell r="C481">
            <v>308004</v>
          </cell>
          <cell r="D481" t="str">
            <v>BALINERA ALTERNADOR CON PIN 6202 NSK</v>
          </cell>
          <cell r="E481">
            <v>8</v>
          </cell>
          <cell r="F481" t="str">
            <v>Electrico</v>
          </cell>
          <cell r="G481">
            <v>3</v>
          </cell>
          <cell r="H481" t="str">
            <v>NPR 2011</v>
          </cell>
        </row>
        <row r="482">
          <cell r="C482">
            <v>308006</v>
          </cell>
          <cell r="D482" t="str">
            <v>BUJE BASE ALTERNADOR</v>
          </cell>
          <cell r="E482">
            <v>8</v>
          </cell>
          <cell r="F482" t="str">
            <v>Electrico</v>
          </cell>
          <cell r="G482">
            <v>3</v>
          </cell>
          <cell r="H482" t="str">
            <v>NPR 2011</v>
          </cell>
        </row>
        <row r="483">
          <cell r="C483">
            <v>308009</v>
          </cell>
          <cell r="D483" t="str">
            <v>MINI FUSIBLE 10-15-30 AMP</v>
          </cell>
          <cell r="E483">
            <v>8</v>
          </cell>
          <cell r="F483" t="str">
            <v>Electrico</v>
          </cell>
          <cell r="G483">
            <v>3</v>
          </cell>
          <cell r="H483" t="str">
            <v>NPR 2011</v>
          </cell>
        </row>
        <row r="484">
          <cell r="C484">
            <v>308012</v>
          </cell>
          <cell r="D484" t="str">
            <v>TROMPO REVERZA</v>
          </cell>
          <cell r="E484">
            <v>8</v>
          </cell>
          <cell r="F484" t="str">
            <v>Electrico</v>
          </cell>
          <cell r="G484">
            <v>3</v>
          </cell>
          <cell r="H484" t="str">
            <v>NPR 2011</v>
          </cell>
        </row>
        <row r="485">
          <cell r="C485">
            <v>308013</v>
          </cell>
          <cell r="D485" t="str">
            <v>ALTERNADOR MOTOR NUEVO</v>
          </cell>
          <cell r="E485">
            <v>8</v>
          </cell>
          <cell r="F485" t="str">
            <v>Electrico</v>
          </cell>
          <cell r="G485">
            <v>3</v>
          </cell>
          <cell r="H485" t="str">
            <v>NPR 2011</v>
          </cell>
        </row>
        <row r="486">
          <cell r="C486">
            <v>308015</v>
          </cell>
          <cell r="D486" t="str">
            <v>BOMBILLO CABINA</v>
          </cell>
          <cell r="E486">
            <v>8</v>
          </cell>
          <cell r="F486" t="str">
            <v>Electrico</v>
          </cell>
          <cell r="G486">
            <v>3</v>
          </cell>
          <cell r="H486" t="str">
            <v>NPR 2011</v>
          </cell>
        </row>
        <row r="487">
          <cell r="C487">
            <v>308018</v>
          </cell>
          <cell r="D487" t="str">
            <v>FABRICAR BUJE ALTERNADOR</v>
          </cell>
          <cell r="E487">
            <v>8</v>
          </cell>
          <cell r="F487" t="str">
            <v>Electrico</v>
          </cell>
          <cell r="G487">
            <v>3</v>
          </cell>
          <cell r="H487" t="str">
            <v>NPR 2011</v>
          </cell>
        </row>
        <row r="488">
          <cell r="C488">
            <v>308019</v>
          </cell>
          <cell r="D488" t="str">
            <v>SUICHE LUZ PASILLO</v>
          </cell>
          <cell r="E488">
            <v>8</v>
          </cell>
          <cell r="F488" t="str">
            <v>Electrico</v>
          </cell>
          <cell r="G488">
            <v>3</v>
          </cell>
          <cell r="H488" t="str">
            <v>NPR 2011</v>
          </cell>
        </row>
        <row r="489">
          <cell r="C489">
            <v>308023</v>
          </cell>
          <cell r="D489" t="str">
            <v>JGO ESCOBILLA ARRANQUE MOD.2011</v>
          </cell>
          <cell r="E489">
            <v>8</v>
          </cell>
          <cell r="F489" t="str">
            <v>Electrico</v>
          </cell>
          <cell r="G489">
            <v>3</v>
          </cell>
          <cell r="H489" t="str">
            <v>NPR 2011</v>
          </cell>
        </row>
        <row r="490">
          <cell r="C490">
            <v>308024</v>
          </cell>
          <cell r="D490" t="str">
            <v>PLATINA COBRE CONT.AUT.MOD.2011</v>
          </cell>
          <cell r="E490">
            <v>8</v>
          </cell>
          <cell r="F490" t="str">
            <v>Electrico</v>
          </cell>
          <cell r="G490">
            <v>3</v>
          </cell>
          <cell r="H490" t="str">
            <v>NPR 2011</v>
          </cell>
        </row>
        <row r="491">
          <cell r="C491">
            <v>308027</v>
          </cell>
          <cell r="D491" t="str">
            <v>RELEVO CONTROL FRENO NPR</v>
          </cell>
          <cell r="E491">
            <v>8</v>
          </cell>
          <cell r="F491" t="str">
            <v>Electrico</v>
          </cell>
          <cell r="G491">
            <v>3</v>
          </cell>
          <cell r="H491" t="str">
            <v>NPR 2011</v>
          </cell>
        </row>
        <row r="492">
          <cell r="C492">
            <v>308029</v>
          </cell>
          <cell r="D492" t="str">
            <v>RETEN TAPA TRAS. ALTER.NPR 2011</v>
          </cell>
          <cell r="E492">
            <v>8</v>
          </cell>
          <cell r="F492" t="str">
            <v>Electrico</v>
          </cell>
          <cell r="G492">
            <v>3</v>
          </cell>
          <cell r="H492" t="str">
            <v>NPR 2011</v>
          </cell>
        </row>
        <row r="493">
          <cell r="C493">
            <v>308030</v>
          </cell>
          <cell r="D493" t="str">
            <v>TORNILLO AISLANTE ALTERNADOR</v>
          </cell>
          <cell r="E493">
            <v>8</v>
          </cell>
          <cell r="F493" t="str">
            <v>Electrico</v>
          </cell>
          <cell r="G493">
            <v>3</v>
          </cell>
          <cell r="H493" t="str">
            <v>NPR 2011</v>
          </cell>
        </row>
        <row r="494">
          <cell r="C494">
            <v>309001</v>
          </cell>
          <cell r="D494" t="str">
            <v>EMPAQUETADURA HIDRAULICO</v>
          </cell>
          <cell r="E494">
            <v>9</v>
          </cell>
          <cell r="F494" t="str">
            <v>Hidraulico</v>
          </cell>
          <cell r="G494">
            <v>3</v>
          </cell>
          <cell r="H494" t="str">
            <v>NPR 2011</v>
          </cell>
        </row>
        <row r="495">
          <cell r="C495">
            <v>309002</v>
          </cell>
          <cell r="D495" t="str">
            <v>TAPA PEQUEÑA DEPOSITO HIDRAULICO</v>
          </cell>
          <cell r="E495">
            <v>9</v>
          </cell>
          <cell r="F495" t="str">
            <v>Hidraulico</v>
          </cell>
          <cell r="G495">
            <v>3</v>
          </cell>
          <cell r="H495" t="str">
            <v>NPR 2011</v>
          </cell>
        </row>
        <row r="496">
          <cell r="C496">
            <v>309003</v>
          </cell>
          <cell r="D496" t="str">
            <v>EMPAQUETADURA CAJA DIRECCION NPR 2011</v>
          </cell>
          <cell r="E496">
            <v>9</v>
          </cell>
          <cell r="F496" t="str">
            <v>Hidraulico</v>
          </cell>
          <cell r="G496">
            <v>3</v>
          </cell>
          <cell r="H496" t="str">
            <v>NPR 2011</v>
          </cell>
        </row>
        <row r="497">
          <cell r="C497">
            <v>310002</v>
          </cell>
          <cell r="D497" t="str">
            <v>MANGUERA LUBRICACION 5/16 ACOPLADA</v>
          </cell>
          <cell r="E497">
            <v>10</v>
          </cell>
          <cell r="F497" t="str">
            <v>Acces. Lubric.</v>
          </cell>
          <cell r="G497">
            <v>3</v>
          </cell>
          <cell r="H497" t="str">
            <v>NPR 2011</v>
          </cell>
        </row>
        <row r="498">
          <cell r="C498">
            <v>311001</v>
          </cell>
          <cell r="D498" t="str">
            <v>TAPA TARRO AUXILIAR</v>
          </cell>
          <cell r="E498">
            <v>11</v>
          </cell>
          <cell r="F498" t="str">
            <v>Enfriamiento</v>
          </cell>
          <cell r="G498">
            <v>3</v>
          </cell>
          <cell r="H498" t="str">
            <v>NPR 2011</v>
          </cell>
        </row>
        <row r="499">
          <cell r="C499">
            <v>311003</v>
          </cell>
          <cell r="D499" t="str">
            <v>TAPA RADIADOR  NPR</v>
          </cell>
          <cell r="E499">
            <v>11</v>
          </cell>
          <cell r="F499" t="str">
            <v>Enfriamiento</v>
          </cell>
          <cell r="G499">
            <v>3</v>
          </cell>
          <cell r="H499" t="str">
            <v>NPR 2011</v>
          </cell>
        </row>
        <row r="500">
          <cell r="C500">
            <v>311005</v>
          </cell>
          <cell r="D500" t="str">
            <v>TERMOSTATO NPR  85G.8973007872</v>
          </cell>
          <cell r="E500">
            <v>11</v>
          </cell>
          <cell r="F500" t="str">
            <v>Enfriamiento</v>
          </cell>
          <cell r="G500">
            <v>3</v>
          </cell>
          <cell r="H500" t="str">
            <v>NPR 2011</v>
          </cell>
        </row>
        <row r="501">
          <cell r="C501">
            <v>311006</v>
          </cell>
          <cell r="D501" t="str">
            <v>MANGUERA SUPERIOR RADIADOR NPR 97210676</v>
          </cell>
          <cell r="E501">
            <v>11</v>
          </cell>
          <cell r="F501" t="str">
            <v>Enfriamiento</v>
          </cell>
          <cell r="G501">
            <v>3</v>
          </cell>
          <cell r="H501" t="str">
            <v>NPR 2011</v>
          </cell>
        </row>
        <row r="502">
          <cell r="C502">
            <v>311007</v>
          </cell>
          <cell r="D502" t="str">
            <v>MANGUERA RADIADOR INFERIOR 95623109</v>
          </cell>
          <cell r="E502">
            <v>11</v>
          </cell>
          <cell r="F502" t="str">
            <v>Enfriamiento</v>
          </cell>
          <cell r="G502">
            <v>3</v>
          </cell>
          <cell r="H502" t="str">
            <v>NPR 2011</v>
          </cell>
        </row>
        <row r="503">
          <cell r="C503">
            <v>311009</v>
          </cell>
          <cell r="D503" t="str">
            <v>TERMOSTATO NPR 82G 8973007892</v>
          </cell>
          <cell r="E503">
            <v>11</v>
          </cell>
          <cell r="F503" t="str">
            <v>Enfriamiento</v>
          </cell>
          <cell r="G503">
            <v>3</v>
          </cell>
          <cell r="H503" t="str">
            <v>NPR 2011</v>
          </cell>
        </row>
        <row r="504">
          <cell r="C504">
            <v>311010</v>
          </cell>
          <cell r="D504" t="str">
            <v>MANGUERA BASE TERMOSTATO 8972099480</v>
          </cell>
          <cell r="E504">
            <v>11</v>
          </cell>
          <cell r="F504" t="str">
            <v>Enfriamiento</v>
          </cell>
          <cell r="G504">
            <v>3</v>
          </cell>
          <cell r="H504" t="str">
            <v>NPR 2011</v>
          </cell>
        </row>
        <row r="505">
          <cell r="C505">
            <v>311012</v>
          </cell>
          <cell r="D505" t="str">
            <v>FABRICAR TARRO AUXILIAR NPR</v>
          </cell>
          <cell r="E505">
            <v>11</v>
          </cell>
          <cell r="F505" t="str">
            <v>Enfriamiento</v>
          </cell>
          <cell r="G505">
            <v>3</v>
          </cell>
          <cell r="H505" t="str">
            <v>NPR 2011</v>
          </cell>
        </row>
        <row r="506">
          <cell r="C506">
            <v>311013</v>
          </cell>
          <cell r="D506" t="str">
            <v>FABRICAR TAPON RADIADOR 18MM 1.5</v>
          </cell>
          <cell r="E506">
            <v>11</v>
          </cell>
          <cell r="F506" t="str">
            <v>Enfriamiento</v>
          </cell>
          <cell r="G506">
            <v>3</v>
          </cell>
          <cell r="H506" t="str">
            <v>NPR 2011</v>
          </cell>
        </row>
        <row r="507">
          <cell r="C507">
            <v>311015</v>
          </cell>
          <cell r="D507" t="str">
            <v>TANQUE AUXILIAR RADIADOR</v>
          </cell>
          <cell r="E507">
            <v>11</v>
          </cell>
          <cell r="F507" t="str">
            <v>Enfriamiento</v>
          </cell>
          <cell r="G507">
            <v>3</v>
          </cell>
          <cell r="H507" t="str">
            <v>NPR 2011</v>
          </cell>
        </row>
        <row r="508">
          <cell r="C508">
            <v>311016</v>
          </cell>
          <cell r="D508" t="str">
            <v>TAPON TEMPERATURA</v>
          </cell>
          <cell r="E508">
            <v>11</v>
          </cell>
          <cell r="F508" t="str">
            <v>Enfriamiento</v>
          </cell>
          <cell r="G508">
            <v>3</v>
          </cell>
          <cell r="H508" t="str">
            <v>NPR 2011</v>
          </cell>
        </row>
        <row r="509">
          <cell r="C509">
            <v>312005</v>
          </cell>
          <cell r="D509" t="str">
            <v>PERNO TRASERO IZQ. NPR</v>
          </cell>
          <cell r="E509">
            <v>12</v>
          </cell>
          <cell r="F509" t="str">
            <v>Ruedas</v>
          </cell>
          <cell r="G509">
            <v>3</v>
          </cell>
          <cell r="H509" t="str">
            <v>NPR 2011</v>
          </cell>
        </row>
        <row r="510">
          <cell r="C510">
            <v>312006</v>
          </cell>
          <cell r="D510" t="str">
            <v>CAPUCHON TRASERO IZQ. NPR</v>
          </cell>
          <cell r="E510">
            <v>12</v>
          </cell>
          <cell r="F510" t="str">
            <v>Ruedas</v>
          </cell>
          <cell r="G510">
            <v>3</v>
          </cell>
          <cell r="H510" t="str">
            <v>NPR 2011</v>
          </cell>
        </row>
        <row r="511">
          <cell r="C511">
            <v>312007</v>
          </cell>
          <cell r="D511" t="str">
            <v>TUERCA ESP. CAPUCHON IZQ. NPR</v>
          </cell>
          <cell r="E511">
            <v>12</v>
          </cell>
          <cell r="F511" t="str">
            <v>Ruedas</v>
          </cell>
          <cell r="G511">
            <v>3</v>
          </cell>
          <cell r="H511" t="str">
            <v>NPR 2011</v>
          </cell>
        </row>
        <row r="512">
          <cell r="C512">
            <v>312008</v>
          </cell>
          <cell r="D512" t="str">
            <v>PERNO TRASERO DERECHO NPR</v>
          </cell>
          <cell r="E512">
            <v>12</v>
          </cell>
          <cell r="F512" t="str">
            <v>Ruedas</v>
          </cell>
          <cell r="G512">
            <v>3</v>
          </cell>
          <cell r="H512" t="str">
            <v>NPR 2011</v>
          </cell>
        </row>
        <row r="513">
          <cell r="C513">
            <v>312012</v>
          </cell>
          <cell r="D513" t="str">
            <v>PERNO DELANTERO IZQUIERDO NPR</v>
          </cell>
          <cell r="E513">
            <v>12</v>
          </cell>
          <cell r="F513" t="str">
            <v>Ruedas</v>
          </cell>
          <cell r="G513">
            <v>3</v>
          </cell>
          <cell r="H513" t="str">
            <v>NPR 2011</v>
          </cell>
        </row>
        <row r="514">
          <cell r="C514">
            <v>312013</v>
          </cell>
          <cell r="D514" t="str">
            <v>PERNO DELANTERO DERECHO NPR</v>
          </cell>
          <cell r="E514">
            <v>12</v>
          </cell>
          <cell r="F514" t="str">
            <v>Ruedas</v>
          </cell>
          <cell r="G514">
            <v>3</v>
          </cell>
          <cell r="H514" t="str">
            <v>NPR 2011</v>
          </cell>
        </row>
        <row r="515">
          <cell r="C515">
            <v>312014</v>
          </cell>
          <cell r="D515" t="str">
            <v>TUERCA DELANTERA IZQ.EXT NPR</v>
          </cell>
          <cell r="E515">
            <v>12</v>
          </cell>
          <cell r="F515" t="str">
            <v>Ruedas</v>
          </cell>
          <cell r="G515">
            <v>3</v>
          </cell>
          <cell r="H515" t="str">
            <v>NPR 2011</v>
          </cell>
        </row>
        <row r="516">
          <cell r="C516">
            <v>313001</v>
          </cell>
          <cell r="D516" t="str">
            <v>EMPAQUE EXOSTO</v>
          </cell>
          <cell r="E516">
            <v>13</v>
          </cell>
          <cell r="F516" t="str">
            <v>admon./esca.</v>
          </cell>
          <cell r="G516">
            <v>3</v>
          </cell>
          <cell r="H516" t="str">
            <v>NPR 2011</v>
          </cell>
        </row>
        <row r="517">
          <cell r="C517">
            <v>313003</v>
          </cell>
          <cell r="D517" t="str">
            <v>EMPAQUE MULTIPLE ESCAPE</v>
          </cell>
          <cell r="E517">
            <v>13</v>
          </cell>
          <cell r="F517" t="str">
            <v>admon./esca.</v>
          </cell>
          <cell r="G517">
            <v>3</v>
          </cell>
          <cell r="H517" t="str">
            <v>NPR 2011</v>
          </cell>
        </row>
        <row r="518">
          <cell r="C518">
            <v>313004</v>
          </cell>
          <cell r="D518" t="str">
            <v>EMPAQUE TURBO CARGADOR NPR</v>
          </cell>
          <cell r="E518">
            <v>13</v>
          </cell>
          <cell r="F518" t="str">
            <v>admon./esca.</v>
          </cell>
          <cell r="G518">
            <v>3</v>
          </cell>
          <cell r="H518" t="str">
            <v>NPR 2011</v>
          </cell>
        </row>
        <row r="519">
          <cell r="C519">
            <v>313005</v>
          </cell>
          <cell r="D519" t="str">
            <v>EMPAQUE TUBO VALVULA ESCAPE</v>
          </cell>
          <cell r="E519">
            <v>13</v>
          </cell>
          <cell r="F519" t="str">
            <v>admon./esca.</v>
          </cell>
          <cell r="G519">
            <v>3</v>
          </cell>
          <cell r="H519" t="str">
            <v>NPR 2011</v>
          </cell>
        </row>
        <row r="520">
          <cell r="C520">
            <v>313006</v>
          </cell>
          <cell r="D520" t="str">
            <v>BOSTER FRENO AHOGO NPR</v>
          </cell>
          <cell r="E520">
            <v>13</v>
          </cell>
          <cell r="F520" t="str">
            <v>admon./esca.</v>
          </cell>
          <cell r="G520">
            <v>3</v>
          </cell>
          <cell r="H520" t="str">
            <v>NPR 2011</v>
          </cell>
        </row>
        <row r="521">
          <cell r="C521">
            <v>313007</v>
          </cell>
          <cell r="D521" t="str">
            <v>TORNILLO M10 X 70 PASO 1.5 GRADO 8</v>
          </cell>
          <cell r="E521">
            <v>13</v>
          </cell>
          <cell r="F521" t="str">
            <v>admon./esca.</v>
          </cell>
          <cell r="G521">
            <v>3</v>
          </cell>
          <cell r="H521" t="str">
            <v>NPR 2011</v>
          </cell>
        </row>
        <row r="522">
          <cell r="C522">
            <v>319001</v>
          </cell>
          <cell r="D522" t="str">
            <v>FILTRO ACEITE AD-2700</v>
          </cell>
          <cell r="E522">
            <v>19</v>
          </cell>
          <cell r="F522" t="str">
            <v>Filtros</v>
          </cell>
          <cell r="G522">
            <v>3</v>
          </cell>
          <cell r="H522" t="str">
            <v>NPR 2011</v>
          </cell>
        </row>
        <row r="523">
          <cell r="C523">
            <v>319002</v>
          </cell>
          <cell r="D523" t="str">
            <v>FILTRO COMBUSTIBLE SECUNDARIO</v>
          </cell>
          <cell r="E523">
            <v>19</v>
          </cell>
          <cell r="F523" t="str">
            <v>Filtros</v>
          </cell>
          <cell r="G523">
            <v>3</v>
          </cell>
          <cell r="H523" t="str">
            <v>NPR 2011</v>
          </cell>
        </row>
        <row r="524">
          <cell r="C524">
            <v>319003</v>
          </cell>
          <cell r="D524" t="str">
            <v>FILTRO AIRE</v>
          </cell>
          <cell r="E524">
            <v>19</v>
          </cell>
          <cell r="F524" t="str">
            <v>Filtros</v>
          </cell>
          <cell r="G524">
            <v>3</v>
          </cell>
          <cell r="H524" t="str">
            <v>NPR 2011</v>
          </cell>
        </row>
        <row r="525">
          <cell r="C525">
            <v>319004</v>
          </cell>
          <cell r="D525" t="str">
            <v>FILTRO COMBUSTIBLE PRINCIPAL</v>
          </cell>
          <cell r="E525">
            <v>19</v>
          </cell>
          <cell r="F525" t="str">
            <v>Filtros</v>
          </cell>
          <cell r="G525">
            <v>3</v>
          </cell>
          <cell r="H525" t="str">
            <v>NPR 2011</v>
          </cell>
        </row>
        <row r="526">
          <cell r="C526">
            <v>319005</v>
          </cell>
          <cell r="D526" t="str">
            <v>PIN TAPA FILTRO</v>
          </cell>
          <cell r="E526">
            <v>19</v>
          </cell>
          <cell r="F526" t="str">
            <v>Filtros</v>
          </cell>
          <cell r="G526">
            <v>3</v>
          </cell>
          <cell r="H526" t="str">
            <v>NPR 2011</v>
          </cell>
        </row>
        <row r="527">
          <cell r="C527">
            <v>351001</v>
          </cell>
          <cell r="D527" t="str">
            <v>COMPRESOR A/A SD7H15 4401 201440</v>
          </cell>
          <cell r="E527">
            <v>51</v>
          </cell>
          <cell r="F527" t="str">
            <v>A/A</v>
          </cell>
          <cell r="G527">
            <v>3</v>
          </cell>
          <cell r="H527" t="str">
            <v>NPR 2011</v>
          </cell>
        </row>
        <row r="528">
          <cell r="C528">
            <v>351002</v>
          </cell>
          <cell r="D528" t="str">
            <v>ALTERNADOR A/A 22SI 12V/150AMP.</v>
          </cell>
          <cell r="E528">
            <v>51</v>
          </cell>
          <cell r="F528" t="str">
            <v>A/A</v>
          </cell>
          <cell r="G528">
            <v>3</v>
          </cell>
          <cell r="H528" t="str">
            <v>NPR 2011</v>
          </cell>
        </row>
        <row r="529">
          <cell r="C529">
            <v>351003</v>
          </cell>
          <cell r="D529" t="str">
            <v>TORNILLO TENSOR ALTERNADOR A/A</v>
          </cell>
          <cell r="E529">
            <v>51</v>
          </cell>
          <cell r="F529" t="str">
            <v>A/A</v>
          </cell>
          <cell r="G529">
            <v>3</v>
          </cell>
          <cell r="H529" t="str">
            <v>NPR 2011</v>
          </cell>
        </row>
        <row r="530">
          <cell r="C530">
            <v>351006</v>
          </cell>
          <cell r="D530" t="str">
            <v>VALVULA EXPANSION DANFOSS # 3 A/A</v>
          </cell>
          <cell r="E530">
            <v>51</v>
          </cell>
          <cell r="F530" t="str">
            <v>A/A</v>
          </cell>
          <cell r="G530">
            <v>3</v>
          </cell>
          <cell r="H530" t="str">
            <v>NPR 2011</v>
          </cell>
        </row>
        <row r="531">
          <cell r="C531">
            <v>351007</v>
          </cell>
          <cell r="D531" t="str">
            <v>BALINERA ALTERNADOR A/A</v>
          </cell>
          <cell r="E531">
            <v>51</v>
          </cell>
          <cell r="F531" t="str">
            <v>A/A</v>
          </cell>
          <cell r="G531">
            <v>3</v>
          </cell>
          <cell r="H531" t="str">
            <v>NPR 2011</v>
          </cell>
        </row>
        <row r="532">
          <cell r="C532">
            <v>351008</v>
          </cell>
          <cell r="D532" t="str">
            <v>BALINERA ALTERNADOR A/A</v>
          </cell>
          <cell r="E532">
            <v>51</v>
          </cell>
          <cell r="F532" t="str">
            <v>A/A</v>
          </cell>
          <cell r="G532">
            <v>3</v>
          </cell>
          <cell r="H532" t="str">
            <v>NPR 2011</v>
          </cell>
        </row>
        <row r="533">
          <cell r="C533">
            <v>351011</v>
          </cell>
          <cell r="D533" t="str">
            <v>BALINERA 6203</v>
          </cell>
          <cell r="E533">
            <v>51</v>
          </cell>
          <cell r="F533" t="str">
            <v>A/A</v>
          </cell>
          <cell r="G533">
            <v>3</v>
          </cell>
          <cell r="H533" t="str">
            <v>NPR 2011</v>
          </cell>
        </row>
        <row r="534">
          <cell r="C534">
            <v>351021</v>
          </cell>
          <cell r="D534" t="str">
            <v>ESCOBILLA A/A</v>
          </cell>
          <cell r="E534">
            <v>51</v>
          </cell>
          <cell r="F534" t="str">
            <v>A/A</v>
          </cell>
          <cell r="G534">
            <v>3</v>
          </cell>
          <cell r="H534" t="str">
            <v>NPR 2011</v>
          </cell>
        </row>
        <row r="535">
          <cell r="C535">
            <v>351022</v>
          </cell>
          <cell r="D535" t="str">
            <v>ESCOBILLA ALTERNADOR A/A</v>
          </cell>
          <cell r="E535">
            <v>51</v>
          </cell>
          <cell r="F535" t="str">
            <v>A/A</v>
          </cell>
          <cell r="G535">
            <v>3</v>
          </cell>
          <cell r="H535" t="str">
            <v>NPR 2011</v>
          </cell>
        </row>
        <row r="536">
          <cell r="C536">
            <v>351025</v>
          </cell>
          <cell r="D536" t="str">
            <v>REG. PORTAESCOBILLA ALTERN.A/A</v>
          </cell>
          <cell r="E536">
            <v>51</v>
          </cell>
          <cell r="F536" t="str">
            <v>A/A</v>
          </cell>
          <cell r="G536">
            <v>3</v>
          </cell>
          <cell r="H536" t="str">
            <v>NPR 2011</v>
          </cell>
        </row>
        <row r="537">
          <cell r="C537">
            <v>351028</v>
          </cell>
          <cell r="D537" t="str">
            <v>HACER BUJE BASE COMPRESOR A/A</v>
          </cell>
          <cell r="E537">
            <v>51</v>
          </cell>
          <cell r="F537" t="str">
            <v>A/A</v>
          </cell>
          <cell r="G537">
            <v>3</v>
          </cell>
          <cell r="H537" t="str">
            <v>NPR 2011</v>
          </cell>
        </row>
        <row r="538">
          <cell r="C538">
            <v>351030</v>
          </cell>
          <cell r="D538" t="str">
            <v>BALLINERA COMPRESOR A/A BD355520 DTK</v>
          </cell>
          <cell r="E538">
            <v>51</v>
          </cell>
          <cell r="F538" t="str">
            <v>A/A</v>
          </cell>
          <cell r="G538">
            <v>3</v>
          </cell>
          <cell r="H538" t="str">
            <v>NPR 2011</v>
          </cell>
        </row>
        <row r="539">
          <cell r="C539">
            <v>351032</v>
          </cell>
          <cell r="D539" t="str">
            <v>FABRI.BUJE ALTERN.A/A</v>
          </cell>
          <cell r="E539">
            <v>51</v>
          </cell>
          <cell r="F539" t="str">
            <v>A/A</v>
          </cell>
          <cell r="G539">
            <v>3</v>
          </cell>
          <cell r="H539" t="str">
            <v>NPR 2011</v>
          </cell>
        </row>
        <row r="540">
          <cell r="C540">
            <v>351037</v>
          </cell>
          <cell r="D540" t="str">
            <v>FAB. BUJE SEPARADOR POLEA ALT.</v>
          </cell>
          <cell r="E540">
            <v>51</v>
          </cell>
          <cell r="F540" t="str">
            <v>A/A</v>
          </cell>
          <cell r="G540">
            <v>3</v>
          </cell>
          <cell r="H540" t="str">
            <v>NPR 2011</v>
          </cell>
        </row>
        <row r="541">
          <cell r="C541">
            <v>351039</v>
          </cell>
          <cell r="D541" t="str">
            <v>MANGUERA LARGA AIRE ACOND. DE ALTA</v>
          </cell>
          <cell r="E541">
            <v>10</v>
          </cell>
          <cell r="F541" t="str">
            <v>Acces. Lubric.</v>
          </cell>
          <cell r="G541">
            <v>3</v>
          </cell>
          <cell r="H541" t="str">
            <v>NPR 2011</v>
          </cell>
        </row>
        <row r="542">
          <cell r="C542">
            <v>351040</v>
          </cell>
          <cell r="D542" t="str">
            <v>FABRICAR BUJE SEPARADOR A/A</v>
          </cell>
          <cell r="E542">
            <v>51</v>
          </cell>
          <cell r="F542" t="str">
            <v>A/A</v>
          </cell>
          <cell r="G542">
            <v>3</v>
          </cell>
          <cell r="H542" t="str">
            <v>NPR 2011</v>
          </cell>
        </row>
        <row r="543">
          <cell r="C543">
            <v>351042</v>
          </cell>
          <cell r="D543" t="str">
            <v>BUJE CAMISA ALTERN. VACA021</v>
          </cell>
          <cell r="E543">
            <v>51</v>
          </cell>
          <cell r="F543" t="str">
            <v>A/A</v>
          </cell>
          <cell r="G543">
            <v>3</v>
          </cell>
          <cell r="H543" t="str">
            <v>NPR 2011</v>
          </cell>
        </row>
        <row r="544">
          <cell r="C544">
            <v>351043</v>
          </cell>
          <cell r="D544" t="str">
            <v>TORNILLO ROSCA CONTINUA TENSOR CORREA</v>
          </cell>
          <cell r="E544">
            <v>51</v>
          </cell>
          <cell r="F544" t="str">
            <v>A/A</v>
          </cell>
          <cell r="G544">
            <v>3</v>
          </cell>
          <cell r="H544" t="str">
            <v>NPR 2011</v>
          </cell>
        </row>
        <row r="545">
          <cell r="C545">
            <v>351044</v>
          </cell>
          <cell r="D545" t="str">
            <v>MANGUERA BAJA A/A</v>
          </cell>
          <cell r="E545">
            <v>51</v>
          </cell>
          <cell r="F545" t="str">
            <v>A/A</v>
          </cell>
          <cell r="G545">
            <v>3</v>
          </cell>
          <cell r="H545" t="str">
            <v>NPR 2011</v>
          </cell>
        </row>
        <row r="546">
          <cell r="C546">
            <v>382001</v>
          </cell>
          <cell r="D546" t="str">
            <v>CORREA ALTER. A/A 13A0685C/9270</v>
          </cell>
          <cell r="E546">
            <v>82</v>
          </cell>
          <cell r="F546" t="str">
            <v>Correas</v>
          </cell>
          <cell r="G546">
            <v>3</v>
          </cell>
          <cell r="H546" t="str">
            <v>NPR 2011</v>
          </cell>
        </row>
        <row r="547">
          <cell r="C547">
            <v>382002</v>
          </cell>
          <cell r="D547" t="str">
            <v>CORREA COMPRESOR A/A LARGA 13A1420</v>
          </cell>
          <cell r="E547">
            <v>82</v>
          </cell>
          <cell r="F547" t="str">
            <v>Correas</v>
          </cell>
          <cell r="G547">
            <v>3</v>
          </cell>
          <cell r="H547" t="str">
            <v>NPR 2011</v>
          </cell>
        </row>
        <row r="548">
          <cell r="C548">
            <v>382003</v>
          </cell>
          <cell r="D548" t="str">
            <v>CORREA COMPRESOR MOTOR REF.TR22443</v>
          </cell>
          <cell r="E548">
            <v>82</v>
          </cell>
          <cell r="F548" t="str">
            <v>Correas</v>
          </cell>
          <cell r="G548">
            <v>3</v>
          </cell>
          <cell r="H548" t="str">
            <v>NPR 2011</v>
          </cell>
        </row>
        <row r="549">
          <cell r="C549">
            <v>382004</v>
          </cell>
          <cell r="D549" t="str">
            <v>CORREA ALTER. MOTOR 17420</v>
          </cell>
          <cell r="E549">
            <v>82</v>
          </cell>
          <cell r="F549" t="str">
            <v>Correas</v>
          </cell>
          <cell r="G549">
            <v>3</v>
          </cell>
          <cell r="H549" t="str">
            <v>NPR 2011</v>
          </cell>
        </row>
        <row r="550">
          <cell r="C550">
            <v>382005</v>
          </cell>
          <cell r="D550" t="str">
            <v>CORREA ALTER. A/A AX25</v>
          </cell>
          <cell r="E550">
            <v>82</v>
          </cell>
          <cell r="F550" t="str">
            <v>Correas</v>
          </cell>
          <cell r="G550">
            <v>3</v>
          </cell>
          <cell r="H550" t="str">
            <v>NPR 2011</v>
          </cell>
        </row>
        <row r="551">
          <cell r="C551">
            <v>382007</v>
          </cell>
          <cell r="D551" t="str">
            <v>CORREA COPRESOR A/A LARGA (BUS 2819) 9570</v>
          </cell>
          <cell r="E551">
            <v>82</v>
          </cell>
          <cell r="F551" t="str">
            <v>Correas</v>
          </cell>
          <cell r="G551">
            <v>3</v>
          </cell>
          <cell r="H551" t="str">
            <v>NPR 2011</v>
          </cell>
        </row>
        <row r="552">
          <cell r="C552">
            <v>382008</v>
          </cell>
          <cell r="D552" t="str">
            <v>CORREA ALTERNADOR A/ABUS 2821</v>
          </cell>
          <cell r="E552">
            <v>82</v>
          </cell>
          <cell r="F552" t="str">
            <v>Correas</v>
          </cell>
          <cell r="G552">
            <v>3</v>
          </cell>
          <cell r="H552" t="str">
            <v>NPR 2011</v>
          </cell>
        </row>
        <row r="553">
          <cell r="C553">
            <v>382009</v>
          </cell>
          <cell r="D553" t="str">
            <v>CORREA A/A 17585</v>
          </cell>
          <cell r="E553">
            <v>82</v>
          </cell>
          <cell r="F553" t="str">
            <v>Correas</v>
          </cell>
          <cell r="G553">
            <v>3</v>
          </cell>
          <cell r="H553" t="str">
            <v>NPR 2011</v>
          </cell>
        </row>
        <row r="554">
          <cell r="C554">
            <v>382010</v>
          </cell>
          <cell r="D554" t="str">
            <v>CORREA ALTERNADOR 17415</v>
          </cell>
          <cell r="E554">
            <v>82</v>
          </cell>
          <cell r="F554" t="str">
            <v>Correas</v>
          </cell>
          <cell r="G554">
            <v>3</v>
          </cell>
          <cell r="H554" t="str">
            <v>NPR 2011</v>
          </cell>
        </row>
        <row r="555">
          <cell r="C555">
            <v>400006</v>
          </cell>
          <cell r="D555" t="str">
            <v>EMPAQUE CARTER</v>
          </cell>
          <cell r="E555">
            <v>0</v>
          </cell>
          <cell r="F555" t="str">
            <v>Motor</v>
          </cell>
          <cell r="G555">
            <v>4</v>
          </cell>
          <cell r="H555" t="str">
            <v>KIA K3600</v>
          </cell>
        </row>
        <row r="556">
          <cell r="C556">
            <v>400010</v>
          </cell>
          <cell r="D556" t="str">
            <v>EMPAQUE DEL. CARTER</v>
          </cell>
          <cell r="E556">
            <v>0</v>
          </cell>
          <cell r="F556" t="str">
            <v>Motor</v>
          </cell>
          <cell r="G556">
            <v>4</v>
          </cell>
          <cell r="H556" t="str">
            <v>KIA K3600</v>
          </cell>
        </row>
        <row r="557">
          <cell r="C557">
            <v>400037</v>
          </cell>
          <cell r="D557" t="str">
            <v>EMP.TRAS.CARTER OSLA1-10-434</v>
          </cell>
          <cell r="E557">
            <v>0</v>
          </cell>
          <cell r="F557" t="str">
            <v>Motor</v>
          </cell>
          <cell r="G557">
            <v>4</v>
          </cell>
          <cell r="H557" t="str">
            <v>KIA K3600</v>
          </cell>
        </row>
        <row r="558">
          <cell r="C558">
            <v>400043</v>
          </cell>
          <cell r="D558" t="str">
            <v>RETEN CIGUENAL TRASERO</v>
          </cell>
          <cell r="E558">
            <v>0</v>
          </cell>
          <cell r="F558" t="str">
            <v>Motor</v>
          </cell>
          <cell r="G558">
            <v>4</v>
          </cell>
          <cell r="H558" t="str">
            <v>KIA K3600</v>
          </cell>
        </row>
        <row r="559">
          <cell r="C559">
            <v>400104</v>
          </cell>
          <cell r="D559" t="str">
            <v>EMPAQUE CHUMASERA (CIGUENAL)</v>
          </cell>
          <cell r="E559">
            <v>0</v>
          </cell>
          <cell r="F559" t="str">
            <v>Motor</v>
          </cell>
          <cell r="G559">
            <v>4</v>
          </cell>
          <cell r="H559" t="str">
            <v>KIA K3600</v>
          </cell>
        </row>
        <row r="560">
          <cell r="C560">
            <v>400115</v>
          </cell>
          <cell r="D560" t="str">
            <v>EJE BALANCIN MOTOR</v>
          </cell>
          <cell r="E560">
            <v>0</v>
          </cell>
          <cell r="F560" t="str">
            <v>Motor</v>
          </cell>
          <cell r="G560">
            <v>4</v>
          </cell>
          <cell r="H560" t="str">
            <v>KIA K3600</v>
          </cell>
        </row>
        <row r="561">
          <cell r="C561">
            <v>401010</v>
          </cell>
          <cell r="D561" t="str">
            <v>SUICHE FRENO DE AHOGO EMBRAGUE</v>
          </cell>
          <cell r="E561">
            <v>1</v>
          </cell>
          <cell r="F561" t="str">
            <v>Embrague</v>
          </cell>
          <cell r="G561">
            <v>4</v>
          </cell>
          <cell r="H561" t="str">
            <v>KIA K3600</v>
          </cell>
        </row>
        <row r="562">
          <cell r="C562">
            <v>401015</v>
          </cell>
          <cell r="D562" t="str">
            <v>MANGUERA BOMBA AU.EMBRAGUE KIA</v>
          </cell>
          <cell r="E562">
            <v>1</v>
          </cell>
          <cell r="F562" t="str">
            <v>Embrague</v>
          </cell>
          <cell r="G562">
            <v>4</v>
          </cell>
          <cell r="H562" t="str">
            <v>KIA K3600</v>
          </cell>
        </row>
        <row r="563">
          <cell r="C563">
            <v>401017</v>
          </cell>
          <cell r="D563" t="str">
            <v>BUJE TEFLON EMBRAGUE LARGO</v>
          </cell>
          <cell r="E563">
            <v>1</v>
          </cell>
          <cell r="F563" t="str">
            <v>Embrague</v>
          </cell>
          <cell r="G563">
            <v>4</v>
          </cell>
          <cell r="H563" t="str">
            <v>KIA K3600</v>
          </cell>
        </row>
        <row r="564">
          <cell r="C564">
            <v>401018</v>
          </cell>
          <cell r="D564" t="str">
            <v>BUJE TEFLON EMBRAGUE CORTO</v>
          </cell>
          <cell r="E564">
            <v>1</v>
          </cell>
          <cell r="F564" t="str">
            <v>Embrague</v>
          </cell>
          <cell r="G564">
            <v>4</v>
          </cell>
          <cell r="H564" t="str">
            <v>KIA K3600</v>
          </cell>
        </row>
        <row r="565">
          <cell r="C565">
            <v>401019</v>
          </cell>
          <cell r="D565" t="str">
            <v>PINADOR PEDAL EMBRAGUE REDONDO</v>
          </cell>
          <cell r="E565">
            <v>1</v>
          </cell>
          <cell r="F565" t="str">
            <v>Embrague</v>
          </cell>
          <cell r="G565">
            <v>4</v>
          </cell>
          <cell r="H565" t="str">
            <v>KIA K3600</v>
          </cell>
        </row>
        <row r="566">
          <cell r="C566">
            <v>402001</v>
          </cell>
          <cell r="D566" t="str">
            <v>RETEN TRASERO CAJA(42X65X12)</v>
          </cell>
          <cell r="E566">
            <v>2</v>
          </cell>
          <cell r="F566" t="str">
            <v>Caja</v>
          </cell>
          <cell r="G566">
            <v>4</v>
          </cell>
          <cell r="H566" t="str">
            <v>KIA K3600</v>
          </cell>
        </row>
        <row r="567">
          <cell r="C567">
            <v>402002</v>
          </cell>
          <cell r="D567" t="str">
            <v>RETENEDOR TABIQUE(30X44X8)</v>
          </cell>
          <cell r="E567">
            <v>2</v>
          </cell>
          <cell r="F567" t="str">
            <v>Caja</v>
          </cell>
          <cell r="G567">
            <v>4</v>
          </cell>
          <cell r="H567" t="str">
            <v>KIA K3600</v>
          </cell>
        </row>
        <row r="568">
          <cell r="C568">
            <v>402011</v>
          </cell>
          <cell r="D568" t="str">
            <v>ANILLO SINCRONIZADOR CAJA</v>
          </cell>
          <cell r="E568">
            <v>2</v>
          </cell>
          <cell r="F568" t="str">
            <v>Caja</v>
          </cell>
          <cell r="G568">
            <v>4</v>
          </cell>
          <cell r="H568" t="str">
            <v>KIA K3600</v>
          </cell>
        </row>
        <row r="569">
          <cell r="C569">
            <v>402022</v>
          </cell>
          <cell r="D569" t="str">
            <v>TUERCA DE ANCLAJE</v>
          </cell>
          <cell r="E569">
            <v>2</v>
          </cell>
          <cell r="F569" t="str">
            <v>Caja</v>
          </cell>
          <cell r="G569">
            <v>4</v>
          </cell>
          <cell r="H569" t="str">
            <v>KIA K3600</v>
          </cell>
        </row>
        <row r="570">
          <cell r="C570">
            <v>402025</v>
          </cell>
          <cell r="D570" t="str">
            <v>CUNA SINCRONIZADOR</v>
          </cell>
          <cell r="E570">
            <v>2</v>
          </cell>
          <cell r="F570" t="str">
            <v>Caja</v>
          </cell>
          <cell r="G570">
            <v>4</v>
          </cell>
          <cell r="H570" t="str">
            <v>KIA K3600</v>
          </cell>
        </row>
        <row r="571">
          <cell r="C571">
            <v>402026</v>
          </cell>
          <cell r="D571" t="str">
            <v>INTERRUPTOR NEUTRO</v>
          </cell>
          <cell r="E571">
            <v>2</v>
          </cell>
          <cell r="F571" t="str">
            <v>Caja</v>
          </cell>
          <cell r="G571">
            <v>4</v>
          </cell>
          <cell r="H571" t="str">
            <v>KIA K3600</v>
          </cell>
        </row>
        <row r="572">
          <cell r="C572">
            <v>402041</v>
          </cell>
          <cell r="D572" t="str">
            <v>INTERRUPTOR DE REVERSO</v>
          </cell>
          <cell r="E572">
            <v>2</v>
          </cell>
          <cell r="F572" t="str">
            <v>Caja</v>
          </cell>
          <cell r="G572">
            <v>4</v>
          </cell>
          <cell r="H572" t="str">
            <v>KIA K3600</v>
          </cell>
        </row>
        <row r="573">
          <cell r="C573">
            <v>402048</v>
          </cell>
          <cell r="D573" t="str">
            <v>PINON VELOCIMETRO CAJA</v>
          </cell>
          <cell r="E573">
            <v>2</v>
          </cell>
          <cell r="F573" t="str">
            <v>Caja</v>
          </cell>
          <cell r="G573">
            <v>4</v>
          </cell>
          <cell r="H573" t="str">
            <v>KIA K3600</v>
          </cell>
        </row>
        <row r="574">
          <cell r="C574">
            <v>402057</v>
          </cell>
          <cell r="D574" t="str">
            <v>RETEN CAJA DIRECCION</v>
          </cell>
          <cell r="E574">
            <v>2</v>
          </cell>
          <cell r="F574" t="str">
            <v>Caja</v>
          </cell>
          <cell r="G574">
            <v>4</v>
          </cell>
          <cell r="H574" t="str">
            <v>KIA K3600</v>
          </cell>
        </row>
        <row r="575">
          <cell r="C575">
            <v>402065</v>
          </cell>
          <cell r="D575" t="str">
            <v>CAMISA SINCRONIZADOR</v>
          </cell>
          <cell r="E575">
            <v>2</v>
          </cell>
          <cell r="F575" t="str">
            <v>Caja</v>
          </cell>
          <cell r="G575">
            <v>4</v>
          </cell>
          <cell r="H575" t="str">
            <v>KIA K3600</v>
          </cell>
        </row>
        <row r="576">
          <cell r="C576">
            <v>402072</v>
          </cell>
          <cell r="D576" t="str">
            <v>PINON VELOCIMETRO</v>
          </cell>
          <cell r="E576">
            <v>2</v>
          </cell>
          <cell r="F576" t="str">
            <v>Caja</v>
          </cell>
          <cell r="G576">
            <v>4</v>
          </cell>
          <cell r="H576" t="str">
            <v>KIA K3600</v>
          </cell>
        </row>
        <row r="577">
          <cell r="C577">
            <v>402076</v>
          </cell>
          <cell r="D577" t="str">
            <v>TROMPO MULTIPLICADOR</v>
          </cell>
          <cell r="E577">
            <v>2</v>
          </cell>
          <cell r="F577" t="str">
            <v>Caja</v>
          </cell>
          <cell r="G577">
            <v>4</v>
          </cell>
          <cell r="H577" t="str">
            <v>KIA K3600</v>
          </cell>
        </row>
        <row r="578">
          <cell r="C578">
            <v>402095</v>
          </cell>
          <cell r="D578" t="str">
            <v>ARANDELA DIAFRAGMA CAJA</v>
          </cell>
          <cell r="E578">
            <v>2</v>
          </cell>
          <cell r="F578" t="str">
            <v>Caja</v>
          </cell>
          <cell r="G578">
            <v>4</v>
          </cell>
          <cell r="H578" t="str">
            <v>KIA K3600</v>
          </cell>
        </row>
        <row r="579">
          <cell r="C579">
            <v>403001</v>
          </cell>
          <cell r="D579" t="str">
            <v>CRUZETA CARDAN KIA (330)</v>
          </cell>
          <cell r="E579">
            <v>3</v>
          </cell>
          <cell r="F579" t="str">
            <v>Transmision</v>
          </cell>
          <cell r="G579">
            <v>4</v>
          </cell>
          <cell r="H579" t="str">
            <v>KIA K3600</v>
          </cell>
        </row>
        <row r="580">
          <cell r="C580">
            <v>403003</v>
          </cell>
          <cell r="D580" t="str">
            <v>RODAMIENTO SPEED (32207)</v>
          </cell>
          <cell r="E580">
            <v>3</v>
          </cell>
          <cell r="F580" t="str">
            <v>Transmision</v>
          </cell>
          <cell r="G580">
            <v>4</v>
          </cell>
          <cell r="H580" t="str">
            <v>KIA K3600</v>
          </cell>
        </row>
        <row r="581">
          <cell r="C581">
            <v>404002</v>
          </cell>
          <cell r="D581" t="str">
            <v>BUJE MUELLE TRASERO(PUSHER)</v>
          </cell>
          <cell r="E581">
            <v>4</v>
          </cell>
          <cell r="F581" t="str">
            <v>Suspension</v>
          </cell>
          <cell r="G581">
            <v>4</v>
          </cell>
          <cell r="H581" t="str">
            <v>KIA K3600</v>
          </cell>
        </row>
        <row r="582">
          <cell r="C582">
            <v>404003</v>
          </cell>
          <cell r="D582" t="str">
            <v>BUJE MUELLE DELANTERO</v>
          </cell>
          <cell r="E582">
            <v>4</v>
          </cell>
          <cell r="F582" t="str">
            <v>Suspension</v>
          </cell>
          <cell r="G582">
            <v>4</v>
          </cell>
          <cell r="H582" t="str">
            <v>KIA K3600</v>
          </cell>
        </row>
        <row r="583">
          <cell r="C583">
            <v>404005</v>
          </cell>
          <cell r="D583" t="str">
            <v>HOJA 5A DELANTERA</v>
          </cell>
          <cell r="E583">
            <v>4</v>
          </cell>
          <cell r="F583" t="str">
            <v>Suspension</v>
          </cell>
          <cell r="G583">
            <v>4</v>
          </cell>
          <cell r="H583" t="str">
            <v>KIA K3600</v>
          </cell>
        </row>
        <row r="584">
          <cell r="C584">
            <v>404008</v>
          </cell>
          <cell r="D584" t="str">
            <v>HOJA 1A. DELANTERA</v>
          </cell>
          <cell r="E584">
            <v>4</v>
          </cell>
          <cell r="F584" t="str">
            <v>Suspension</v>
          </cell>
          <cell r="G584">
            <v>4</v>
          </cell>
          <cell r="H584" t="str">
            <v>KIA K3600</v>
          </cell>
        </row>
        <row r="585">
          <cell r="C585">
            <v>404010</v>
          </cell>
          <cell r="D585" t="str">
            <v>HOJA 3A DELANTERA</v>
          </cell>
          <cell r="E585">
            <v>4</v>
          </cell>
          <cell r="F585" t="str">
            <v>Suspension</v>
          </cell>
          <cell r="G585">
            <v>4</v>
          </cell>
          <cell r="H585" t="str">
            <v>KIA K3600</v>
          </cell>
        </row>
        <row r="586">
          <cell r="C586">
            <v>404011</v>
          </cell>
          <cell r="D586" t="str">
            <v>HOJA 2A DELANTERA</v>
          </cell>
          <cell r="E586">
            <v>4</v>
          </cell>
          <cell r="F586" t="str">
            <v>Suspension</v>
          </cell>
          <cell r="G586">
            <v>4</v>
          </cell>
          <cell r="H586" t="str">
            <v>KIA K3600</v>
          </cell>
        </row>
        <row r="587">
          <cell r="C587">
            <v>404015</v>
          </cell>
          <cell r="D587" t="str">
            <v>TUERCA PARA GRAPA TRASERA KIA</v>
          </cell>
          <cell r="E587">
            <v>4</v>
          </cell>
          <cell r="F587" t="str">
            <v>Suspension</v>
          </cell>
          <cell r="G587">
            <v>4</v>
          </cell>
          <cell r="H587" t="str">
            <v>KIA K3600</v>
          </cell>
        </row>
        <row r="588">
          <cell r="C588">
            <v>404022</v>
          </cell>
          <cell r="D588" t="str">
            <v>GRAPA DELANTERA</v>
          </cell>
          <cell r="E588">
            <v>4</v>
          </cell>
          <cell r="F588" t="str">
            <v>Suspension</v>
          </cell>
          <cell r="G588">
            <v>4</v>
          </cell>
          <cell r="H588" t="str">
            <v>KIA K3600</v>
          </cell>
        </row>
        <row r="589">
          <cell r="C589">
            <v>404023</v>
          </cell>
          <cell r="D589" t="str">
            <v>PASADOR MUELLE DELANTERO</v>
          </cell>
          <cell r="E589">
            <v>4</v>
          </cell>
          <cell r="F589" t="str">
            <v>Suspension</v>
          </cell>
          <cell r="G589">
            <v>4</v>
          </cell>
          <cell r="H589" t="str">
            <v>KIA K3600</v>
          </cell>
        </row>
        <row r="590">
          <cell r="C590">
            <v>404028</v>
          </cell>
          <cell r="D590" t="str">
            <v>GRAPA 7/8 X 3 X 12 TRASERA</v>
          </cell>
          <cell r="E590">
            <v>4</v>
          </cell>
          <cell r="F590" t="str">
            <v>Suspension</v>
          </cell>
          <cell r="G590">
            <v>4</v>
          </cell>
          <cell r="H590" t="str">
            <v>KIA K3600</v>
          </cell>
        </row>
        <row r="591">
          <cell r="C591">
            <v>404030</v>
          </cell>
          <cell r="D591" t="str">
            <v>HOJA SEXTA\\SEPTIMA DELANTERA</v>
          </cell>
          <cell r="E591">
            <v>4</v>
          </cell>
          <cell r="F591" t="str">
            <v>Suspension</v>
          </cell>
          <cell r="G591">
            <v>4</v>
          </cell>
          <cell r="H591" t="str">
            <v>KIA K3600</v>
          </cell>
        </row>
        <row r="592">
          <cell r="C592">
            <v>404031</v>
          </cell>
          <cell r="D592" t="str">
            <v>HOJA 6A TRASERA</v>
          </cell>
          <cell r="E592">
            <v>4</v>
          </cell>
          <cell r="F592" t="str">
            <v>Suspension</v>
          </cell>
          <cell r="G592">
            <v>4</v>
          </cell>
          <cell r="H592" t="str">
            <v>KIA K3600</v>
          </cell>
        </row>
        <row r="593">
          <cell r="C593">
            <v>404033</v>
          </cell>
          <cell r="D593" t="str">
            <v>HOJA 2A DELANTE.ADICIONAL KIA</v>
          </cell>
          <cell r="E593">
            <v>4</v>
          </cell>
          <cell r="F593" t="str">
            <v>Suspension</v>
          </cell>
          <cell r="G593">
            <v>4</v>
          </cell>
          <cell r="H593" t="str">
            <v>KIA K3600</v>
          </cell>
        </row>
        <row r="594">
          <cell r="C594">
            <v>404034</v>
          </cell>
          <cell r="D594" t="str">
            <v>TOPE MUELLE DELANTERO KIA</v>
          </cell>
          <cell r="E594">
            <v>4</v>
          </cell>
          <cell r="F594" t="str">
            <v>Suspension</v>
          </cell>
          <cell r="G594">
            <v>4</v>
          </cell>
          <cell r="H594" t="str">
            <v>KIA K3600</v>
          </cell>
        </row>
        <row r="595">
          <cell r="C595">
            <v>405002</v>
          </cell>
          <cell r="D595" t="str">
            <v>GUAYA VELOCIMETRO CORTA</v>
          </cell>
          <cell r="E595">
            <v>5</v>
          </cell>
          <cell r="F595" t="str">
            <v>Mandos</v>
          </cell>
          <cell r="G595">
            <v>4</v>
          </cell>
          <cell r="H595" t="str">
            <v>KIA K3600</v>
          </cell>
        </row>
        <row r="596">
          <cell r="C596">
            <v>405005</v>
          </cell>
          <cell r="D596" t="str">
            <v>GUAYA ACELARADOR</v>
          </cell>
          <cell r="E596">
            <v>5</v>
          </cell>
          <cell r="F596" t="str">
            <v>Mandos</v>
          </cell>
          <cell r="G596">
            <v>4</v>
          </cell>
          <cell r="H596" t="str">
            <v>KIA K3600</v>
          </cell>
        </row>
        <row r="597">
          <cell r="C597">
            <v>405009</v>
          </cell>
          <cell r="D597" t="str">
            <v>GUAYA APAGADOR KIA</v>
          </cell>
          <cell r="E597">
            <v>5</v>
          </cell>
          <cell r="F597" t="str">
            <v>Mandos</v>
          </cell>
          <cell r="G597">
            <v>4</v>
          </cell>
          <cell r="H597" t="str">
            <v>KIA K3600</v>
          </cell>
        </row>
        <row r="598">
          <cell r="C598">
            <v>405012</v>
          </cell>
          <cell r="D598" t="str">
            <v>GUAYA DEL BAJO</v>
          </cell>
          <cell r="E598">
            <v>5</v>
          </cell>
          <cell r="F598" t="str">
            <v>Mandos</v>
          </cell>
          <cell r="G598">
            <v>4</v>
          </cell>
          <cell r="H598" t="str">
            <v>KIA K3600</v>
          </cell>
        </row>
        <row r="599">
          <cell r="C599">
            <v>406015</v>
          </cell>
          <cell r="D599" t="str">
            <v>JGO PUNTILLAS PARA BANDAS</v>
          </cell>
          <cell r="E599">
            <v>6</v>
          </cell>
          <cell r="F599" t="str">
            <v>Frenos</v>
          </cell>
          <cell r="G599">
            <v>4</v>
          </cell>
          <cell r="H599" t="str">
            <v>KIA K3600</v>
          </cell>
        </row>
        <row r="600">
          <cell r="C600">
            <v>406016</v>
          </cell>
          <cell r="D600" t="str">
            <v>1/2 JGO DE CHUPAS TRASERAS</v>
          </cell>
          <cell r="E600">
            <v>6</v>
          </cell>
          <cell r="F600" t="str">
            <v>Frenos</v>
          </cell>
          <cell r="G600">
            <v>4</v>
          </cell>
          <cell r="H600" t="str">
            <v>KIA K3600</v>
          </cell>
        </row>
        <row r="601">
          <cell r="C601">
            <v>406025</v>
          </cell>
          <cell r="D601" t="str">
            <v>GUAYA FRENO SEGURIDAD</v>
          </cell>
          <cell r="E601">
            <v>6</v>
          </cell>
          <cell r="F601" t="str">
            <v>Frenos</v>
          </cell>
          <cell r="G601">
            <v>4</v>
          </cell>
          <cell r="H601" t="str">
            <v>KIA K3600</v>
          </cell>
        </row>
        <row r="602">
          <cell r="C602">
            <v>406033</v>
          </cell>
          <cell r="D602" t="str">
            <v>GUAYA FRENO DE EMERGENCIA</v>
          </cell>
          <cell r="E602">
            <v>6</v>
          </cell>
          <cell r="F602" t="str">
            <v>Frenos</v>
          </cell>
          <cell r="G602">
            <v>4</v>
          </cell>
          <cell r="H602" t="str">
            <v>KIA K3600</v>
          </cell>
        </row>
        <row r="603">
          <cell r="C603">
            <v>406053</v>
          </cell>
          <cell r="D603" t="str">
            <v>JEGO RESORTES EMERGENCIA KIA</v>
          </cell>
          <cell r="E603">
            <v>6</v>
          </cell>
          <cell r="F603" t="str">
            <v>Frenos</v>
          </cell>
          <cell r="G603">
            <v>4</v>
          </cell>
          <cell r="H603" t="str">
            <v>KIA K3600</v>
          </cell>
        </row>
        <row r="604">
          <cell r="C604">
            <v>407004</v>
          </cell>
          <cell r="D604" t="str">
            <v>EMPAQUE BOMBA INYECCION</v>
          </cell>
          <cell r="E604">
            <v>7</v>
          </cell>
          <cell r="F604" t="str">
            <v>Combust.</v>
          </cell>
          <cell r="G604">
            <v>4</v>
          </cell>
          <cell r="H604" t="str">
            <v>KIA K3600</v>
          </cell>
        </row>
        <row r="605">
          <cell r="C605">
            <v>408005</v>
          </cell>
          <cell r="D605" t="str">
            <v>AUTOMATICO ARRANQUE</v>
          </cell>
          <cell r="E605">
            <v>8</v>
          </cell>
          <cell r="F605" t="str">
            <v>Electrico</v>
          </cell>
          <cell r="G605">
            <v>4</v>
          </cell>
          <cell r="H605" t="str">
            <v>KIA K3600</v>
          </cell>
        </row>
        <row r="606">
          <cell r="C606">
            <v>408016</v>
          </cell>
          <cell r="D606" t="str">
            <v>MOTOR ARRANQUE 24V  MAMA053</v>
          </cell>
          <cell r="E606">
            <v>8</v>
          </cell>
          <cell r="F606" t="str">
            <v>Electrico</v>
          </cell>
          <cell r="G606">
            <v>4</v>
          </cell>
          <cell r="H606" t="str">
            <v>KIA K3600</v>
          </cell>
        </row>
        <row r="607">
          <cell r="C607">
            <v>408027</v>
          </cell>
          <cell r="D607" t="str">
            <v>ESCOBILLA MOTOR ARRANQUE KIA</v>
          </cell>
          <cell r="E607">
            <v>8</v>
          </cell>
          <cell r="F607" t="str">
            <v>Electrico</v>
          </cell>
          <cell r="G607">
            <v>4</v>
          </cell>
          <cell r="H607" t="str">
            <v>KIA K3600</v>
          </cell>
        </row>
        <row r="608">
          <cell r="C608">
            <v>408035</v>
          </cell>
          <cell r="D608" t="str">
            <v>EXTENSION SENSOR KIA</v>
          </cell>
          <cell r="E608">
            <v>8</v>
          </cell>
          <cell r="F608" t="str">
            <v>Electrico</v>
          </cell>
          <cell r="G608">
            <v>4</v>
          </cell>
          <cell r="H608" t="str">
            <v>KIA K3600</v>
          </cell>
        </row>
        <row r="609">
          <cell r="C609">
            <v>409018</v>
          </cell>
          <cell r="D609" t="str">
            <v>MANGUERA HIDRAULICO</v>
          </cell>
          <cell r="E609">
            <v>9</v>
          </cell>
          <cell r="F609" t="str">
            <v>Hidraulico</v>
          </cell>
          <cell r="G609">
            <v>4</v>
          </cell>
          <cell r="H609" t="str">
            <v>KIA K3600</v>
          </cell>
        </row>
        <row r="610">
          <cell r="C610">
            <v>409022</v>
          </cell>
          <cell r="D610" t="str">
            <v>CRUCETA CAJA DIRECCION</v>
          </cell>
          <cell r="E610">
            <v>9</v>
          </cell>
          <cell r="F610" t="str">
            <v>Hidraulico</v>
          </cell>
          <cell r="G610">
            <v>4</v>
          </cell>
          <cell r="H610" t="str">
            <v>KIA K3600</v>
          </cell>
        </row>
        <row r="611">
          <cell r="C611">
            <v>411014</v>
          </cell>
          <cell r="D611" t="str">
            <v>SOPORTE RADIADOR</v>
          </cell>
          <cell r="E611">
            <v>11</v>
          </cell>
          <cell r="F611" t="str">
            <v>Enfriamiento</v>
          </cell>
          <cell r="G611">
            <v>4</v>
          </cell>
          <cell r="H611" t="str">
            <v>KIA K3600</v>
          </cell>
        </row>
        <row r="612">
          <cell r="C612">
            <v>411017</v>
          </cell>
          <cell r="D612" t="str">
            <v>MANGUERA INFERIOR RADIADOR</v>
          </cell>
          <cell r="E612">
            <v>11</v>
          </cell>
          <cell r="F612" t="str">
            <v>Enfriamiento</v>
          </cell>
          <cell r="G612">
            <v>4</v>
          </cell>
          <cell r="H612" t="str">
            <v>KIA K3600</v>
          </cell>
        </row>
        <row r="613">
          <cell r="C613">
            <v>411020</v>
          </cell>
          <cell r="D613" t="str">
            <v>POLEA BOMBA AGUA</v>
          </cell>
          <cell r="E613">
            <v>11</v>
          </cell>
          <cell r="F613" t="str">
            <v>Enfriamiento</v>
          </cell>
          <cell r="G613">
            <v>4</v>
          </cell>
          <cell r="H613" t="str">
            <v>KIA K3600</v>
          </cell>
        </row>
        <row r="614">
          <cell r="C614">
            <v>412003</v>
          </cell>
          <cell r="D614" t="str">
            <v>CAPUCHON DERECHO PERNO KIA</v>
          </cell>
          <cell r="E614">
            <v>12</v>
          </cell>
          <cell r="F614" t="str">
            <v>Ruedas</v>
          </cell>
          <cell r="G614">
            <v>4</v>
          </cell>
          <cell r="H614" t="str">
            <v>KIA K3600</v>
          </cell>
        </row>
        <row r="615">
          <cell r="C615">
            <v>412005</v>
          </cell>
          <cell r="D615" t="str">
            <v>TUERCA EXTERIOR DEL.DER.PERNO</v>
          </cell>
          <cell r="E615">
            <v>12</v>
          </cell>
          <cell r="F615" t="str">
            <v>Ruedas</v>
          </cell>
          <cell r="G615">
            <v>4</v>
          </cell>
          <cell r="H615" t="str">
            <v>KIA K3600</v>
          </cell>
        </row>
        <row r="616">
          <cell r="C616">
            <v>412006</v>
          </cell>
          <cell r="D616" t="str">
            <v>TUERCA EXTERIOR DEL.IZQ.PERNO</v>
          </cell>
          <cell r="E616">
            <v>12</v>
          </cell>
          <cell r="F616" t="str">
            <v>Ruedas</v>
          </cell>
          <cell r="G616">
            <v>4</v>
          </cell>
          <cell r="H616" t="str">
            <v>KIA K3600</v>
          </cell>
        </row>
        <row r="617">
          <cell r="C617">
            <v>412008</v>
          </cell>
          <cell r="D617" t="str">
            <v>RODAMIENTO DELAT.INT.(32209JGA</v>
          </cell>
          <cell r="E617">
            <v>12</v>
          </cell>
          <cell r="F617" t="str">
            <v>Ruedas</v>
          </cell>
          <cell r="G617">
            <v>4</v>
          </cell>
          <cell r="H617" t="str">
            <v>KIA K3600</v>
          </cell>
        </row>
        <row r="618">
          <cell r="C618">
            <v>412017</v>
          </cell>
          <cell r="D618" t="str">
            <v>RODILLO TRASE.INT.(33213U)</v>
          </cell>
          <cell r="E618">
            <v>12</v>
          </cell>
          <cell r="F618" t="str">
            <v>Ruedas</v>
          </cell>
          <cell r="G618">
            <v>4</v>
          </cell>
          <cell r="H618" t="str">
            <v>KIA K3600</v>
          </cell>
        </row>
        <row r="619">
          <cell r="C619">
            <v>412019</v>
          </cell>
          <cell r="D619" t="str">
            <v>PERNO TRAS.RUEDA DERECHA</v>
          </cell>
          <cell r="E619">
            <v>12</v>
          </cell>
          <cell r="F619" t="str">
            <v>Ruedas</v>
          </cell>
          <cell r="G619">
            <v>4</v>
          </cell>
          <cell r="H619" t="str">
            <v>KIA K3600</v>
          </cell>
        </row>
        <row r="620">
          <cell r="C620">
            <v>412020</v>
          </cell>
          <cell r="D620" t="str">
            <v>KIT COMPLETO SPLENDER KIA</v>
          </cell>
          <cell r="E620">
            <v>12</v>
          </cell>
          <cell r="F620" t="str">
            <v>Ruedas</v>
          </cell>
          <cell r="G620">
            <v>4</v>
          </cell>
          <cell r="H620" t="str">
            <v>KIA K3600</v>
          </cell>
        </row>
        <row r="621">
          <cell r="C621">
            <v>412025</v>
          </cell>
          <cell r="D621" t="str">
            <v>CAMPANA DELANTERA-TRASERA KIA</v>
          </cell>
          <cell r="E621">
            <v>12</v>
          </cell>
          <cell r="F621" t="str">
            <v>Ruedas</v>
          </cell>
          <cell r="G621">
            <v>4</v>
          </cell>
          <cell r="H621" t="str">
            <v>KIA K3600</v>
          </cell>
        </row>
        <row r="622">
          <cell r="C622">
            <v>412027</v>
          </cell>
          <cell r="D622" t="str">
            <v>RODAMIENTO SPLINDER(30TAG001)</v>
          </cell>
          <cell r="E622">
            <v>12</v>
          </cell>
          <cell r="F622" t="str">
            <v>Ruedas</v>
          </cell>
          <cell r="G622">
            <v>4</v>
          </cell>
          <cell r="H622" t="str">
            <v>KIA K3600</v>
          </cell>
        </row>
        <row r="623">
          <cell r="C623">
            <v>412028</v>
          </cell>
          <cell r="D623" t="str">
            <v>PERNO TRAS. RUEDA IZQUIERDA</v>
          </cell>
          <cell r="E623">
            <v>12</v>
          </cell>
          <cell r="F623" t="str">
            <v>Ruedas</v>
          </cell>
          <cell r="G623">
            <v>4</v>
          </cell>
          <cell r="H623" t="str">
            <v>KIA K3600</v>
          </cell>
        </row>
        <row r="624">
          <cell r="C624">
            <v>412029</v>
          </cell>
          <cell r="D624" t="str">
            <v>TUERCA PERNO IZQUIERDO</v>
          </cell>
          <cell r="E624">
            <v>12</v>
          </cell>
          <cell r="F624" t="str">
            <v>Ruedas</v>
          </cell>
          <cell r="G624">
            <v>4</v>
          </cell>
          <cell r="H624" t="str">
            <v>KIA K3600</v>
          </cell>
        </row>
        <row r="625">
          <cell r="C625">
            <v>412030</v>
          </cell>
          <cell r="D625" t="str">
            <v>TUERCA PERNO DERECHO</v>
          </cell>
          <cell r="E625">
            <v>12</v>
          </cell>
          <cell r="F625" t="str">
            <v>Ruedas</v>
          </cell>
          <cell r="G625">
            <v>4</v>
          </cell>
          <cell r="H625" t="str">
            <v>KIA K3600</v>
          </cell>
        </row>
        <row r="626">
          <cell r="C626">
            <v>412032</v>
          </cell>
          <cell r="D626" t="str">
            <v>TUERCA CAPUCHON RUEDA DERECHA</v>
          </cell>
          <cell r="E626">
            <v>12</v>
          </cell>
          <cell r="F626" t="str">
            <v>Ruedas</v>
          </cell>
          <cell r="G626">
            <v>4</v>
          </cell>
          <cell r="H626" t="str">
            <v>KIA K3600</v>
          </cell>
        </row>
        <row r="627">
          <cell r="C627">
            <v>412033</v>
          </cell>
          <cell r="D627" t="str">
            <v>CAPUCHON TRASERO IZQUIERDO</v>
          </cell>
          <cell r="E627">
            <v>12</v>
          </cell>
          <cell r="F627" t="str">
            <v>Ruedas</v>
          </cell>
          <cell r="G627">
            <v>4</v>
          </cell>
          <cell r="H627" t="str">
            <v>KIA K3600</v>
          </cell>
        </row>
        <row r="628">
          <cell r="C628">
            <v>412034</v>
          </cell>
          <cell r="D628" t="str">
            <v>TUERCA CAPUCHON TRASERO IZQUIE</v>
          </cell>
          <cell r="E628">
            <v>12</v>
          </cell>
          <cell r="F628" t="str">
            <v>Ruedas</v>
          </cell>
          <cell r="G628">
            <v>4</v>
          </cell>
          <cell r="H628" t="str">
            <v>KIA K3600</v>
          </cell>
        </row>
        <row r="629">
          <cell r="C629">
            <v>413002</v>
          </cell>
          <cell r="D629" t="str">
            <v>MANGUERA ADMISION KIA</v>
          </cell>
          <cell r="E629">
            <v>13</v>
          </cell>
          <cell r="F629" t="str">
            <v>admon./esca.</v>
          </cell>
          <cell r="G629">
            <v>4</v>
          </cell>
          <cell r="H629" t="str">
            <v>KIA K3600</v>
          </cell>
        </row>
        <row r="630">
          <cell r="C630">
            <v>413004</v>
          </cell>
          <cell r="D630" t="str">
            <v>TAPA FILTRO AIRE KIA</v>
          </cell>
          <cell r="E630">
            <v>13</v>
          </cell>
          <cell r="F630" t="str">
            <v>admon./esca.</v>
          </cell>
          <cell r="G630">
            <v>4</v>
          </cell>
          <cell r="H630" t="str">
            <v>KIA K3600</v>
          </cell>
        </row>
        <row r="631">
          <cell r="C631">
            <v>413015</v>
          </cell>
          <cell r="D631" t="str">
            <v>EMPAQUE UNION TUBO MULTIPLE KI</v>
          </cell>
          <cell r="E631">
            <v>13</v>
          </cell>
          <cell r="F631" t="str">
            <v>admon./esca.</v>
          </cell>
          <cell r="G631">
            <v>4</v>
          </cell>
          <cell r="H631" t="str">
            <v>KIA K3600</v>
          </cell>
        </row>
        <row r="632">
          <cell r="C632">
            <v>419004</v>
          </cell>
          <cell r="D632" t="str">
            <v>FILTRO COMBUSTIBLE LT500/KIA</v>
          </cell>
          <cell r="E632">
            <v>19</v>
          </cell>
          <cell r="F632" t="str">
            <v>Filtros</v>
          </cell>
          <cell r="G632">
            <v>4</v>
          </cell>
          <cell r="H632" t="str">
            <v>KIA K3600</v>
          </cell>
        </row>
        <row r="633">
          <cell r="C633">
            <v>419005</v>
          </cell>
          <cell r="D633" t="str">
            <v>FILTRO PARMO A-291</v>
          </cell>
          <cell r="E633">
            <v>19</v>
          </cell>
          <cell r="F633" t="str">
            <v>Filtros</v>
          </cell>
          <cell r="G633">
            <v>4</v>
          </cell>
          <cell r="H633" t="str">
            <v>KIA K3600</v>
          </cell>
        </row>
        <row r="634">
          <cell r="C634">
            <v>456009</v>
          </cell>
          <cell r="D634" t="str">
            <v>MANIJA SUBE VIDRIO</v>
          </cell>
          <cell r="E634">
            <v>56</v>
          </cell>
          <cell r="F634" t="str">
            <v>Accesorios</v>
          </cell>
          <cell r="G634">
            <v>4</v>
          </cell>
          <cell r="H634" t="str">
            <v>KIA K3600</v>
          </cell>
        </row>
        <row r="635">
          <cell r="C635">
            <v>456017</v>
          </cell>
          <cell r="D635" t="str">
            <v>SOPORTE CABINA DERECHO KIA</v>
          </cell>
          <cell r="E635">
            <v>56</v>
          </cell>
          <cell r="F635" t="str">
            <v>Accesorios</v>
          </cell>
          <cell r="G635">
            <v>4</v>
          </cell>
          <cell r="H635" t="str">
            <v>KIA K3600</v>
          </cell>
        </row>
        <row r="636">
          <cell r="C636">
            <v>457003</v>
          </cell>
          <cell r="D636" t="str">
            <v>LUNA ESPEJO KIA</v>
          </cell>
          <cell r="E636">
            <v>57</v>
          </cell>
          <cell r="F636" t="str">
            <v>Parabrisas</v>
          </cell>
          <cell r="G636">
            <v>4</v>
          </cell>
          <cell r="H636" t="str">
            <v>KIA K3600</v>
          </cell>
        </row>
        <row r="637">
          <cell r="C637">
            <v>600005</v>
          </cell>
          <cell r="D637" t="str">
            <v>ABRAZADERA TURBO 2.1/2" 6 MM</v>
          </cell>
          <cell r="E637">
            <v>0</v>
          </cell>
          <cell r="F637" t="str">
            <v>Motor</v>
          </cell>
          <cell r="G637">
            <v>6</v>
          </cell>
          <cell r="H637" t="str">
            <v>RENNO 175</v>
          </cell>
        </row>
        <row r="638">
          <cell r="C638">
            <v>600007</v>
          </cell>
          <cell r="D638" t="str">
            <v>DAMPER MOTOR RENNO 175</v>
          </cell>
          <cell r="E638">
            <v>0</v>
          </cell>
          <cell r="F638" t="str">
            <v>Motor</v>
          </cell>
          <cell r="G638">
            <v>6</v>
          </cell>
          <cell r="H638" t="str">
            <v>RENNO 175</v>
          </cell>
        </row>
        <row r="639">
          <cell r="C639">
            <v>600009</v>
          </cell>
          <cell r="D639" t="str">
            <v>RETEN TRASERO CIGUENAL  *</v>
          </cell>
          <cell r="E639">
            <v>0</v>
          </cell>
          <cell r="F639" t="str">
            <v>Motor</v>
          </cell>
          <cell r="G639">
            <v>6</v>
          </cell>
          <cell r="H639" t="str">
            <v>RENNO 175</v>
          </cell>
        </row>
        <row r="640">
          <cell r="C640">
            <v>600019</v>
          </cell>
          <cell r="D640" t="str">
            <v>ASIENTO VALVULA ADMISION (UND)</v>
          </cell>
          <cell r="E640">
            <v>0</v>
          </cell>
          <cell r="F640" t="str">
            <v>Motor</v>
          </cell>
          <cell r="G640">
            <v>6</v>
          </cell>
          <cell r="H640" t="str">
            <v>RENNO 175</v>
          </cell>
        </row>
        <row r="641">
          <cell r="C641">
            <v>600023</v>
          </cell>
          <cell r="D641" t="str">
            <v>SOPORTE MOTOR DELANTERO</v>
          </cell>
          <cell r="E641">
            <v>0</v>
          </cell>
          <cell r="F641" t="str">
            <v>Motor</v>
          </cell>
          <cell r="G641">
            <v>6</v>
          </cell>
          <cell r="H641" t="str">
            <v>RENNO 175</v>
          </cell>
        </row>
        <row r="642">
          <cell r="C642">
            <v>600025</v>
          </cell>
          <cell r="D642" t="str">
            <v>PIN DEL TIEMPO</v>
          </cell>
          <cell r="E642">
            <v>0</v>
          </cell>
          <cell r="F642" t="str">
            <v>Motor</v>
          </cell>
          <cell r="G642">
            <v>6</v>
          </cell>
          <cell r="H642" t="str">
            <v>RENNO 175</v>
          </cell>
        </row>
        <row r="643">
          <cell r="C643">
            <v>600028</v>
          </cell>
          <cell r="D643" t="str">
            <v>TAPON BLOQUE MOTOR *</v>
          </cell>
          <cell r="E643">
            <v>0</v>
          </cell>
          <cell r="F643" t="str">
            <v>Motor</v>
          </cell>
          <cell r="G643">
            <v>6</v>
          </cell>
          <cell r="H643" t="str">
            <v>RENNO 175</v>
          </cell>
        </row>
        <row r="644">
          <cell r="C644">
            <v>600039</v>
          </cell>
          <cell r="D644" t="str">
            <v>BLOQUEADOR TIEMPO ARBOL LEVAS*</v>
          </cell>
          <cell r="E644">
            <v>0</v>
          </cell>
          <cell r="F644" t="str">
            <v>Motor</v>
          </cell>
          <cell r="G644">
            <v>6</v>
          </cell>
          <cell r="H644" t="str">
            <v>RENNO 175</v>
          </cell>
        </row>
        <row r="645">
          <cell r="C645">
            <v>600053</v>
          </cell>
          <cell r="D645" t="str">
            <v>EMPAQ. LAMINA CULATA COMPRESOR</v>
          </cell>
          <cell r="E645">
            <v>0</v>
          </cell>
          <cell r="F645" t="str">
            <v>Motor</v>
          </cell>
          <cell r="G645">
            <v>6</v>
          </cell>
          <cell r="H645" t="str">
            <v>RENNO 175</v>
          </cell>
        </row>
        <row r="646">
          <cell r="C646">
            <v>600059</v>
          </cell>
          <cell r="D646" t="str">
            <v>EMPAQUE PORTARETEN TRASERO CIGUEÑAL RENNO 175</v>
          </cell>
          <cell r="E646">
            <v>0</v>
          </cell>
          <cell r="F646" t="str">
            <v>Motor</v>
          </cell>
          <cell r="G646">
            <v>6</v>
          </cell>
          <cell r="H646" t="str">
            <v>RENNO 175</v>
          </cell>
        </row>
        <row r="647">
          <cell r="C647">
            <v>600063</v>
          </cell>
          <cell r="D647" t="str">
            <v>VALVULA SOBRE FLUJO</v>
          </cell>
          <cell r="E647">
            <v>0</v>
          </cell>
          <cell r="F647" t="str">
            <v>Motor</v>
          </cell>
          <cell r="G647">
            <v>6</v>
          </cell>
          <cell r="H647" t="str">
            <v>RENNO 175</v>
          </cell>
        </row>
        <row r="648">
          <cell r="C648">
            <v>600065</v>
          </cell>
          <cell r="D648" t="str">
            <v>VARILLA NIVEL ACEITE</v>
          </cell>
          <cell r="E648">
            <v>0</v>
          </cell>
          <cell r="F648" t="str">
            <v>Motor</v>
          </cell>
          <cell r="G648">
            <v>6</v>
          </cell>
          <cell r="H648" t="str">
            <v>RENNO 175</v>
          </cell>
        </row>
        <row r="649">
          <cell r="C649">
            <v>600080</v>
          </cell>
          <cell r="D649" t="str">
            <v>MANGUERA TURBO ADMISION 4"</v>
          </cell>
          <cell r="E649">
            <v>0</v>
          </cell>
          <cell r="F649" t="str">
            <v>Motor</v>
          </cell>
          <cell r="G649">
            <v>6</v>
          </cell>
          <cell r="H649" t="str">
            <v>RENNO 175</v>
          </cell>
        </row>
        <row r="650">
          <cell r="C650">
            <v>600088</v>
          </cell>
          <cell r="D650" t="str">
            <v>EMPAQUETADURA COMPRESOR</v>
          </cell>
          <cell r="E650">
            <v>0</v>
          </cell>
          <cell r="F650" t="str">
            <v>Motor</v>
          </cell>
          <cell r="G650">
            <v>6</v>
          </cell>
          <cell r="H650" t="str">
            <v>RENNO 175</v>
          </cell>
        </row>
        <row r="651">
          <cell r="C651">
            <v>600129</v>
          </cell>
          <cell r="D651" t="str">
            <v>ABRAZADERA TURBO GRANDE</v>
          </cell>
          <cell r="E651">
            <v>0</v>
          </cell>
          <cell r="F651" t="str">
            <v>Motor</v>
          </cell>
          <cell r="G651">
            <v>6</v>
          </cell>
          <cell r="H651" t="str">
            <v>RENNO 175</v>
          </cell>
        </row>
        <row r="652">
          <cell r="C652">
            <v>601001</v>
          </cell>
          <cell r="D652" t="str">
            <v>RESOR.PEDAL EMBRAGUE RENNO 175</v>
          </cell>
          <cell r="E652">
            <v>1</v>
          </cell>
          <cell r="F652" t="str">
            <v>Embrague</v>
          </cell>
          <cell r="G652">
            <v>6</v>
          </cell>
          <cell r="H652" t="str">
            <v>RENNO 175</v>
          </cell>
        </row>
        <row r="653">
          <cell r="C653">
            <v>601003</v>
          </cell>
          <cell r="D653" t="str">
            <v>EMPAQUETADURA AUX EMB</v>
          </cell>
          <cell r="E653">
            <v>1</v>
          </cell>
          <cell r="F653" t="str">
            <v>Embrague</v>
          </cell>
          <cell r="G653">
            <v>6</v>
          </cell>
          <cell r="H653" t="str">
            <v>RENNO 175</v>
          </cell>
        </row>
        <row r="654">
          <cell r="C654">
            <v>601006</v>
          </cell>
          <cell r="D654" t="str">
            <v>BOMBA PRINCIPAL EMBRAGUE *</v>
          </cell>
          <cell r="E654">
            <v>1</v>
          </cell>
          <cell r="F654" t="str">
            <v>Embrague</v>
          </cell>
          <cell r="G654">
            <v>6</v>
          </cell>
          <cell r="H654" t="str">
            <v>RENNO 175</v>
          </cell>
        </row>
        <row r="655">
          <cell r="C655">
            <v>601007</v>
          </cell>
          <cell r="D655" t="str">
            <v>BALINERA EMBRAGUE RENNO 175</v>
          </cell>
          <cell r="E655">
            <v>1</v>
          </cell>
          <cell r="F655" t="str">
            <v>Embrague</v>
          </cell>
          <cell r="G655">
            <v>6</v>
          </cell>
          <cell r="H655" t="str">
            <v>RENNO 175</v>
          </cell>
        </row>
        <row r="656">
          <cell r="C656">
            <v>601019</v>
          </cell>
          <cell r="D656" t="str">
            <v>HORQUILLA AUX. EMBRAGUE</v>
          </cell>
          <cell r="E656">
            <v>1</v>
          </cell>
          <cell r="F656" t="str">
            <v>Embrague</v>
          </cell>
          <cell r="G656">
            <v>6</v>
          </cell>
          <cell r="H656" t="str">
            <v>RENNO 175</v>
          </cell>
        </row>
        <row r="657">
          <cell r="C657">
            <v>601021</v>
          </cell>
          <cell r="D657" t="str">
            <v>BALINERA EMB.GRANDE KOYO</v>
          </cell>
          <cell r="E657">
            <v>1</v>
          </cell>
          <cell r="F657" t="str">
            <v>Embrague</v>
          </cell>
          <cell r="G657">
            <v>6</v>
          </cell>
          <cell r="H657" t="str">
            <v>RENNO 175</v>
          </cell>
        </row>
        <row r="658">
          <cell r="C658">
            <v>601029</v>
          </cell>
          <cell r="D658" t="str">
            <v>RESORTE HORQUILLA CLUCTH</v>
          </cell>
          <cell r="E658">
            <v>1</v>
          </cell>
          <cell r="F658" t="str">
            <v>Embrague</v>
          </cell>
          <cell r="G658">
            <v>6</v>
          </cell>
          <cell r="H658" t="str">
            <v>RENNO 175</v>
          </cell>
        </row>
        <row r="659">
          <cell r="C659">
            <v>601034</v>
          </cell>
          <cell r="D659" t="str">
            <v>MANGUERA BOMBA AUXILIAR EMBRAG</v>
          </cell>
          <cell r="E659">
            <v>1</v>
          </cell>
          <cell r="F659" t="str">
            <v>Embrague</v>
          </cell>
          <cell r="G659">
            <v>6</v>
          </cell>
          <cell r="H659" t="str">
            <v>RENNO 175</v>
          </cell>
        </row>
        <row r="660">
          <cell r="C660">
            <v>601035</v>
          </cell>
          <cell r="D660" t="str">
            <v>TARRO DEPOSITO LIQUIDO FRENO</v>
          </cell>
          <cell r="E660">
            <v>1</v>
          </cell>
          <cell r="F660" t="str">
            <v>Embrague</v>
          </cell>
          <cell r="G660">
            <v>6</v>
          </cell>
          <cell r="H660" t="str">
            <v>RENNO 175</v>
          </cell>
        </row>
        <row r="661">
          <cell r="C661">
            <v>602004</v>
          </cell>
          <cell r="D661" t="str">
            <v>ARANDELA CONO</v>
          </cell>
          <cell r="E661">
            <v>2</v>
          </cell>
          <cell r="F661" t="str">
            <v>Caja</v>
          </cell>
          <cell r="G661">
            <v>6</v>
          </cell>
          <cell r="H661" t="str">
            <v>RENNO 175</v>
          </cell>
        </row>
        <row r="662">
          <cell r="C662">
            <v>602013</v>
          </cell>
          <cell r="D662" t="str">
            <v>TAPA SINCRONIZADOR</v>
          </cell>
          <cell r="E662">
            <v>2</v>
          </cell>
          <cell r="F662" t="str">
            <v>Caja</v>
          </cell>
          <cell r="G662">
            <v>6</v>
          </cell>
          <cell r="H662" t="str">
            <v>RENNO 175</v>
          </cell>
        </row>
        <row r="663">
          <cell r="C663">
            <v>602025</v>
          </cell>
          <cell r="D663" t="str">
            <v>PINON DE 5 DEL TREN FIJO</v>
          </cell>
          <cell r="E663">
            <v>2</v>
          </cell>
          <cell r="F663" t="str">
            <v>Caja</v>
          </cell>
          <cell r="G663">
            <v>6</v>
          </cell>
          <cell r="H663" t="str">
            <v>RENNO 175</v>
          </cell>
        </row>
        <row r="664">
          <cell r="C664">
            <v>602036</v>
          </cell>
          <cell r="D664" t="str">
            <v>ARANDELA MEDIALUNA</v>
          </cell>
          <cell r="E664">
            <v>2</v>
          </cell>
          <cell r="F664" t="str">
            <v>Caja</v>
          </cell>
          <cell r="G664">
            <v>6</v>
          </cell>
          <cell r="H664" t="str">
            <v>RENNO 175</v>
          </cell>
        </row>
        <row r="665">
          <cell r="C665">
            <v>602046</v>
          </cell>
          <cell r="D665" t="str">
            <v>YOKY CAJA ENTERIZO</v>
          </cell>
          <cell r="E665">
            <v>2</v>
          </cell>
          <cell r="F665" t="str">
            <v>Caja</v>
          </cell>
          <cell r="G665">
            <v>6</v>
          </cell>
          <cell r="H665" t="str">
            <v>RENNO 175</v>
          </cell>
        </row>
        <row r="666">
          <cell r="C666">
            <v>603011</v>
          </cell>
          <cell r="D666" t="str">
            <v>DIAFRAGMA BAJO</v>
          </cell>
          <cell r="E666">
            <v>3</v>
          </cell>
          <cell r="F666" t="str">
            <v>Transmision</v>
          </cell>
          <cell r="G666">
            <v>6</v>
          </cell>
          <cell r="H666" t="str">
            <v>RENNO 175</v>
          </cell>
        </row>
        <row r="667">
          <cell r="C667">
            <v>603027</v>
          </cell>
          <cell r="D667" t="str">
            <v>TORNILL0 CARDAN</v>
          </cell>
          <cell r="E667">
            <v>3</v>
          </cell>
          <cell r="F667" t="str">
            <v>Transmision</v>
          </cell>
          <cell r="G667">
            <v>6</v>
          </cell>
          <cell r="H667" t="str">
            <v>RENNO 175</v>
          </cell>
        </row>
        <row r="668">
          <cell r="C668">
            <v>603036</v>
          </cell>
          <cell r="D668" t="str">
            <v>TUERCA DE SEGURIDAD CARDAN</v>
          </cell>
          <cell r="E668">
            <v>3</v>
          </cell>
          <cell r="F668" t="str">
            <v>Transmision</v>
          </cell>
          <cell r="G668">
            <v>6</v>
          </cell>
          <cell r="H668" t="str">
            <v>RENNO 175</v>
          </cell>
        </row>
        <row r="669">
          <cell r="C669">
            <v>603038</v>
          </cell>
          <cell r="D669" t="str">
            <v>ORING PERA FULLER BAJO</v>
          </cell>
          <cell r="E669">
            <v>3</v>
          </cell>
          <cell r="F669" t="str">
            <v>Transmision</v>
          </cell>
          <cell r="G669">
            <v>6</v>
          </cell>
          <cell r="H669" t="str">
            <v>RENNO 175</v>
          </cell>
        </row>
        <row r="670">
          <cell r="C670">
            <v>603042</v>
          </cell>
          <cell r="D670" t="str">
            <v>KIT EMPAQUETADURA BAJO</v>
          </cell>
          <cell r="E670">
            <v>3</v>
          </cell>
          <cell r="F670" t="str">
            <v>Transmision</v>
          </cell>
          <cell r="G670">
            <v>6</v>
          </cell>
          <cell r="H670" t="str">
            <v>RENNO 175</v>
          </cell>
        </row>
        <row r="671">
          <cell r="C671">
            <v>604001</v>
          </cell>
          <cell r="D671" t="str">
            <v>VALVULA BOMBONA TRASERA R.175</v>
          </cell>
          <cell r="E671">
            <v>4</v>
          </cell>
          <cell r="F671" t="str">
            <v>Suspension</v>
          </cell>
          <cell r="G671">
            <v>6</v>
          </cell>
          <cell r="H671" t="str">
            <v>RENNO 175</v>
          </cell>
        </row>
        <row r="672">
          <cell r="C672">
            <v>604003</v>
          </cell>
          <cell r="D672" t="str">
            <v>KIT SUSPENSION NEUMATICO</v>
          </cell>
          <cell r="E672">
            <v>4</v>
          </cell>
          <cell r="F672" t="str">
            <v>Suspension</v>
          </cell>
          <cell r="G672">
            <v>6</v>
          </cell>
          <cell r="H672" t="str">
            <v>RENNO 175</v>
          </cell>
        </row>
        <row r="673">
          <cell r="C673">
            <v>604004</v>
          </cell>
          <cell r="D673" t="str">
            <v>VALVULA BOMBONA DELANT R.175</v>
          </cell>
          <cell r="E673">
            <v>4</v>
          </cell>
          <cell r="F673" t="str">
            <v>Suspension</v>
          </cell>
          <cell r="G673">
            <v>6</v>
          </cell>
          <cell r="H673" t="str">
            <v>RENNO 175</v>
          </cell>
        </row>
        <row r="674">
          <cell r="C674">
            <v>604005</v>
          </cell>
          <cell r="D674" t="str">
            <v>BOMBONA SUSPENSION TRASERA</v>
          </cell>
          <cell r="E674">
            <v>4</v>
          </cell>
          <cell r="F674" t="str">
            <v>Suspension</v>
          </cell>
          <cell r="G674">
            <v>6</v>
          </cell>
          <cell r="H674" t="str">
            <v>RENNO 175</v>
          </cell>
        </row>
        <row r="675">
          <cell r="C675">
            <v>604006</v>
          </cell>
          <cell r="D675" t="str">
            <v>BOMBONA SUSPENSION DELANTERA</v>
          </cell>
          <cell r="E675">
            <v>4</v>
          </cell>
          <cell r="F675" t="str">
            <v>Suspension</v>
          </cell>
          <cell r="G675">
            <v>6</v>
          </cell>
          <cell r="H675" t="str">
            <v>RENNO 175</v>
          </cell>
        </row>
        <row r="676">
          <cell r="C676">
            <v>604009</v>
          </cell>
          <cell r="D676" t="str">
            <v>TORN.ZAPATA 5/8X2 RF.</v>
          </cell>
          <cell r="E676">
            <v>4</v>
          </cell>
          <cell r="F676" t="str">
            <v>Suspension</v>
          </cell>
          <cell r="G676">
            <v>6</v>
          </cell>
          <cell r="H676" t="str">
            <v>RENNO 175</v>
          </cell>
        </row>
        <row r="677">
          <cell r="C677">
            <v>604015</v>
          </cell>
          <cell r="D677" t="str">
            <v>BULON DE CAUCHO</v>
          </cell>
          <cell r="E677">
            <v>4</v>
          </cell>
          <cell r="F677" t="str">
            <v>Suspension</v>
          </cell>
          <cell r="G677">
            <v>6</v>
          </cell>
          <cell r="H677" t="str">
            <v>RENNO 175</v>
          </cell>
        </row>
        <row r="678">
          <cell r="C678">
            <v>604017</v>
          </cell>
          <cell r="D678" t="str">
            <v>CAUCHO AMORTIGUADOR</v>
          </cell>
          <cell r="E678">
            <v>4</v>
          </cell>
          <cell r="F678" t="str">
            <v>Suspension</v>
          </cell>
          <cell r="G678">
            <v>6</v>
          </cell>
          <cell r="H678" t="str">
            <v>RENNO 175</v>
          </cell>
        </row>
        <row r="679">
          <cell r="C679">
            <v>604025</v>
          </cell>
          <cell r="D679" t="str">
            <v>TORNILLO PARA TENSOR MUELLE</v>
          </cell>
          <cell r="E679">
            <v>4</v>
          </cell>
          <cell r="F679" t="str">
            <v>Suspension</v>
          </cell>
          <cell r="G679">
            <v>6</v>
          </cell>
          <cell r="H679" t="str">
            <v>RENNO 175</v>
          </cell>
        </row>
        <row r="680">
          <cell r="C680">
            <v>605001</v>
          </cell>
          <cell r="D680" t="str">
            <v>GUAYA ACELERADOR RENNO 175</v>
          </cell>
          <cell r="E680">
            <v>5</v>
          </cell>
          <cell r="F680" t="str">
            <v>Mandos</v>
          </cell>
          <cell r="G680">
            <v>6</v>
          </cell>
          <cell r="H680" t="str">
            <v>RENNO 175</v>
          </cell>
        </row>
        <row r="681">
          <cell r="C681">
            <v>605002</v>
          </cell>
          <cell r="D681" t="str">
            <v>GUAYA APAGADOR</v>
          </cell>
          <cell r="E681">
            <v>5</v>
          </cell>
          <cell r="F681" t="str">
            <v>Mandos</v>
          </cell>
          <cell r="G681">
            <v>6</v>
          </cell>
          <cell r="H681" t="str">
            <v>RENNO 175</v>
          </cell>
        </row>
        <row r="682">
          <cell r="C682">
            <v>605009</v>
          </cell>
          <cell r="D682" t="str">
            <v>CRUCETA PIBOTE CAJA CAMBIOS</v>
          </cell>
          <cell r="E682">
            <v>5</v>
          </cell>
          <cell r="F682" t="str">
            <v>Mandos</v>
          </cell>
          <cell r="G682">
            <v>6</v>
          </cell>
          <cell r="H682" t="str">
            <v>RENNO 175</v>
          </cell>
        </row>
        <row r="683">
          <cell r="C683">
            <v>605012</v>
          </cell>
          <cell r="D683" t="str">
            <v>CHUMASERA EN TEFLON PARA CAMB.</v>
          </cell>
          <cell r="E683">
            <v>5</v>
          </cell>
          <cell r="F683" t="str">
            <v>Mandos</v>
          </cell>
          <cell r="G683">
            <v>6</v>
          </cell>
          <cell r="H683" t="str">
            <v>RENNO 175</v>
          </cell>
        </row>
        <row r="684">
          <cell r="C684">
            <v>605014</v>
          </cell>
          <cell r="D684" t="str">
            <v>SUPLEMENTO PALANCA CAMBIOS</v>
          </cell>
          <cell r="E684">
            <v>5</v>
          </cell>
          <cell r="F684" t="str">
            <v>Mandos</v>
          </cell>
          <cell r="G684">
            <v>6</v>
          </cell>
          <cell r="H684" t="str">
            <v>RENNO 175</v>
          </cell>
        </row>
        <row r="685">
          <cell r="C685">
            <v>605016</v>
          </cell>
          <cell r="D685" t="str">
            <v>ROTULA GUAYA ACELERADOR</v>
          </cell>
          <cell r="E685">
            <v>5</v>
          </cell>
          <cell r="F685" t="str">
            <v>Mandos</v>
          </cell>
          <cell r="G685">
            <v>6</v>
          </cell>
          <cell r="H685" t="str">
            <v>RENNO 175</v>
          </cell>
        </row>
        <row r="686">
          <cell r="C686">
            <v>606002</v>
          </cell>
          <cell r="D686" t="str">
            <v>GOBERNADOR DE AIRE</v>
          </cell>
          <cell r="E686">
            <v>6</v>
          </cell>
          <cell r="F686" t="str">
            <v>Frenos</v>
          </cell>
          <cell r="G686">
            <v>6</v>
          </cell>
          <cell r="H686" t="str">
            <v>RENNO 175</v>
          </cell>
        </row>
        <row r="687">
          <cell r="C687">
            <v>606006</v>
          </cell>
          <cell r="D687" t="str">
            <v>CAMARA FRENO DELANTERO RENO175</v>
          </cell>
          <cell r="E687">
            <v>6</v>
          </cell>
          <cell r="F687" t="str">
            <v>Frenos</v>
          </cell>
          <cell r="G687">
            <v>6</v>
          </cell>
          <cell r="H687" t="str">
            <v>RENNO 175</v>
          </cell>
        </row>
        <row r="688">
          <cell r="C688">
            <v>606009</v>
          </cell>
          <cell r="D688" t="str">
            <v>CAMPANA GRAN.TRAS.CUMMINS 175</v>
          </cell>
          <cell r="E688">
            <v>6</v>
          </cell>
          <cell r="F688" t="str">
            <v>Frenos</v>
          </cell>
          <cell r="G688">
            <v>6</v>
          </cell>
          <cell r="H688" t="str">
            <v>RENNO 175</v>
          </cell>
        </row>
        <row r="689">
          <cell r="C689">
            <v>606010</v>
          </cell>
          <cell r="D689" t="str">
            <v>CAMPANA PEQU.DEL.CUMMINS 175</v>
          </cell>
          <cell r="E689">
            <v>6</v>
          </cell>
          <cell r="F689" t="str">
            <v>Frenos</v>
          </cell>
          <cell r="G689">
            <v>6</v>
          </cell>
          <cell r="H689" t="str">
            <v>RENNO 175</v>
          </cell>
        </row>
        <row r="690">
          <cell r="C690">
            <v>606012</v>
          </cell>
          <cell r="D690" t="str">
            <v>VALVULA RETENCION</v>
          </cell>
          <cell r="E690">
            <v>6</v>
          </cell>
          <cell r="F690" t="str">
            <v>Frenos</v>
          </cell>
          <cell r="G690">
            <v>6</v>
          </cell>
          <cell r="H690" t="str">
            <v>RENNO 175</v>
          </cell>
        </row>
        <row r="691">
          <cell r="C691">
            <v>606014</v>
          </cell>
          <cell r="D691" t="str">
            <v>EMPAQUETADURA GOBERNADOR</v>
          </cell>
          <cell r="E691">
            <v>6</v>
          </cell>
          <cell r="F691" t="str">
            <v>Frenos</v>
          </cell>
          <cell r="G691">
            <v>6</v>
          </cell>
          <cell r="H691" t="str">
            <v>RENNO 175</v>
          </cell>
        </row>
        <row r="692">
          <cell r="C692">
            <v>606028</v>
          </cell>
          <cell r="D692" t="str">
            <v>1/2 JGO.BANDA DEL.CUMMINS 175</v>
          </cell>
          <cell r="E692">
            <v>6</v>
          </cell>
          <cell r="F692" t="str">
            <v>Frenos</v>
          </cell>
          <cell r="G692">
            <v>6</v>
          </cell>
          <cell r="H692" t="str">
            <v>RENNO 175</v>
          </cell>
        </row>
        <row r="693">
          <cell r="C693">
            <v>606029</v>
          </cell>
          <cell r="D693" t="str">
            <v>1/2 JGO BANDA TRASERA RENNO175</v>
          </cell>
          <cell r="E693">
            <v>6</v>
          </cell>
          <cell r="F693" t="str">
            <v>Frenos</v>
          </cell>
          <cell r="G693">
            <v>6</v>
          </cell>
          <cell r="H693" t="str">
            <v>RENNO 175</v>
          </cell>
        </row>
        <row r="694">
          <cell r="C694">
            <v>607004</v>
          </cell>
          <cell r="D694" t="str">
            <v>BOMBA TRANSFERENCIA  *</v>
          </cell>
          <cell r="E694">
            <v>7</v>
          </cell>
          <cell r="F694" t="str">
            <v>Combust.</v>
          </cell>
          <cell r="G694">
            <v>6</v>
          </cell>
          <cell r="H694" t="str">
            <v>RENNO 175</v>
          </cell>
        </row>
        <row r="695">
          <cell r="C695">
            <v>607010</v>
          </cell>
          <cell r="D695" t="str">
            <v>CLIP TOBERA  4 PUESTOS</v>
          </cell>
          <cell r="E695">
            <v>7</v>
          </cell>
          <cell r="F695" t="str">
            <v>Combust.</v>
          </cell>
          <cell r="G695">
            <v>6</v>
          </cell>
          <cell r="H695" t="str">
            <v>RENNO 175</v>
          </cell>
        </row>
        <row r="696">
          <cell r="C696">
            <v>607015</v>
          </cell>
          <cell r="D696" t="str">
            <v>ORING CAUCHO INYECTOR</v>
          </cell>
          <cell r="E696">
            <v>7</v>
          </cell>
          <cell r="F696" t="str">
            <v>Combust.</v>
          </cell>
          <cell r="G696">
            <v>6</v>
          </cell>
          <cell r="H696" t="str">
            <v>RENNO 175</v>
          </cell>
        </row>
        <row r="697">
          <cell r="C697">
            <v>607019</v>
          </cell>
          <cell r="D697" t="str">
            <v>TOBERA 1 PARA 6BT</v>
          </cell>
          <cell r="E697">
            <v>7</v>
          </cell>
          <cell r="F697" t="str">
            <v>Combust.</v>
          </cell>
          <cell r="G697">
            <v>6</v>
          </cell>
          <cell r="H697" t="str">
            <v>RENNO 175</v>
          </cell>
        </row>
        <row r="698">
          <cell r="C698">
            <v>607026</v>
          </cell>
          <cell r="D698" t="str">
            <v>SOPORTE  BOMBA INY.</v>
          </cell>
          <cell r="E698">
            <v>7</v>
          </cell>
          <cell r="F698" t="str">
            <v>Combust.</v>
          </cell>
          <cell r="G698">
            <v>6</v>
          </cell>
          <cell r="H698" t="str">
            <v>RENNO 175</v>
          </cell>
        </row>
        <row r="699">
          <cell r="C699">
            <v>608003</v>
          </cell>
          <cell r="D699" t="str">
            <v>TROMPO ALARMA PRESION AIRE</v>
          </cell>
          <cell r="E699">
            <v>8</v>
          </cell>
          <cell r="F699" t="str">
            <v>Electrico</v>
          </cell>
          <cell r="G699">
            <v>6</v>
          </cell>
          <cell r="H699" t="str">
            <v>RENNO 175</v>
          </cell>
        </row>
        <row r="700">
          <cell r="C700">
            <v>608013</v>
          </cell>
          <cell r="D700" t="str">
            <v>JGO ESCOBILLAS MOTOR ARRANQUE</v>
          </cell>
          <cell r="E700">
            <v>8</v>
          </cell>
          <cell r="F700" t="str">
            <v>Electrico</v>
          </cell>
          <cell r="G700">
            <v>6</v>
          </cell>
          <cell r="H700" t="str">
            <v>RENNO 175</v>
          </cell>
        </row>
        <row r="701">
          <cell r="C701">
            <v>608018</v>
          </cell>
          <cell r="D701" t="str">
            <v>BUJE INDUCIDO PEQUENO</v>
          </cell>
          <cell r="E701">
            <v>8</v>
          </cell>
          <cell r="F701" t="str">
            <v>Electrico</v>
          </cell>
          <cell r="G701">
            <v>6</v>
          </cell>
          <cell r="H701" t="str">
            <v>RENNO 175</v>
          </cell>
        </row>
        <row r="702">
          <cell r="C702">
            <v>608022</v>
          </cell>
          <cell r="D702" t="str">
            <v>RELOJ MEDIDOR COMBUSTIBLE</v>
          </cell>
          <cell r="E702">
            <v>8</v>
          </cell>
          <cell r="F702" t="str">
            <v>Electrico</v>
          </cell>
          <cell r="G702">
            <v>6</v>
          </cell>
          <cell r="H702" t="str">
            <v>RENNO 175</v>
          </cell>
        </row>
        <row r="703">
          <cell r="C703">
            <v>608034</v>
          </cell>
          <cell r="D703" t="str">
            <v>PORTA ESCOBILLA ALTERNADOR</v>
          </cell>
          <cell r="E703">
            <v>8</v>
          </cell>
          <cell r="F703" t="str">
            <v>Electrico</v>
          </cell>
          <cell r="G703">
            <v>6</v>
          </cell>
          <cell r="H703" t="str">
            <v>RENNO 175</v>
          </cell>
        </row>
        <row r="704">
          <cell r="C704">
            <v>608036</v>
          </cell>
          <cell r="D704" t="str">
            <v>TORN.MOTOR ARRANQ.COMP.LLAV.AL</v>
          </cell>
          <cell r="E704">
            <v>8</v>
          </cell>
          <cell r="F704" t="str">
            <v>Electrico</v>
          </cell>
          <cell r="G704">
            <v>6</v>
          </cell>
          <cell r="H704" t="str">
            <v>RENNO 175</v>
          </cell>
        </row>
        <row r="705">
          <cell r="C705">
            <v>608042</v>
          </cell>
          <cell r="D705" t="str">
            <v>TROMPO DE REVERSA</v>
          </cell>
          <cell r="E705">
            <v>8</v>
          </cell>
          <cell r="F705" t="str">
            <v>Electrico</v>
          </cell>
          <cell r="G705">
            <v>6</v>
          </cell>
          <cell r="H705" t="str">
            <v>RENNO 175</v>
          </cell>
        </row>
        <row r="706">
          <cell r="C706">
            <v>609001</v>
          </cell>
          <cell r="D706" t="str">
            <v>EMPAQUE BOMBA HIDRAU.RENNO 175</v>
          </cell>
          <cell r="E706">
            <v>9</v>
          </cell>
          <cell r="F706" t="str">
            <v>Hidraulico</v>
          </cell>
          <cell r="G706">
            <v>6</v>
          </cell>
          <cell r="H706" t="str">
            <v>RENNO 175</v>
          </cell>
        </row>
        <row r="707">
          <cell r="C707">
            <v>609013</v>
          </cell>
          <cell r="D707" t="str">
            <v>TOPES PARA CACHO EJE DELT.</v>
          </cell>
          <cell r="E707">
            <v>9</v>
          </cell>
          <cell r="F707" t="str">
            <v>Hidraulico</v>
          </cell>
          <cell r="G707">
            <v>6</v>
          </cell>
          <cell r="H707" t="str">
            <v>RENNO 175</v>
          </cell>
        </row>
        <row r="708">
          <cell r="C708">
            <v>609019</v>
          </cell>
          <cell r="D708" t="str">
            <v>RACOR CON TUBO CODO BOMBA HIDRAULICO</v>
          </cell>
          <cell r="E708">
            <v>9</v>
          </cell>
          <cell r="F708" t="str">
            <v>Hidraulico</v>
          </cell>
          <cell r="G708">
            <v>6</v>
          </cell>
          <cell r="H708" t="str">
            <v>RENNO 175</v>
          </cell>
        </row>
        <row r="709">
          <cell r="C709">
            <v>609028</v>
          </cell>
          <cell r="D709" t="str">
            <v>EMPAQUE EJE DELANTERO</v>
          </cell>
          <cell r="E709">
            <v>9</v>
          </cell>
          <cell r="F709" t="str">
            <v>Hidraulico</v>
          </cell>
          <cell r="G709">
            <v>6</v>
          </cell>
          <cell r="H709" t="str">
            <v>RENNO 175</v>
          </cell>
        </row>
        <row r="710">
          <cell r="C710">
            <v>609036</v>
          </cell>
          <cell r="D710" t="str">
            <v>SOPORTE BARRA TENSORA</v>
          </cell>
          <cell r="E710">
            <v>9</v>
          </cell>
          <cell r="F710" t="str">
            <v>Hidraulico</v>
          </cell>
          <cell r="G710">
            <v>6</v>
          </cell>
          <cell r="H710" t="str">
            <v>RENNO 175</v>
          </cell>
        </row>
        <row r="711">
          <cell r="C711">
            <v>609040</v>
          </cell>
          <cell r="D711" t="str">
            <v>FILTRO HIDRAULICO</v>
          </cell>
          <cell r="E711">
            <v>9</v>
          </cell>
          <cell r="F711" t="str">
            <v>Hidraulico</v>
          </cell>
          <cell r="G711">
            <v>6</v>
          </cell>
          <cell r="H711" t="str">
            <v>RENNO 175</v>
          </cell>
        </row>
        <row r="712">
          <cell r="C712">
            <v>610003</v>
          </cell>
          <cell r="D712" t="str">
            <v>TUBO RETORNO COMBUSTIBLE</v>
          </cell>
          <cell r="E712">
            <v>10</v>
          </cell>
          <cell r="F712" t="str">
            <v>Acces. Lubric.</v>
          </cell>
          <cell r="G712">
            <v>6</v>
          </cell>
          <cell r="H712" t="str">
            <v>RENNO 175</v>
          </cell>
        </row>
        <row r="713">
          <cell r="C713">
            <v>610004</v>
          </cell>
          <cell r="D713" t="str">
            <v>TOR.PARA TUBO RETORNO</v>
          </cell>
          <cell r="E713">
            <v>10</v>
          </cell>
          <cell r="F713" t="str">
            <v>Acces. Lubric.</v>
          </cell>
          <cell r="G713">
            <v>6</v>
          </cell>
          <cell r="H713" t="str">
            <v>RENNO 175</v>
          </cell>
        </row>
        <row r="714">
          <cell r="C714">
            <v>611004</v>
          </cell>
          <cell r="D714" t="str">
            <v>TAPA TARRO AUXILIAR RAD.175</v>
          </cell>
          <cell r="E714">
            <v>11</v>
          </cell>
          <cell r="F714" t="str">
            <v>Enfriamiento</v>
          </cell>
          <cell r="G714">
            <v>6</v>
          </cell>
          <cell r="H714" t="str">
            <v>RENNO 175</v>
          </cell>
        </row>
        <row r="715">
          <cell r="C715">
            <v>611006</v>
          </cell>
          <cell r="D715" t="str">
            <v>MANGUERA EN CODO RADIADOR</v>
          </cell>
          <cell r="E715">
            <v>11</v>
          </cell>
          <cell r="F715" t="str">
            <v>Enfriamiento</v>
          </cell>
          <cell r="G715">
            <v>6</v>
          </cell>
          <cell r="H715" t="str">
            <v>RENNO 175</v>
          </cell>
        </row>
        <row r="716">
          <cell r="C716">
            <v>611010</v>
          </cell>
          <cell r="D716" t="str">
            <v>TRAMO MANGUERA RADIADOR 2 1/4 (4 lonas)</v>
          </cell>
          <cell r="E716">
            <v>11</v>
          </cell>
          <cell r="F716" t="str">
            <v>Enfriamiento</v>
          </cell>
          <cell r="G716">
            <v>6</v>
          </cell>
          <cell r="H716" t="str">
            <v>RENNO 175</v>
          </cell>
        </row>
        <row r="717">
          <cell r="C717">
            <v>611013</v>
          </cell>
          <cell r="D717" t="str">
            <v>CAUCHO SOPORTE RADIADOR</v>
          </cell>
          <cell r="E717">
            <v>11</v>
          </cell>
          <cell r="F717" t="str">
            <v>Enfriamiento</v>
          </cell>
          <cell r="G717">
            <v>6</v>
          </cell>
          <cell r="H717" t="str">
            <v>RENNO 175</v>
          </cell>
        </row>
        <row r="718">
          <cell r="C718">
            <v>611016</v>
          </cell>
          <cell r="D718" t="str">
            <v>RODAMIENTO BURRO VENTILADOR</v>
          </cell>
          <cell r="E718">
            <v>11</v>
          </cell>
          <cell r="F718" t="str">
            <v>Enfriamiento</v>
          </cell>
          <cell r="G718">
            <v>6</v>
          </cell>
          <cell r="H718" t="str">
            <v>RENNO 175</v>
          </cell>
        </row>
        <row r="719">
          <cell r="C719">
            <v>611032</v>
          </cell>
          <cell r="D719" t="str">
            <v>EMPAQUE TERMOSTATO MOTOR 4BT39</v>
          </cell>
          <cell r="E719">
            <v>11</v>
          </cell>
          <cell r="F719" t="str">
            <v>Enfriamiento</v>
          </cell>
          <cell r="G719">
            <v>6</v>
          </cell>
          <cell r="H719" t="str">
            <v>RENNO 175</v>
          </cell>
        </row>
        <row r="720">
          <cell r="C720">
            <v>611039</v>
          </cell>
          <cell r="D720" t="str">
            <v>MANGUERA CODO 1.3/4</v>
          </cell>
          <cell r="E720">
            <v>11</v>
          </cell>
          <cell r="F720" t="str">
            <v>Enfriamiento</v>
          </cell>
          <cell r="G720">
            <v>6</v>
          </cell>
          <cell r="H720" t="str">
            <v>RENNO 175</v>
          </cell>
        </row>
        <row r="721">
          <cell r="C721">
            <v>612001</v>
          </cell>
          <cell r="D721" t="str">
            <v>RETEN TRASERO INTERNO</v>
          </cell>
          <cell r="E721">
            <v>12</v>
          </cell>
          <cell r="F721" t="str">
            <v>Ruedas</v>
          </cell>
          <cell r="G721">
            <v>6</v>
          </cell>
          <cell r="H721" t="str">
            <v>RENNO 175</v>
          </cell>
        </row>
        <row r="722">
          <cell r="C722">
            <v>612002</v>
          </cell>
          <cell r="D722" t="str">
            <v>RODAMIENTO RUEDA DEL.EXT.</v>
          </cell>
          <cell r="E722">
            <v>12</v>
          </cell>
          <cell r="F722" t="str">
            <v>Ruedas</v>
          </cell>
          <cell r="G722">
            <v>6</v>
          </cell>
          <cell r="H722" t="str">
            <v>RENNO 175</v>
          </cell>
        </row>
        <row r="723">
          <cell r="C723">
            <v>612004</v>
          </cell>
          <cell r="D723" t="str">
            <v>RODAMIENTO SPLINDER</v>
          </cell>
          <cell r="E723">
            <v>12</v>
          </cell>
          <cell r="F723" t="str">
            <v>Ruedas</v>
          </cell>
          <cell r="G723">
            <v>6</v>
          </cell>
          <cell r="H723" t="str">
            <v>RENNO 175</v>
          </cell>
        </row>
        <row r="724">
          <cell r="C724">
            <v>612012</v>
          </cell>
          <cell r="D724" t="str">
            <v>RETEN RUEDA DELANTERA</v>
          </cell>
          <cell r="E724">
            <v>12</v>
          </cell>
          <cell r="F724" t="str">
            <v>Ruedas</v>
          </cell>
          <cell r="G724">
            <v>6</v>
          </cell>
          <cell r="H724" t="str">
            <v>RENNO 175</v>
          </cell>
        </row>
        <row r="725">
          <cell r="C725">
            <v>612017</v>
          </cell>
          <cell r="D725" t="str">
            <v>RODAMIETO DEL. INTERNO</v>
          </cell>
          <cell r="E725">
            <v>12</v>
          </cell>
          <cell r="F725" t="str">
            <v>Ruedas</v>
          </cell>
          <cell r="G725">
            <v>6</v>
          </cell>
          <cell r="H725" t="str">
            <v>RENNO 175</v>
          </cell>
        </row>
        <row r="726">
          <cell r="C726">
            <v>612019</v>
          </cell>
          <cell r="D726" t="str">
            <v>ARANDELA  PINADORA</v>
          </cell>
          <cell r="E726">
            <v>12</v>
          </cell>
          <cell r="F726" t="str">
            <v>Ruedas</v>
          </cell>
          <cell r="G726">
            <v>6</v>
          </cell>
          <cell r="H726" t="str">
            <v>RENNO 175</v>
          </cell>
        </row>
        <row r="727">
          <cell r="C727">
            <v>612020</v>
          </cell>
          <cell r="D727" t="str">
            <v>CAMISA PARA RETEN DELANT.S/M</v>
          </cell>
          <cell r="E727">
            <v>12</v>
          </cell>
          <cell r="F727" t="str">
            <v>Ruedas</v>
          </cell>
          <cell r="G727">
            <v>6</v>
          </cell>
          <cell r="H727" t="str">
            <v>RENNO 175</v>
          </cell>
        </row>
        <row r="728">
          <cell r="C728">
            <v>612021</v>
          </cell>
          <cell r="D728" t="str">
            <v>BUJE SPLINDER</v>
          </cell>
          <cell r="E728">
            <v>12</v>
          </cell>
          <cell r="F728" t="str">
            <v>Ruedas</v>
          </cell>
          <cell r="G728">
            <v>6</v>
          </cell>
          <cell r="H728" t="str">
            <v>RENNO 175</v>
          </cell>
        </row>
        <row r="729">
          <cell r="C729">
            <v>612023</v>
          </cell>
          <cell r="D729" t="str">
            <v>ARANDELA EJE DELANTERO</v>
          </cell>
          <cell r="E729">
            <v>12</v>
          </cell>
          <cell r="F729" t="str">
            <v>Ruedas</v>
          </cell>
          <cell r="G729">
            <v>6</v>
          </cell>
          <cell r="H729" t="str">
            <v>RENNO 175</v>
          </cell>
        </row>
        <row r="730">
          <cell r="C730">
            <v>613001</v>
          </cell>
          <cell r="D730" t="str">
            <v>VALV.MAGNETICA FRENO AHOGO *</v>
          </cell>
          <cell r="E730">
            <v>13</v>
          </cell>
          <cell r="F730" t="str">
            <v>admon./esca.</v>
          </cell>
          <cell r="G730">
            <v>6</v>
          </cell>
          <cell r="H730" t="str">
            <v>RENNO 175</v>
          </cell>
        </row>
        <row r="731">
          <cell r="C731">
            <v>613003</v>
          </cell>
          <cell r="D731" t="str">
            <v>EMPAQUE ACOPLE TURBO</v>
          </cell>
          <cell r="E731">
            <v>13</v>
          </cell>
          <cell r="F731" t="str">
            <v>admon./esca.</v>
          </cell>
          <cell r="G731">
            <v>6</v>
          </cell>
          <cell r="H731" t="str">
            <v>RENNO 175</v>
          </cell>
        </row>
        <row r="732">
          <cell r="C732">
            <v>613006</v>
          </cell>
          <cell r="D732" t="str">
            <v>RESORTE FRENO DE AHOGO</v>
          </cell>
          <cell r="E732">
            <v>13</v>
          </cell>
          <cell r="F732" t="str">
            <v>admon./esca.</v>
          </cell>
          <cell r="G732">
            <v>6</v>
          </cell>
          <cell r="H732" t="str">
            <v>RENNO 175</v>
          </cell>
        </row>
        <row r="733">
          <cell r="C733">
            <v>613007</v>
          </cell>
          <cell r="D733" t="str">
            <v>ABRAZADERA CARACOL TURBO</v>
          </cell>
          <cell r="E733">
            <v>13</v>
          </cell>
          <cell r="F733" t="str">
            <v>admon./esca.</v>
          </cell>
          <cell r="G733">
            <v>6</v>
          </cell>
          <cell r="H733" t="str">
            <v>RENNO 175</v>
          </cell>
        </row>
        <row r="734">
          <cell r="C734">
            <v>613008</v>
          </cell>
          <cell r="D734" t="str">
            <v>EMPAQUE TURBO RENO 175</v>
          </cell>
          <cell r="E734">
            <v>13</v>
          </cell>
          <cell r="F734" t="str">
            <v>admon./esca.</v>
          </cell>
          <cell r="G734">
            <v>6</v>
          </cell>
          <cell r="H734" t="str">
            <v>RENNO 175</v>
          </cell>
        </row>
        <row r="735">
          <cell r="C735">
            <v>613009</v>
          </cell>
          <cell r="D735" t="str">
            <v>ORING BOSTER FRENO AHOGO</v>
          </cell>
          <cell r="E735">
            <v>13</v>
          </cell>
          <cell r="F735" t="str">
            <v>admon./esca.</v>
          </cell>
          <cell r="G735">
            <v>6</v>
          </cell>
          <cell r="H735" t="str">
            <v>RENNO 175</v>
          </cell>
        </row>
        <row r="736">
          <cell r="C736">
            <v>613010</v>
          </cell>
          <cell r="D736" t="str">
            <v>EMPAQUE TURBO NPR</v>
          </cell>
          <cell r="E736">
            <v>13</v>
          </cell>
          <cell r="F736" t="str">
            <v>admon./esca.</v>
          </cell>
          <cell r="G736">
            <v>6</v>
          </cell>
          <cell r="H736" t="str">
            <v>RENNO 175</v>
          </cell>
        </row>
        <row r="737">
          <cell r="C737">
            <v>613011</v>
          </cell>
          <cell r="D737" t="str">
            <v>EMPAQUE MULTIPLE ESCAPE</v>
          </cell>
          <cell r="E737">
            <v>13</v>
          </cell>
          <cell r="F737" t="str">
            <v>admon./esca.</v>
          </cell>
          <cell r="G737">
            <v>6</v>
          </cell>
          <cell r="H737" t="str">
            <v>RENNO 175</v>
          </cell>
        </row>
        <row r="738">
          <cell r="C738">
            <v>613016</v>
          </cell>
          <cell r="D738" t="str">
            <v>ACOPLE UNION CARACOL TURBO</v>
          </cell>
          <cell r="E738">
            <v>13</v>
          </cell>
          <cell r="F738" t="str">
            <v>admon./esca.</v>
          </cell>
          <cell r="G738">
            <v>6</v>
          </cell>
          <cell r="H738" t="str">
            <v>RENNO 175</v>
          </cell>
        </row>
        <row r="739">
          <cell r="C739">
            <v>613018</v>
          </cell>
          <cell r="D739" t="str">
            <v>EMPAQUE FRENO DE AHOGO GRANDE</v>
          </cell>
          <cell r="E739">
            <v>13</v>
          </cell>
          <cell r="F739" t="str">
            <v>admon./esca.</v>
          </cell>
          <cell r="G739">
            <v>6</v>
          </cell>
          <cell r="H739" t="str">
            <v>RENNO 175</v>
          </cell>
        </row>
        <row r="740">
          <cell r="C740">
            <v>613020</v>
          </cell>
          <cell r="D740" t="str">
            <v>ESPARRAGO CARACOL TURBO   M10-</v>
          </cell>
          <cell r="E740">
            <v>13</v>
          </cell>
          <cell r="F740" t="str">
            <v>admon./esca.</v>
          </cell>
          <cell r="G740">
            <v>6</v>
          </cell>
          <cell r="H740" t="str">
            <v>RENNO 175</v>
          </cell>
        </row>
        <row r="741">
          <cell r="C741">
            <v>619001</v>
          </cell>
          <cell r="D741" t="str">
            <v>FILTRO ACEITE MOTOR A339  BT 339</v>
          </cell>
          <cell r="E741">
            <v>19</v>
          </cell>
          <cell r="F741" t="str">
            <v>Filtros</v>
          </cell>
          <cell r="G741">
            <v>6</v>
          </cell>
          <cell r="H741" t="str">
            <v>RENNO 175</v>
          </cell>
        </row>
        <row r="742">
          <cell r="C742">
            <v>619002</v>
          </cell>
          <cell r="D742" t="str">
            <v>FILTRO COMBUSTIBLE PRINCIPAL</v>
          </cell>
          <cell r="E742">
            <v>19</v>
          </cell>
          <cell r="F742" t="str">
            <v>Filtros</v>
          </cell>
          <cell r="G742">
            <v>6</v>
          </cell>
          <cell r="H742" t="str">
            <v>RENNO 175</v>
          </cell>
        </row>
        <row r="743">
          <cell r="C743">
            <v>619004</v>
          </cell>
          <cell r="D743" t="str">
            <v>FILTRO SEPARADOR DE AGUA/A1212   BF 1212</v>
          </cell>
          <cell r="E743">
            <v>19</v>
          </cell>
          <cell r="F743" t="str">
            <v>Filtros</v>
          </cell>
          <cell r="G743">
            <v>6</v>
          </cell>
          <cell r="H743" t="str">
            <v>RENNO 175</v>
          </cell>
        </row>
        <row r="744">
          <cell r="C744">
            <v>654001</v>
          </cell>
          <cell r="D744" t="str">
            <v>LAMPARA AMARILLA FALDON REN175</v>
          </cell>
          <cell r="E744">
            <v>54</v>
          </cell>
          <cell r="F744" t="str">
            <v>Lamparas</v>
          </cell>
          <cell r="G744">
            <v>6</v>
          </cell>
          <cell r="H744" t="str">
            <v>RENNO 175</v>
          </cell>
        </row>
        <row r="745">
          <cell r="C745">
            <v>654002</v>
          </cell>
          <cell r="D745" t="str">
            <v>LAMPARA STOP ROJA</v>
          </cell>
          <cell r="E745">
            <v>54</v>
          </cell>
          <cell r="F745" t="str">
            <v>Lamparas</v>
          </cell>
          <cell r="G745">
            <v>6</v>
          </cell>
          <cell r="H745" t="str">
            <v>RENNO 175</v>
          </cell>
        </row>
        <row r="746">
          <cell r="C746">
            <v>654005</v>
          </cell>
          <cell r="D746" t="str">
            <v>LAMPARA DIRECCIONAL DELANTERA</v>
          </cell>
          <cell r="E746">
            <v>54</v>
          </cell>
          <cell r="F746" t="str">
            <v>Lamparas</v>
          </cell>
          <cell r="G746">
            <v>6</v>
          </cell>
          <cell r="H746" t="str">
            <v>RENNO 175</v>
          </cell>
        </row>
        <row r="747">
          <cell r="C747">
            <v>656001</v>
          </cell>
          <cell r="D747" t="str">
            <v>INYECTORES DE AGUA LIMPIA VIDR</v>
          </cell>
          <cell r="E747">
            <v>56</v>
          </cell>
          <cell r="F747" t="str">
            <v>Accesorios</v>
          </cell>
          <cell r="G747">
            <v>6</v>
          </cell>
          <cell r="H747" t="str">
            <v>RENNO 175</v>
          </cell>
        </row>
        <row r="748">
          <cell r="C748">
            <v>656009</v>
          </cell>
          <cell r="D748" t="str">
            <v>VALVULA BOSTER PUERTA</v>
          </cell>
          <cell r="E748">
            <v>56</v>
          </cell>
          <cell r="F748" t="str">
            <v>Accesorios</v>
          </cell>
          <cell r="G748">
            <v>6</v>
          </cell>
          <cell r="H748" t="str">
            <v>RENNO 175</v>
          </cell>
        </row>
        <row r="749">
          <cell r="C749">
            <v>657001</v>
          </cell>
          <cell r="D749" t="str">
            <v>LUNA RETROVISOR</v>
          </cell>
          <cell r="E749">
            <v>57</v>
          </cell>
          <cell r="F749" t="str">
            <v>Parabrisas</v>
          </cell>
          <cell r="G749">
            <v>6</v>
          </cell>
          <cell r="H749" t="str">
            <v>RENNO 175</v>
          </cell>
        </row>
        <row r="750">
          <cell r="C750">
            <v>682001</v>
          </cell>
          <cell r="D750" t="str">
            <v>CORREA ALTERN.A/A 580/175</v>
          </cell>
          <cell r="E750">
            <v>82</v>
          </cell>
          <cell r="F750" t="str">
            <v>Correas</v>
          </cell>
          <cell r="G750">
            <v>6</v>
          </cell>
          <cell r="H750" t="str">
            <v>RENNO 175</v>
          </cell>
        </row>
        <row r="751">
          <cell r="C751">
            <v>682002</v>
          </cell>
          <cell r="D751" t="str">
            <v>CORREA DAMPER ALTER.8PK1460</v>
          </cell>
          <cell r="E751">
            <v>82</v>
          </cell>
          <cell r="F751" t="str">
            <v>Correas</v>
          </cell>
          <cell r="G751">
            <v>6</v>
          </cell>
          <cell r="H751" t="str">
            <v>RENNO 175</v>
          </cell>
        </row>
        <row r="752">
          <cell r="C752">
            <v>682003</v>
          </cell>
          <cell r="D752" t="str">
            <v>CORREA CORTA BURRO BX36</v>
          </cell>
          <cell r="E752">
            <v>82</v>
          </cell>
          <cell r="F752" t="str">
            <v>Correas</v>
          </cell>
          <cell r="G752">
            <v>6</v>
          </cell>
          <cell r="H752" t="str">
            <v>RENNO 175</v>
          </cell>
        </row>
        <row r="753">
          <cell r="C753">
            <v>683003</v>
          </cell>
          <cell r="D753" t="str">
            <v>MANGUERA HIDRAULICA CORTA</v>
          </cell>
          <cell r="E753">
            <v>83</v>
          </cell>
          <cell r="F753" t="str">
            <v>Mangueras</v>
          </cell>
          <cell r="G753">
            <v>6</v>
          </cell>
          <cell r="H753" t="str">
            <v>RENNO 175</v>
          </cell>
        </row>
        <row r="754">
          <cell r="C754">
            <v>683006</v>
          </cell>
          <cell r="D754" t="str">
            <v>MANGUERA TIPO MADRE RECTA COMP</v>
          </cell>
          <cell r="E754">
            <v>83</v>
          </cell>
          <cell r="F754" t="str">
            <v>Mangueras</v>
          </cell>
          <cell r="G754">
            <v>6</v>
          </cell>
          <cell r="H754" t="str">
            <v>RENNO 175</v>
          </cell>
        </row>
        <row r="755">
          <cell r="C755">
            <v>683007</v>
          </cell>
          <cell r="D755" t="str">
            <v>MANG.TIPO MADRE COMP.</v>
          </cell>
          <cell r="E755">
            <v>83</v>
          </cell>
          <cell r="F755" t="str">
            <v>Mangueras</v>
          </cell>
          <cell r="G755">
            <v>6</v>
          </cell>
          <cell r="H755" t="str">
            <v>RENNO 175</v>
          </cell>
        </row>
        <row r="756">
          <cell r="C756">
            <v>700011</v>
          </cell>
          <cell r="D756" t="str">
            <v>VARILLAS IMPULSADORAS MAZDA</v>
          </cell>
          <cell r="E756">
            <v>0</v>
          </cell>
          <cell r="F756" t="str">
            <v>Motor</v>
          </cell>
          <cell r="G756">
            <v>7</v>
          </cell>
          <cell r="H756" t="str">
            <v>MAZDA T</v>
          </cell>
        </row>
        <row r="757">
          <cell r="C757">
            <v>700021</v>
          </cell>
          <cell r="D757" t="str">
            <v>EMPAQUE TAPA VALVULAS</v>
          </cell>
          <cell r="E757">
            <v>0</v>
          </cell>
          <cell r="F757" t="str">
            <v>Motor</v>
          </cell>
          <cell r="G757">
            <v>7</v>
          </cell>
          <cell r="H757" t="str">
            <v>MAZDA T</v>
          </cell>
        </row>
        <row r="758">
          <cell r="C758">
            <v>700034</v>
          </cell>
          <cell r="D758" t="str">
            <v>ROCIADOR ACEITE MAZDA T4.5</v>
          </cell>
          <cell r="E758">
            <v>0</v>
          </cell>
          <cell r="F758" t="str">
            <v>Motor</v>
          </cell>
          <cell r="G758">
            <v>7</v>
          </cell>
          <cell r="H758" t="str">
            <v>MAZDA T</v>
          </cell>
        </row>
        <row r="759">
          <cell r="C759">
            <v>719001</v>
          </cell>
          <cell r="D759" t="str">
            <v>FILTRO ACEITE PRINCIPAL</v>
          </cell>
          <cell r="E759">
            <v>19</v>
          </cell>
          <cell r="F759" t="str">
            <v>Filtros</v>
          </cell>
          <cell r="G759">
            <v>7</v>
          </cell>
          <cell r="H759" t="str">
            <v>MAZDA T</v>
          </cell>
        </row>
        <row r="760">
          <cell r="C760">
            <v>719002</v>
          </cell>
          <cell r="D760" t="str">
            <v>FILTRO ACEITE BY PASS</v>
          </cell>
          <cell r="E760">
            <v>19</v>
          </cell>
          <cell r="F760" t="str">
            <v>Filtros</v>
          </cell>
          <cell r="G760">
            <v>7</v>
          </cell>
          <cell r="H760" t="str">
            <v>MAZDA T</v>
          </cell>
        </row>
        <row r="761">
          <cell r="C761">
            <v>719003</v>
          </cell>
          <cell r="D761" t="str">
            <v>FILTRO COMBUSTIBLE PARTMO</v>
          </cell>
          <cell r="E761">
            <v>19</v>
          </cell>
          <cell r="F761" t="str">
            <v>Filtros</v>
          </cell>
          <cell r="G761">
            <v>7</v>
          </cell>
          <cell r="H761" t="str">
            <v>MAZDA T</v>
          </cell>
        </row>
        <row r="762">
          <cell r="C762">
            <v>719004</v>
          </cell>
          <cell r="D762" t="str">
            <v>FILTRO AIRE MAZDA T</v>
          </cell>
          <cell r="E762">
            <v>19</v>
          </cell>
          <cell r="F762" t="str">
            <v>Filtros</v>
          </cell>
          <cell r="G762">
            <v>7</v>
          </cell>
          <cell r="H762" t="str">
            <v>MAZDA T</v>
          </cell>
        </row>
        <row r="763">
          <cell r="C763">
            <v>1100002</v>
          </cell>
          <cell r="D763" t="str">
            <v>ABRAZADERA PARA TURBO 2"</v>
          </cell>
          <cell r="E763">
            <v>0</v>
          </cell>
          <cell r="F763" t="str">
            <v>Motor</v>
          </cell>
          <cell r="G763">
            <v>11</v>
          </cell>
          <cell r="H763" t="str">
            <v>RENNO 125</v>
          </cell>
        </row>
        <row r="764">
          <cell r="C764">
            <v>1100003</v>
          </cell>
          <cell r="D764" t="str">
            <v>SOPORTE MOTOR TRASERO REN.125</v>
          </cell>
          <cell r="E764">
            <v>0</v>
          </cell>
          <cell r="F764" t="str">
            <v>Motor</v>
          </cell>
          <cell r="G764">
            <v>11</v>
          </cell>
          <cell r="H764" t="str">
            <v>RENNO 125</v>
          </cell>
        </row>
        <row r="765">
          <cell r="C765">
            <v>1100050</v>
          </cell>
          <cell r="D765" t="str">
            <v>VARILLA IMPULSADORA</v>
          </cell>
          <cell r="E765">
            <v>0</v>
          </cell>
          <cell r="F765" t="str">
            <v>Motor</v>
          </cell>
          <cell r="G765">
            <v>11</v>
          </cell>
          <cell r="H765" t="str">
            <v>RENNO 125</v>
          </cell>
        </row>
        <row r="766">
          <cell r="C766">
            <v>1100071</v>
          </cell>
          <cell r="D766" t="str">
            <v>EMPAQUE TAPA VALVULAS</v>
          </cell>
          <cell r="E766">
            <v>0</v>
          </cell>
          <cell r="F766" t="str">
            <v>Motor</v>
          </cell>
          <cell r="G766">
            <v>11</v>
          </cell>
          <cell r="H766" t="str">
            <v>RENNO 125</v>
          </cell>
        </row>
        <row r="767">
          <cell r="C767">
            <v>1100087</v>
          </cell>
          <cell r="D767" t="str">
            <v>SOPORTE MOTOR DELANTERO</v>
          </cell>
          <cell r="E767">
            <v>0</v>
          </cell>
          <cell r="F767" t="str">
            <v>Motor</v>
          </cell>
          <cell r="G767">
            <v>11</v>
          </cell>
          <cell r="H767" t="str">
            <v>RENNO 125</v>
          </cell>
        </row>
        <row r="768">
          <cell r="C768">
            <v>1102402</v>
          </cell>
          <cell r="D768" t="str">
            <v>TREN FIJO CAJA NUEVA VERSION</v>
          </cell>
          <cell r="E768">
            <v>2</v>
          </cell>
          <cell r="F768" t="str">
            <v>Caja</v>
          </cell>
          <cell r="G768">
            <v>11</v>
          </cell>
          <cell r="H768" t="str">
            <v>RENNO 125</v>
          </cell>
        </row>
        <row r="769">
          <cell r="C769">
            <v>1102405</v>
          </cell>
          <cell r="D769" t="str">
            <v>PINON 1A CORREDIZO V/NUEVA</v>
          </cell>
          <cell r="E769">
            <v>2</v>
          </cell>
          <cell r="F769" t="str">
            <v>Caja</v>
          </cell>
          <cell r="G769">
            <v>11</v>
          </cell>
          <cell r="H769" t="str">
            <v>RENNO 125</v>
          </cell>
        </row>
        <row r="770">
          <cell r="C770">
            <v>1102406</v>
          </cell>
          <cell r="D770" t="str">
            <v>PINON 2A CORREDIZO V/NUEVA</v>
          </cell>
          <cell r="E770">
            <v>2</v>
          </cell>
          <cell r="F770" t="str">
            <v>Caja</v>
          </cell>
          <cell r="G770">
            <v>11</v>
          </cell>
          <cell r="H770" t="str">
            <v>RENNO 125</v>
          </cell>
        </row>
        <row r="771">
          <cell r="C771">
            <v>1102407</v>
          </cell>
          <cell r="D771" t="str">
            <v>PINON 3A CORREDIZO V/NUEVA</v>
          </cell>
          <cell r="E771">
            <v>2</v>
          </cell>
          <cell r="F771" t="str">
            <v>Caja</v>
          </cell>
          <cell r="G771">
            <v>11</v>
          </cell>
          <cell r="H771" t="str">
            <v>RENNO 125</v>
          </cell>
        </row>
        <row r="772">
          <cell r="C772">
            <v>1102408</v>
          </cell>
          <cell r="D772" t="str">
            <v>PINON LOCO REVERZA V/NUEVA</v>
          </cell>
          <cell r="E772">
            <v>2</v>
          </cell>
          <cell r="F772" t="str">
            <v>Caja</v>
          </cell>
          <cell r="G772">
            <v>11</v>
          </cell>
          <cell r="H772" t="str">
            <v>RENNO 125</v>
          </cell>
        </row>
        <row r="773">
          <cell r="C773">
            <v>1107002</v>
          </cell>
          <cell r="D773" t="str">
            <v>TORNILLO BOMBA DE INYECCION</v>
          </cell>
          <cell r="E773">
            <v>7</v>
          </cell>
          <cell r="F773" t="str">
            <v>Combust.</v>
          </cell>
          <cell r="G773">
            <v>11</v>
          </cell>
          <cell r="H773" t="str">
            <v>RENNO 125</v>
          </cell>
        </row>
        <row r="774">
          <cell r="C774">
            <v>1107012</v>
          </cell>
          <cell r="D774" t="str">
            <v>TOBERA # 4</v>
          </cell>
          <cell r="E774">
            <v>7</v>
          </cell>
          <cell r="F774" t="str">
            <v>Combust.</v>
          </cell>
          <cell r="G774">
            <v>11</v>
          </cell>
          <cell r="H774" t="str">
            <v>RENNO 125</v>
          </cell>
        </row>
        <row r="775">
          <cell r="C775">
            <v>1107014</v>
          </cell>
          <cell r="D775" t="str">
            <v>TOBERA INYECCION #1</v>
          </cell>
          <cell r="E775">
            <v>7</v>
          </cell>
          <cell r="F775" t="str">
            <v>Combust.</v>
          </cell>
          <cell r="G775">
            <v>11</v>
          </cell>
          <cell r="H775" t="str">
            <v>RENNO 125</v>
          </cell>
        </row>
        <row r="776">
          <cell r="C776">
            <v>1107015</v>
          </cell>
          <cell r="D776" t="str">
            <v>TOBERA INYECCION # 2</v>
          </cell>
          <cell r="E776">
            <v>7</v>
          </cell>
          <cell r="F776" t="str">
            <v>Combust.</v>
          </cell>
          <cell r="G776">
            <v>11</v>
          </cell>
          <cell r="H776" t="str">
            <v>RENNO 125</v>
          </cell>
        </row>
        <row r="777">
          <cell r="C777">
            <v>1110001</v>
          </cell>
          <cell r="D777" t="str">
            <v>TUBO RETORNO COMB.PARA BOMB.</v>
          </cell>
          <cell r="E777">
            <v>10</v>
          </cell>
          <cell r="F777" t="str">
            <v>Acces. Lubric.</v>
          </cell>
          <cell r="G777">
            <v>11</v>
          </cell>
          <cell r="H777" t="str">
            <v>RENNO 125</v>
          </cell>
        </row>
        <row r="778">
          <cell r="C778">
            <v>1110007</v>
          </cell>
          <cell r="D778" t="str">
            <v>TUBO RETORNO COMB.PARA INYECT.</v>
          </cell>
          <cell r="E778">
            <v>10</v>
          </cell>
          <cell r="F778" t="str">
            <v>Acces. Lubric.</v>
          </cell>
          <cell r="G778">
            <v>11</v>
          </cell>
          <cell r="H778" t="str">
            <v>RENNO 125</v>
          </cell>
        </row>
        <row r="779">
          <cell r="C779">
            <v>1182001</v>
          </cell>
          <cell r="D779" t="str">
            <v>CORREA ALTERNADOR</v>
          </cell>
          <cell r="E779">
            <v>82</v>
          </cell>
          <cell r="F779" t="str">
            <v>Correas</v>
          </cell>
          <cell r="G779">
            <v>11</v>
          </cell>
          <cell r="H779" t="str">
            <v>RENNO 125</v>
          </cell>
        </row>
        <row r="780">
          <cell r="C780">
            <v>1300029</v>
          </cell>
          <cell r="D780" t="str">
            <v>GUIA VALVULA ADMISION ESCAPE</v>
          </cell>
          <cell r="E780">
            <v>0</v>
          </cell>
          <cell r="F780" t="str">
            <v>Motor</v>
          </cell>
          <cell r="G780">
            <v>13</v>
          </cell>
          <cell r="H780" t="str">
            <v>NPR 96</v>
          </cell>
        </row>
        <row r="781">
          <cell r="C781">
            <v>1300063</v>
          </cell>
          <cell r="D781" t="str">
            <v>BUJES CAUCHO</v>
          </cell>
          <cell r="E781">
            <v>0</v>
          </cell>
          <cell r="F781" t="str">
            <v>Motor</v>
          </cell>
          <cell r="G781">
            <v>13</v>
          </cell>
          <cell r="H781" t="str">
            <v>NPR 96</v>
          </cell>
        </row>
        <row r="782">
          <cell r="C782">
            <v>1300082</v>
          </cell>
          <cell r="D782" t="str">
            <v>JGO CASQUETES BANCADA AL 0.25</v>
          </cell>
          <cell r="E782">
            <v>0</v>
          </cell>
          <cell r="F782" t="str">
            <v>Motor</v>
          </cell>
          <cell r="G782">
            <v>13</v>
          </cell>
          <cell r="H782" t="str">
            <v>NPR 96</v>
          </cell>
        </row>
        <row r="783">
          <cell r="C783">
            <v>1300087</v>
          </cell>
          <cell r="D783" t="str">
            <v>BOMBA ACEITE MOTOR</v>
          </cell>
          <cell r="E783">
            <v>0</v>
          </cell>
          <cell r="F783" t="str">
            <v>Motor</v>
          </cell>
          <cell r="G783">
            <v>13</v>
          </cell>
          <cell r="H783" t="str">
            <v>NPR 96</v>
          </cell>
        </row>
        <row r="784">
          <cell r="C784">
            <v>1300099</v>
          </cell>
          <cell r="D784" t="str">
            <v>COPILLA INYECTOR NPR</v>
          </cell>
          <cell r="E784">
            <v>0</v>
          </cell>
          <cell r="F784" t="str">
            <v>Motor</v>
          </cell>
          <cell r="G784">
            <v>13</v>
          </cell>
          <cell r="H784" t="str">
            <v>NPR 96</v>
          </cell>
        </row>
        <row r="785">
          <cell r="C785">
            <v>1303026</v>
          </cell>
          <cell r="D785" t="str">
            <v>YOKI ESTRIADO CARDAN NPR</v>
          </cell>
          <cell r="E785">
            <v>3</v>
          </cell>
          <cell r="F785" t="str">
            <v>Transmision</v>
          </cell>
          <cell r="G785">
            <v>13</v>
          </cell>
          <cell r="H785" t="str">
            <v>NPR 96</v>
          </cell>
        </row>
        <row r="786">
          <cell r="C786">
            <v>1304010</v>
          </cell>
          <cell r="D786" t="str">
            <v>SOPORTE AMORTIGUADOR IZQUIERDO</v>
          </cell>
          <cell r="E786">
            <v>4</v>
          </cell>
          <cell r="F786" t="str">
            <v>Suspension</v>
          </cell>
          <cell r="G786">
            <v>13</v>
          </cell>
          <cell r="H786" t="str">
            <v>NPR 96</v>
          </cell>
        </row>
        <row r="787">
          <cell r="C787">
            <v>1304013</v>
          </cell>
          <cell r="D787" t="str">
            <v>HOJA 1A TRASERA NPR</v>
          </cell>
          <cell r="E787">
            <v>4</v>
          </cell>
          <cell r="F787" t="str">
            <v>Suspension</v>
          </cell>
          <cell r="G787">
            <v>13</v>
          </cell>
          <cell r="H787" t="str">
            <v>NPR 96</v>
          </cell>
        </row>
        <row r="788">
          <cell r="C788">
            <v>1304033</v>
          </cell>
          <cell r="D788" t="str">
            <v>HOJA SEGUNDA TRASERA</v>
          </cell>
          <cell r="E788">
            <v>4</v>
          </cell>
          <cell r="F788" t="str">
            <v>Suspension</v>
          </cell>
          <cell r="G788">
            <v>13</v>
          </cell>
          <cell r="H788" t="str">
            <v>NPR 96</v>
          </cell>
        </row>
        <row r="789">
          <cell r="C789">
            <v>1306001</v>
          </cell>
          <cell r="D789" t="str">
            <v>RETEN RUEDA DELANTERA</v>
          </cell>
          <cell r="E789">
            <v>6</v>
          </cell>
          <cell r="F789" t="str">
            <v>Frenos</v>
          </cell>
          <cell r="G789">
            <v>13</v>
          </cell>
          <cell r="H789" t="str">
            <v>NPR 96</v>
          </cell>
        </row>
        <row r="790">
          <cell r="C790">
            <v>1306006</v>
          </cell>
          <cell r="D790" t="str">
            <v>RESORTE ZAPATA TRASERO</v>
          </cell>
          <cell r="E790">
            <v>6</v>
          </cell>
          <cell r="F790" t="str">
            <v>Frenos</v>
          </cell>
          <cell r="G790">
            <v>13</v>
          </cell>
          <cell r="H790" t="str">
            <v>NPR 96</v>
          </cell>
        </row>
        <row r="791">
          <cell r="C791">
            <v>1306010</v>
          </cell>
          <cell r="D791" t="str">
            <v>JGO CHUPAS DELANTERA NPR (2.R)</v>
          </cell>
          <cell r="E791">
            <v>6</v>
          </cell>
          <cell r="F791" t="str">
            <v>Frenos</v>
          </cell>
          <cell r="G791">
            <v>13</v>
          </cell>
          <cell r="H791" t="str">
            <v>NPR 96</v>
          </cell>
        </row>
        <row r="792">
          <cell r="C792">
            <v>1306011</v>
          </cell>
          <cell r="D792" t="str">
            <v>MANGUERA ADMISION BOMBA VACIO</v>
          </cell>
          <cell r="E792">
            <v>6</v>
          </cell>
          <cell r="F792" t="str">
            <v>Frenos</v>
          </cell>
          <cell r="G792">
            <v>13</v>
          </cell>
          <cell r="H792" t="str">
            <v>NPR 96</v>
          </cell>
        </row>
        <row r="793">
          <cell r="C793">
            <v>1306020</v>
          </cell>
          <cell r="D793" t="str">
            <v>CAUCHO PEDAL FRENO</v>
          </cell>
          <cell r="E793">
            <v>6</v>
          </cell>
          <cell r="F793" t="str">
            <v>Frenos</v>
          </cell>
          <cell r="G793">
            <v>13</v>
          </cell>
          <cell r="H793" t="str">
            <v>NPR 96</v>
          </cell>
        </row>
        <row r="794">
          <cell r="C794">
            <v>1306031</v>
          </cell>
          <cell r="D794" t="str">
            <v>PUNTILLA ACERO</v>
          </cell>
          <cell r="E794">
            <v>6</v>
          </cell>
          <cell r="F794" t="str">
            <v>Frenos</v>
          </cell>
          <cell r="G794">
            <v>13</v>
          </cell>
          <cell r="H794" t="str">
            <v>NPR 96</v>
          </cell>
        </row>
        <row r="795">
          <cell r="C795">
            <v>1306033</v>
          </cell>
          <cell r="D795" t="str">
            <v>PIN BANDA FRENO</v>
          </cell>
          <cell r="E795">
            <v>6</v>
          </cell>
          <cell r="F795" t="str">
            <v>Frenos</v>
          </cell>
          <cell r="G795">
            <v>13</v>
          </cell>
          <cell r="H795" t="str">
            <v>NPR 96</v>
          </cell>
        </row>
        <row r="796">
          <cell r="C796">
            <v>1306044</v>
          </cell>
          <cell r="D796" t="str">
            <v>PALANCA FRENO PARQUEO</v>
          </cell>
          <cell r="E796">
            <v>6</v>
          </cell>
          <cell r="F796" t="str">
            <v>Frenos</v>
          </cell>
          <cell r="G796">
            <v>13</v>
          </cell>
          <cell r="H796" t="str">
            <v>NPR 96</v>
          </cell>
        </row>
        <row r="797">
          <cell r="C797">
            <v>1307003</v>
          </cell>
          <cell r="D797" t="str">
            <v>TUERCA CONJU.SEDIMENTADOR NPR</v>
          </cell>
          <cell r="E797">
            <v>7</v>
          </cell>
          <cell r="F797" t="str">
            <v>Combust.</v>
          </cell>
          <cell r="G797">
            <v>13</v>
          </cell>
          <cell r="H797" t="str">
            <v>NPR 96</v>
          </cell>
        </row>
        <row r="798">
          <cell r="C798">
            <v>1307008</v>
          </cell>
          <cell r="D798" t="str">
            <v>TUBO COMBUSTIBLE</v>
          </cell>
          <cell r="E798">
            <v>7</v>
          </cell>
          <cell r="F798" t="str">
            <v>Combust.</v>
          </cell>
          <cell r="G798">
            <v>13</v>
          </cell>
          <cell r="H798" t="str">
            <v>NPR 96</v>
          </cell>
        </row>
        <row r="799">
          <cell r="C799">
            <v>1307020</v>
          </cell>
          <cell r="D799" t="str">
            <v>CLIP TOBERA COMBUSTIBLE</v>
          </cell>
          <cell r="E799">
            <v>7</v>
          </cell>
          <cell r="F799" t="str">
            <v>Combust.</v>
          </cell>
          <cell r="G799">
            <v>13</v>
          </cell>
          <cell r="H799" t="str">
            <v>NPR 96</v>
          </cell>
        </row>
        <row r="800">
          <cell r="C800">
            <v>1308014</v>
          </cell>
          <cell r="D800" t="str">
            <v>ESCOBILLAS ALTERNADOR</v>
          </cell>
          <cell r="E800">
            <v>8</v>
          </cell>
          <cell r="F800" t="str">
            <v>Electrico</v>
          </cell>
          <cell r="G800">
            <v>13</v>
          </cell>
          <cell r="H800" t="str">
            <v>NPR 96</v>
          </cell>
        </row>
        <row r="801">
          <cell r="C801">
            <v>1308020</v>
          </cell>
          <cell r="D801" t="str">
            <v>CAJA RELAY (A)</v>
          </cell>
          <cell r="E801">
            <v>8</v>
          </cell>
          <cell r="F801" t="str">
            <v>Electrico</v>
          </cell>
          <cell r="G801">
            <v>13</v>
          </cell>
          <cell r="H801" t="str">
            <v>NPR 96</v>
          </cell>
        </row>
        <row r="802">
          <cell r="C802">
            <v>1308021</v>
          </cell>
          <cell r="D802" t="str">
            <v>CAJA RELAY (B)</v>
          </cell>
          <cell r="E802">
            <v>8</v>
          </cell>
          <cell r="F802" t="str">
            <v>Electrico</v>
          </cell>
          <cell r="G802">
            <v>13</v>
          </cell>
          <cell r="H802" t="str">
            <v>NPR 96</v>
          </cell>
        </row>
        <row r="803">
          <cell r="C803">
            <v>1308022</v>
          </cell>
          <cell r="D803" t="str">
            <v>PROTECTOR ALAMBRADO</v>
          </cell>
          <cell r="E803">
            <v>8</v>
          </cell>
          <cell r="F803" t="str">
            <v>Electrico</v>
          </cell>
          <cell r="G803">
            <v>13</v>
          </cell>
          <cell r="H803" t="str">
            <v>NPR 96</v>
          </cell>
        </row>
        <row r="804">
          <cell r="C804">
            <v>1308023</v>
          </cell>
          <cell r="D804" t="str">
            <v>CUBIERTA LATERAL</v>
          </cell>
          <cell r="E804">
            <v>8</v>
          </cell>
          <cell r="F804" t="str">
            <v>Electrico</v>
          </cell>
          <cell r="G804">
            <v>13</v>
          </cell>
          <cell r="H804" t="str">
            <v>NPR 96</v>
          </cell>
        </row>
        <row r="805">
          <cell r="C805">
            <v>1308026</v>
          </cell>
          <cell r="D805" t="str">
            <v>AISLADOR CAJA FUSIBLES</v>
          </cell>
          <cell r="E805">
            <v>8</v>
          </cell>
          <cell r="F805" t="str">
            <v>Electrico</v>
          </cell>
          <cell r="G805">
            <v>13</v>
          </cell>
          <cell r="H805" t="str">
            <v>NPR 96</v>
          </cell>
        </row>
        <row r="806">
          <cell r="C806">
            <v>1308027</v>
          </cell>
          <cell r="D806" t="str">
            <v>CUBIERTA CAJA FUSIBLES</v>
          </cell>
          <cell r="E806">
            <v>8</v>
          </cell>
          <cell r="F806" t="str">
            <v>Electrico</v>
          </cell>
          <cell r="G806">
            <v>13</v>
          </cell>
          <cell r="H806" t="str">
            <v>NPR 96</v>
          </cell>
        </row>
        <row r="807">
          <cell r="C807">
            <v>1308034</v>
          </cell>
          <cell r="D807" t="str">
            <v>TAPA DELANTERA ALTERNADOR</v>
          </cell>
          <cell r="E807">
            <v>8</v>
          </cell>
          <cell r="F807" t="str">
            <v>Electrico</v>
          </cell>
          <cell r="G807">
            <v>13</v>
          </cell>
          <cell r="H807" t="str">
            <v>NPR 96</v>
          </cell>
        </row>
        <row r="808">
          <cell r="C808">
            <v>1308050</v>
          </cell>
          <cell r="D808" t="str">
            <v>INTERRUPTOR PEDAL EMBRAGUE</v>
          </cell>
          <cell r="E808">
            <v>8</v>
          </cell>
          <cell r="F808" t="str">
            <v>Electrico</v>
          </cell>
          <cell r="G808">
            <v>13</v>
          </cell>
          <cell r="H808" t="str">
            <v>NPR 96</v>
          </cell>
        </row>
        <row r="809">
          <cell r="C809">
            <v>1309011</v>
          </cell>
          <cell r="D809" t="str">
            <v>TAPA COLUMNA DIRECCION</v>
          </cell>
          <cell r="E809">
            <v>9</v>
          </cell>
          <cell r="F809" t="str">
            <v>Hidraulico</v>
          </cell>
          <cell r="G809">
            <v>13</v>
          </cell>
          <cell r="H809" t="str">
            <v>NPR 96</v>
          </cell>
        </row>
        <row r="810">
          <cell r="C810">
            <v>1310008</v>
          </cell>
          <cell r="D810" t="str">
            <v>RACOR LUBRICACION</v>
          </cell>
          <cell r="E810">
            <v>10</v>
          </cell>
          <cell r="F810" t="str">
            <v>Acces. Lubric.</v>
          </cell>
          <cell r="G810">
            <v>13</v>
          </cell>
          <cell r="H810" t="str">
            <v>NPR 96</v>
          </cell>
        </row>
        <row r="811">
          <cell r="C811">
            <v>1311005</v>
          </cell>
          <cell r="D811" t="str">
            <v>EMPAQUETADURA BOMBA AGUA NPR</v>
          </cell>
          <cell r="E811">
            <v>11</v>
          </cell>
          <cell r="F811" t="str">
            <v>Enfriamiento</v>
          </cell>
          <cell r="G811">
            <v>13</v>
          </cell>
          <cell r="H811" t="str">
            <v>NPR 96</v>
          </cell>
        </row>
        <row r="812">
          <cell r="C812">
            <v>1311010</v>
          </cell>
          <cell r="D812" t="str">
            <v>MANGUERA CALEFACTOR</v>
          </cell>
          <cell r="E812">
            <v>11</v>
          </cell>
          <cell r="F812" t="str">
            <v>Enfriamiento</v>
          </cell>
          <cell r="G812">
            <v>13</v>
          </cell>
          <cell r="H812" t="str">
            <v>NPR 96</v>
          </cell>
        </row>
        <row r="813">
          <cell r="C813">
            <v>1311025</v>
          </cell>
          <cell r="D813" t="str">
            <v>MANGUERA ENTRA.AGUA TERMOSTATO</v>
          </cell>
          <cell r="E813">
            <v>11</v>
          </cell>
          <cell r="F813" t="str">
            <v>Enfriamiento</v>
          </cell>
          <cell r="G813">
            <v>13</v>
          </cell>
          <cell r="H813" t="str">
            <v>NPR 96</v>
          </cell>
        </row>
        <row r="814">
          <cell r="C814">
            <v>1312007</v>
          </cell>
          <cell r="D814" t="str">
            <v>PERNO DERECHO</v>
          </cell>
          <cell r="E814">
            <v>12</v>
          </cell>
          <cell r="F814" t="str">
            <v>Ruedas</v>
          </cell>
          <cell r="G814">
            <v>13</v>
          </cell>
          <cell r="H814" t="str">
            <v>NPR 96</v>
          </cell>
        </row>
        <row r="815">
          <cell r="C815">
            <v>1312008</v>
          </cell>
          <cell r="D815" t="str">
            <v>PERNO IZQUIERDO</v>
          </cell>
          <cell r="E815">
            <v>12</v>
          </cell>
          <cell r="F815" t="str">
            <v>Ruedas</v>
          </cell>
          <cell r="G815">
            <v>13</v>
          </cell>
          <cell r="H815" t="str">
            <v>NPR 96</v>
          </cell>
        </row>
        <row r="816">
          <cell r="C816">
            <v>1312013</v>
          </cell>
          <cell r="D816" t="str">
            <v>TUERCA INTERNA PERNO NPR UN.</v>
          </cell>
          <cell r="E816">
            <v>12</v>
          </cell>
          <cell r="F816" t="str">
            <v>Ruedas</v>
          </cell>
          <cell r="G816">
            <v>13</v>
          </cell>
          <cell r="H816" t="str">
            <v>NPR 96</v>
          </cell>
        </row>
        <row r="817">
          <cell r="C817">
            <v>1312016</v>
          </cell>
          <cell r="D817" t="str">
            <v>RODAMIENTO</v>
          </cell>
          <cell r="E817">
            <v>12</v>
          </cell>
          <cell r="F817" t="str">
            <v>Ruedas</v>
          </cell>
          <cell r="G817">
            <v>13</v>
          </cell>
          <cell r="H817" t="str">
            <v>NPR 96</v>
          </cell>
        </row>
        <row r="818">
          <cell r="C818">
            <v>1313001</v>
          </cell>
          <cell r="D818" t="str">
            <v>MANGUERA ADMISION</v>
          </cell>
          <cell r="E818">
            <v>13</v>
          </cell>
          <cell r="F818" t="str">
            <v>admon./esca.</v>
          </cell>
          <cell r="G818">
            <v>13</v>
          </cell>
          <cell r="H818" t="str">
            <v>NPR 96</v>
          </cell>
        </row>
        <row r="819">
          <cell r="C819">
            <v>1313007</v>
          </cell>
          <cell r="D819" t="str">
            <v>MANGUERA ENTRADA FILTO AIRE</v>
          </cell>
          <cell r="E819">
            <v>13</v>
          </cell>
          <cell r="F819" t="str">
            <v>admon./esca.</v>
          </cell>
          <cell r="G819">
            <v>13</v>
          </cell>
          <cell r="H819" t="str">
            <v>NPR 96</v>
          </cell>
        </row>
        <row r="820">
          <cell r="C820">
            <v>1313010</v>
          </cell>
          <cell r="D820" t="str">
            <v>TUBO MULTIPLE ADMISION</v>
          </cell>
          <cell r="E820">
            <v>13</v>
          </cell>
          <cell r="F820" t="str">
            <v>admon./esca.</v>
          </cell>
          <cell r="G820">
            <v>13</v>
          </cell>
          <cell r="H820" t="str">
            <v>NPR 96</v>
          </cell>
        </row>
        <row r="821">
          <cell r="C821">
            <v>1313013</v>
          </cell>
          <cell r="D821" t="str">
            <v>RELAY MOTOR DE ARRANQUE</v>
          </cell>
          <cell r="E821">
            <v>13</v>
          </cell>
          <cell r="F821" t="str">
            <v>admon./esca.</v>
          </cell>
          <cell r="G821">
            <v>13</v>
          </cell>
          <cell r="H821" t="str">
            <v>NPR 96</v>
          </cell>
        </row>
        <row r="822">
          <cell r="C822">
            <v>1313014</v>
          </cell>
          <cell r="D822" t="str">
            <v>EMPAQUE BASE TURBO HINO</v>
          </cell>
          <cell r="E822">
            <v>13</v>
          </cell>
          <cell r="F822" t="str">
            <v>admon./esca.</v>
          </cell>
          <cell r="G822">
            <v>13</v>
          </cell>
          <cell r="H822" t="str">
            <v>NPR 96</v>
          </cell>
        </row>
        <row r="823">
          <cell r="C823">
            <v>1313018</v>
          </cell>
          <cell r="D823" t="str">
            <v>MARIPOSA CARCAZA FILTRO AIRE</v>
          </cell>
          <cell r="E823">
            <v>13</v>
          </cell>
          <cell r="F823" t="str">
            <v>admon./esca.</v>
          </cell>
          <cell r="G823">
            <v>13</v>
          </cell>
          <cell r="H823" t="str">
            <v>NPR 96</v>
          </cell>
        </row>
        <row r="824">
          <cell r="C824">
            <v>1357009</v>
          </cell>
          <cell r="D824" t="str">
            <v>BUJE PARA PUERTA NPR</v>
          </cell>
          <cell r="E824">
            <v>57</v>
          </cell>
          <cell r="F824" t="str">
            <v>Parabrisas</v>
          </cell>
          <cell r="G824">
            <v>13</v>
          </cell>
          <cell r="H824" t="str">
            <v>NPR 96</v>
          </cell>
        </row>
        <row r="825">
          <cell r="C825">
            <v>1357012</v>
          </cell>
          <cell r="D825" t="str">
            <v>REJILLA DELANTERA NPR</v>
          </cell>
          <cell r="E825">
            <v>57</v>
          </cell>
          <cell r="F825" t="str">
            <v>Parabrisas</v>
          </cell>
          <cell r="G825">
            <v>13</v>
          </cell>
          <cell r="H825" t="str">
            <v>NPR 96</v>
          </cell>
        </row>
        <row r="826">
          <cell r="C826">
            <v>1382001</v>
          </cell>
          <cell r="D826" t="str">
            <v>CORREA MOTOR ALTERNADOR 15460</v>
          </cell>
          <cell r="E826">
            <v>82</v>
          </cell>
          <cell r="F826" t="str">
            <v>Correas</v>
          </cell>
          <cell r="G826">
            <v>13</v>
          </cell>
          <cell r="H826" t="str">
            <v>NPR 96</v>
          </cell>
        </row>
        <row r="827">
          <cell r="C827">
            <v>1382006</v>
          </cell>
          <cell r="D827" t="str">
            <v>CORREA ALTERNADOR A/A NPR</v>
          </cell>
          <cell r="E827">
            <v>82</v>
          </cell>
          <cell r="F827" t="str">
            <v>Correas</v>
          </cell>
          <cell r="G827">
            <v>13</v>
          </cell>
          <cell r="H827" t="str">
            <v>NPR 96</v>
          </cell>
        </row>
        <row r="828">
          <cell r="C828">
            <v>1400009</v>
          </cell>
          <cell r="D828" t="str">
            <v>MANG.CURVA INTERCOOLER/TURBO</v>
          </cell>
          <cell r="E828">
            <v>0</v>
          </cell>
          <cell r="F828" t="str">
            <v>Motor</v>
          </cell>
          <cell r="G828">
            <v>14</v>
          </cell>
          <cell r="H828" t="str">
            <v>LT-35</v>
          </cell>
        </row>
        <row r="829">
          <cell r="C829">
            <v>1404005</v>
          </cell>
          <cell r="D829" t="str">
            <v>AMORTIGUADOR  DELANT. VW LT35</v>
          </cell>
          <cell r="E829">
            <v>4</v>
          </cell>
          <cell r="F829" t="str">
            <v>Suspension</v>
          </cell>
          <cell r="G829">
            <v>14</v>
          </cell>
          <cell r="H829" t="str">
            <v>LT-35</v>
          </cell>
        </row>
        <row r="830">
          <cell r="C830">
            <v>1404006</v>
          </cell>
          <cell r="D830" t="str">
            <v>CAUCHO DELANT.BARRA ESTABILIZADORA</v>
          </cell>
          <cell r="E830">
            <v>4</v>
          </cell>
          <cell r="F830" t="str">
            <v>Suspension</v>
          </cell>
          <cell r="G830">
            <v>14</v>
          </cell>
          <cell r="H830" t="str">
            <v>LT-35</v>
          </cell>
        </row>
        <row r="831">
          <cell r="C831">
            <v>1405001</v>
          </cell>
          <cell r="D831" t="str">
            <v>GUAYA ACELERADOR</v>
          </cell>
          <cell r="E831">
            <v>5</v>
          </cell>
          <cell r="F831" t="str">
            <v>Mandos</v>
          </cell>
          <cell r="G831">
            <v>14</v>
          </cell>
          <cell r="H831" t="str">
            <v>LT-35</v>
          </cell>
        </row>
        <row r="832">
          <cell r="C832">
            <v>1406002</v>
          </cell>
          <cell r="D832" t="str">
            <v>1/2 JGO PASTILLAS DELANTERAS</v>
          </cell>
          <cell r="E832">
            <v>6</v>
          </cell>
          <cell r="F832" t="str">
            <v>Frenos</v>
          </cell>
          <cell r="G832">
            <v>14</v>
          </cell>
          <cell r="H832" t="str">
            <v>LT-35</v>
          </cell>
        </row>
        <row r="833">
          <cell r="C833">
            <v>1406006</v>
          </cell>
          <cell r="D833" t="str">
            <v>EMPAQ. CALIPER FRENO DELANTERA</v>
          </cell>
          <cell r="E833">
            <v>6</v>
          </cell>
          <cell r="F833" t="str">
            <v>Frenos</v>
          </cell>
          <cell r="G833">
            <v>14</v>
          </cell>
          <cell r="H833" t="str">
            <v>LT-35</v>
          </cell>
        </row>
        <row r="834">
          <cell r="C834">
            <v>1406007</v>
          </cell>
          <cell r="D834" t="str">
            <v>EMPAQUETADURA CALIPER TRASERA</v>
          </cell>
          <cell r="E834">
            <v>6</v>
          </cell>
          <cell r="F834" t="str">
            <v>Frenos</v>
          </cell>
          <cell r="G834">
            <v>14</v>
          </cell>
          <cell r="H834" t="str">
            <v>LT-35</v>
          </cell>
        </row>
        <row r="835">
          <cell r="C835">
            <v>1406036</v>
          </cell>
          <cell r="D835" t="str">
            <v>MANGUERA TRASERA MERCEDES-BENZ</v>
          </cell>
          <cell r="E835">
            <v>6</v>
          </cell>
          <cell r="F835" t="str">
            <v>Frenos</v>
          </cell>
          <cell r="G835">
            <v>14</v>
          </cell>
          <cell r="H835" t="str">
            <v>LT-35</v>
          </cell>
        </row>
        <row r="836">
          <cell r="C836">
            <v>1406037</v>
          </cell>
          <cell r="D836" t="str">
            <v>JGO DE CHUPAS BOMBA FRENO</v>
          </cell>
          <cell r="E836">
            <v>6</v>
          </cell>
          <cell r="F836" t="str">
            <v>Frenos</v>
          </cell>
          <cell r="G836">
            <v>14</v>
          </cell>
          <cell r="H836" t="str">
            <v>LT-35</v>
          </cell>
        </row>
        <row r="837">
          <cell r="C837">
            <v>1406038</v>
          </cell>
          <cell r="D837" t="str">
            <v>BOMBA FRENO</v>
          </cell>
          <cell r="E837">
            <v>6</v>
          </cell>
          <cell r="F837" t="str">
            <v>Frenos</v>
          </cell>
          <cell r="G837">
            <v>14</v>
          </cell>
          <cell r="H837" t="str">
            <v>LT-35</v>
          </cell>
        </row>
        <row r="838">
          <cell r="C838">
            <v>1407001</v>
          </cell>
          <cell r="D838" t="str">
            <v>TORNILLO COMBUSTIBLE</v>
          </cell>
          <cell r="E838">
            <v>7</v>
          </cell>
          <cell r="F838" t="str">
            <v>Combust.</v>
          </cell>
          <cell r="G838">
            <v>14</v>
          </cell>
          <cell r="H838" t="str">
            <v>LT-35</v>
          </cell>
        </row>
        <row r="839">
          <cell r="C839">
            <v>1407004</v>
          </cell>
          <cell r="D839" t="str">
            <v>KIT REPARACION BOMBA INYECCION</v>
          </cell>
          <cell r="E839">
            <v>7</v>
          </cell>
          <cell r="F839" t="str">
            <v>Combust.</v>
          </cell>
          <cell r="G839">
            <v>14</v>
          </cell>
          <cell r="H839" t="str">
            <v>LT-35</v>
          </cell>
        </row>
        <row r="840">
          <cell r="C840">
            <v>1407009</v>
          </cell>
          <cell r="D840" t="str">
            <v>BOMBA COMBUSTIBLE</v>
          </cell>
          <cell r="E840">
            <v>7</v>
          </cell>
          <cell r="F840" t="str">
            <v>Combust.</v>
          </cell>
          <cell r="G840">
            <v>14</v>
          </cell>
          <cell r="H840" t="str">
            <v>LT-35</v>
          </cell>
        </row>
        <row r="841">
          <cell r="C841">
            <v>1407012</v>
          </cell>
          <cell r="D841" t="str">
            <v>TOBERA PARA INYECTOR</v>
          </cell>
          <cell r="E841">
            <v>7</v>
          </cell>
          <cell r="F841" t="str">
            <v>Combust.</v>
          </cell>
          <cell r="G841">
            <v>14</v>
          </cell>
          <cell r="H841" t="str">
            <v>LT-35</v>
          </cell>
        </row>
        <row r="842">
          <cell r="C842">
            <v>1407027</v>
          </cell>
          <cell r="D842" t="str">
            <v>VALVULA RETENCION BOMBA INYECCION</v>
          </cell>
          <cell r="E842">
            <v>7</v>
          </cell>
          <cell r="F842" t="str">
            <v>Combust.</v>
          </cell>
          <cell r="G842">
            <v>14</v>
          </cell>
          <cell r="H842" t="str">
            <v>LT-35</v>
          </cell>
        </row>
        <row r="843">
          <cell r="C843">
            <v>1408003</v>
          </cell>
          <cell r="D843" t="str">
            <v>BOMBILLO AMARILLO DIRECCIONAL</v>
          </cell>
          <cell r="E843">
            <v>8</v>
          </cell>
          <cell r="F843" t="str">
            <v>Electrico</v>
          </cell>
          <cell r="G843">
            <v>14</v>
          </cell>
          <cell r="H843" t="str">
            <v>LT-35</v>
          </cell>
        </row>
        <row r="844">
          <cell r="C844">
            <v>1408036</v>
          </cell>
          <cell r="D844" t="str">
            <v>HACER ESPACIADOR ALTERNADOR</v>
          </cell>
          <cell r="E844">
            <v>8</v>
          </cell>
          <cell r="F844" t="str">
            <v>Electrico</v>
          </cell>
          <cell r="G844">
            <v>14</v>
          </cell>
          <cell r="H844" t="str">
            <v>LT-35</v>
          </cell>
        </row>
        <row r="845">
          <cell r="C845">
            <v>1408037</v>
          </cell>
          <cell r="D845" t="str">
            <v>RECONSTRUIR EJE BALINERA ALTERNADOR</v>
          </cell>
          <cell r="E845">
            <v>8</v>
          </cell>
          <cell r="F845" t="str">
            <v>Electrico</v>
          </cell>
          <cell r="G845">
            <v>14</v>
          </cell>
          <cell r="H845" t="str">
            <v>LT-35</v>
          </cell>
        </row>
        <row r="846">
          <cell r="C846">
            <v>1409003</v>
          </cell>
          <cell r="D846" t="str">
            <v>CRUCETA CANA DIRECION</v>
          </cell>
          <cell r="E846">
            <v>8</v>
          </cell>
          <cell r="F846" t="str">
            <v>Electrico</v>
          </cell>
          <cell r="G846">
            <v>14</v>
          </cell>
          <cell r="H846" t="str">
            <v>LT-35</v>
          </cell>
        </row>
        <row r="847">
          <cell r="C847">
            <v>1411008</v>
          </cell>
          <cell r="D847" t="str">
            <v>SOPORTE RADIADOR</v>
          </cell>
          <cell r="E847">
            <v>8</v>
          </cell>
          <cell r="F847" t="str">
            <v>Electrico</v>
          </cell>
          <cell r="G847">
            <v>14</v>
          </cell>
          <cell r="H847" t="str">
            <v>LT-35</v>
          </cell>
        </row>
        <row r="848">
          <cell r="C848">
            <v>1419001</v>
          </cell>
          <cell r="D848" t="str">
            <v>FILTRO ACEITE PRINC.HCX-8018 *</v>
          </cell>
          <cell r="E848">
            <v>19</v>
          </cell>
          <cell r="F848" t="str">
            <v>Filtros</v>
          </cell>
          <cell r="G848">
            <v>14</v>
          </cell>
          <cell r="H848" t="str">
            <v>LT-35</v>
          </cell>
        </row>
        <row r="849">
          <cell r="C849">
            <v>1419004</v>
          </cell>
          <cell r="D849" t="str">
            <v>FILTRO AIRE VOLKSWAGEN</v>
          </cell>
          <cell r="E849">
            <v>19</v>
          </cell>
          <cell r="F849" t="str">
            <v>Filtros</v>
          </cell>
          <cell r="G849">
            <v>14</v>
          </cell>
          <cell r="H849" t="str">
            <v>LT-35</v>
          </cell>
        </row>
        <row r="850">
          <cell r="C850">
            <v>1419005</v>
          </cell>
          <cell r="D850" t="str">
            <v>FILTRO COMBUSTIBLE PPAL LT35</v>
          </cell>
          <cell r="E850">
            <v>19</v>
          </cell>
          <cell r="F850" t="str">
            <v>Filtros</v>
          </cell>
          <cell r="G850">
            <v>14</v>
          </cell>
          <cell r="H850" t="str">
            <v>LT-35</v>
          </cell>
        </row>
        <row r="851">
          <cell r="C851">
            <v>1419006</v>
          </cell>
          <cell r="D851" t="str">
            <v>FILTRO ELEMENTO SEPARADOR BUS 1951-1975</v>
          </cell>
          <cell r="E851">
            <v>19</v>
          </cell>
          <cell r="F851" t="str">
            <v>Filtros</v>
          </cell>
          <cell r="G851">
            <v>14</v>
          </cell>
          <cell r="H851" t="str">
            <v>LT-35</v>
          </cell>
        </row>
        <row r="852">
          <cell r="C852">
            <v>1451004</v>
          </cell>
          <cell r="D852" t="str">
            <v>FABR. BUJE CARCASA COMPRESOR</v>
          </cell>
          <cell r="E852">
            <v>51</v>
          </cell>
          <cell r="F852" t="str">
            <v>A/A</v>
          </cell>
          <cell r="G852">
            <v>14</v>
          </cell>
          <cell r="H852" t="str">
            <v>LT-35</v>
          </cell>
        </row>
        <row r="853">
          <cell r="C853">
            <v>1451005</v>
          </cell>
          <cell r="D853" t="str">
            <v>VALVULA EXPANSION A/A</v>
          </cell>
          <cell r="E853">
            <v>51</v>
          </cell>
          <cell r="F853" t="str">
            <v>A/A</v>
          </cell>
          <cell r="G853">
            <v>14</v>
          </cell>
          <cell r="H853" t="str">
            <v>LT-35</v>
          </cell>
        </row>
        <row r="854">
          <cell r="C854">
            <v>1451006</v>
          </cell>
          <cell r="D854" t="str">
            <v>FABRI. BUJE SOPORTE A/A</v>
          </cell>
          <cell r="E854">
            <v>51</v>
          </cell>
          <cell r="F854" t="str">
            <v>A/A</v>
          </cell>
          <cell r="G854">
            <v>14</v>
          </cell>
          <cell r="H854" t="str">
            <v>LT-35</v>
          </cell>
        </row>
        <row r="855">
          <cell r="C855">
            <v>1456016</v>
          </cell>
          <cell r="D855" t="str">
            <v>GUAYA CAPOT A9017500359</v>
          </cell>
          <cell r="E855">
            <v>8</v>
          </cell>
          <cell r="F855" t="str">
            <v>Electrico</v>
          </cell>
          <cell r="G855">
            <v>14</v>
          </cell>
          <cell r="H855" t="str">
            <v>LT-35</v>
          </cell>
        </row>
        <row r="856">
          <cell r="C856">
            <v>1482003</v>
          </cell>
          <cell r="D856" t="str">
            <v>CORREA ALTERNADOR</v>
          </cell>
          <cell r="E856">
            <v>82</v>
          </cell>
          <cell r="F856" t="str">
            <v>Correas</v>
          </cell>
          <cell r="G856">
            <v>14</v>
          </cell>
          <cell r="H856" t="str">
            <v>LT-35</v>
          </cell>
        </row>
        <row r="857">
          <cell r="C857">
            <v>1500001</v>
          </cell>
          <cell r="D857" t="str">
            <v>EMPAQUE CARTER "58"</v>
          </cell>
          <cell r="E857">
            <v>0</v>
          </cell>
          <cell r="F857" t="str">
            <v>Motor</v>
          </cell>
          <cell r="G857">
            <v>15</v>
          </cell>
          <cell r="H857" t="str">
            <v>MWM</v>
          </cell>
        </row>
        <row r="858">
          <cell r="C858">
            <v>1500002</v>
          </cell>
          <cell r="D858" t="str">
            <v>RETEN CIGUENAL DELT.  "58"</v>
          </cell>
          <cell r="E858">
            <v>0</v>
          </cell>
          <cell r="F858" t="str">
            <v>Motor</v>
          </cell>
          <cell r="G858">
            <v>15</v>
          </cell>
          <cell r="H858" t="str">
            <v>MWM</v>
          </cell>
        </row>
        <row r="859">
          <cell r="C859">
            <v>1500010</v>
          </cell>
          <cell r="D859" t="str">
            <v>EMPAQUE TAPA DISTRIBUCION "58"</v>
          </cell>
          <cell r="E859">
            <v>0</v>
          </cell>
          <cell r="F859" t="str">
            <v>Motor</v>
          </cell>
          <cell r="G859">
            <v>15</v>
          </cell>
          <cell r="H859" t="str">
            <v>MWM</v>
          </cell>
        </row>
        <row r="860">
          <cell r="C860">
            <v>1500011</v>
          </cell>
          <cell r="D860" t="str">
            <v>RETEN CIGUENAL TRASERO "58"</v>
          </cell>
          <cell r="E860">
            <v>0</v>
          </cell>
          <cell r="F860" t="str">
            <v>Motor</v>
          </cell>
          <cell r="G860">
            <v>15</v>
          </cell>
          <cell r="H860" t="str">
            <v>MWM</v>
          </cell>
        </row>
        <row r="861">
          <cell r="C861">
            <v>1500012</v>
          </cell>
          <cell r="D861" t="str">
            <v>KIT ANILLO PISTON MOTOR</v>
          </cell>
          <cell r="E861">
            <v>0</v>
          </cell>
          <cell r="F861" t="str">
            <v>Motor</v>
          </cell>
          <cell r="G861">
            <v>15</v>
          </cell>
          <cell r="H861" t="str">
            <v>MWM</v>
          </cell>
        </row>
        <row r="862">
          <cell r="C862">
            <v>1500013</v>
          </cell>
          <cell r="D862" t="str">
            <v>BUJE BIELA *</v>
          </cell>
          <cell r="E862">
            <v>0</v>
          </cell>
          <cell r="F862" t="str">
            <v>Motor</v>
          </cell>
          <cell r="G862">
            <v>15</v>
          </cell>
          <cell r="H862" t="str">
            <v>MWM</v>
          </cell>
        </row>
        <row r="863">
          <cell r="C863">
            <v>1500022</v>
          </cell>
          <cell r="D863" t="str">
            <v>JGO DE ANILLOS COMPRESOR</v>
          </cell>
          <cell r="E863">
            <v>0</v>
          </cell>
          <cell r="F863" t="str">
            <v>Motor</v>
          </cell>
          <cell r="G863">
            <v>15</v>
          </cell>
          <cell r="H863" t="str">
            <v>MWM</v>
          </cell>
        </row>
        <row r="864">
          <cell r="C864">
            <v>1500026</v>
          </cell>
          <cell r="D864" t="str">
            <v>ASIENTOS VALVULA ESCAPE *</v>
          </cell>
          <cell r="E864">
            <v>0</v>
          </cell>
          <cell r="F864" t="str">
            <v>Motor</v>
          </cell>
          <cell r="G864">
            <v>15</v>
          </cell>
          <cell r="H864" t="str">
            <v>MWM</v>
          </cell>
        </row>
        <row r="865">
          <cell r="C865">
            <v>1500027</v>
          </cell>
          <cell r="D865" t="str">
            <v>GUIAS VALVULA  *</v>
          </cell>
          <cell r="E865">
            <v>0</v>
          </cell>
          <cell r="F865" t="str">
            <v>Motor</v>
          </cell>
          <cell r="G865">
            <v>15</v>
          </cell>
          <cell r="H865" t="str">
            <v>MWM</v>
          </cell>
        </row>
        <row r="866">
          <cell r="C866">
            <v>1500028</v>
          </cell>
          <cell r="D866" t="str">
            <v>ASIENTOS VALVULA ADMISION *</v>
          </cell>
          <cell r="E866">
            <v>0</v>
          </cell>
          <cell r="F866" t="str">
            <v>Motor</v>
          </cell>
          <cell r="G866">
            <v>15</v>
          </cell>
          <cell r="H866" t="str">
            <v>MWM</v>
          </cell>
        </row>
        <row r="867">
          <cell r="C867">
            <v>1500029</v>
          </cell>
          <cell r="D867" t="str">
            <v>CM MANGUERA SILICONADA 2.1/2</v>
          </cell>
          <cell r="E867">
            <v>0</v>
          </cell>
          <cell r="F867" t="str">
            <v>Motor</v>
          </cell>
          <cell r="G867">
            <v>15</v>
          </cell>
          <cell r="H867" t="str">
            <v>MWM</v>
          </cell>
        </row>
        <row r="868">
          <cell r="C868">
            <v>1500032</v>
          </cell>
          <cell r="D868" t="str">
            <v>CAMISAS MOTOR *</v>
          </cell>
          <cell r="E868">
            <v>0</v>
          </cell>
          <cell r="F868" t="str">
            <v>Motor</v>
          </cell>
          <cell r="G868">
            <v>15</v>
          </cell>
          <cell r="H868" t="str">
            <v>MWM</v>
          </cell>
        </row>
        <row r="869">
          <cell r="C869">
            <v>1500033</v>
          </cell>
          <cell r="D869" t="str">
            <v>CAUCHOS CAMISA MOTOR *</v>
          </cell>
          <cell r="E869">
            <v>0</v>
          </cell>
          <cell r="F869" t="str">
            <v>Motor</v>
          </cell>
          <cell r="G869">
            <v>15</v>
          </cell>
          <cell r="H869" t="str">
            <v>MWM</v>
          </cell>
        </row>
        <row r="870">
          <cell r="C870">
            <v>1500034</v>
          </cell>
          <cell r="D870" t="str">
            <v>MANGUERA ACEITE *</v>
          </cell>
          <cell r="E870">
            <v>0</v>
          </cell>
          <cell r="F870" t="str">
            <v>Motor</v>
          </cell>
          <cell r="G870">
            <v>15</v>
          </cell>
          <cell r="H870" t="str">
            <v>MWM</v>
          </cell>
        </row>
        <row r="871">
          <cell r="C871">
            <v>1500035</v>
          </cell>
          <cell r="D871" t="str">
            <v>SOPORTE MOTOR TRASERO *</v>
          </cell>
          <cell r="E871">
            <v>0</v>
          </cell>
          <cell r="F871" t="str">
            <v>Motor</v>
          </cell>
          <cell r="G871">
            <v>15</v>
          </cell>
          <cell r="H871" t="str">
            <v>MWM</v>
          </cell>
        </row>
        <row r="872">
          <cell r="C872">
            <v>1500036</v>
          </cell>
          <cell r="D872" t="str">
            <v>KIT REPARACION MOTOR CAM.PIST*</v>
          </cell>
          <cell r="E872">
            <v>0</v>
          </cell>
          <cell r="F872" t="str">
            <v>Motor</v>
          </cell>
          <cell r="G872">
            <v>15</v>
          </cell>
          <cell r="H872" t="str">
            <v>MWM</v>
          </cell>
        </row>
        <row r="873">
          <cell r="C873">
            <v>1500045</v>
          </cell>
          <cell r="D873" t="str">
            <v>ACOPLE OJO 14MM SAL.3/18</v>
          </cell>
          <cell r="E873">
            <v>0</v>
          </cell>
          <cell r="F873" t="str">
            <v>Motor</v>
          </cell>
          <cell r="G873">
            <v>15</v>
          </cell>
          <cell r="H873" t="str">
            <v>MWM</v>
          </cell>
        </row>
        <row r="874">
          <cell r="C874">
            <v>1500046</v>
          </cell>
          <cell r="D874" t="str">
            <v>POLEA THERM/INT.17MM EXT.76MM</v>
          </cell>
          <cell r="E874">
            <v>0</v>
          </cell>
          <cell r="F874" t="str">
            <v>Motor</v>
          </cell>
          <cell r="G874">
            <v>15</v>
          </cell>
          <cell r="H874" t="str">
            <v>MWM</v>
          </cell>
        </row>
        <row r="875">
          <cell r="C875">
            <v>1500072</v>
          </cell>
          <cell r="D875" t="str">
            <v>KIT REPARACION COMPRESOR MWM</v>
          </cell>
          <cell r="E875">
            <v>0</v>
          </cell>
          <cell r="F875" t="str">
            <v>Motor</v>
          </cell>
          <cell r="G875">
            <v>15</v>
          </cell>
          <cell r="H875" t="str">
            <v>MWM</v>
          </cell>
        </row>
        <row r="876">
          <cell r="C876">
            <v>1500074</v>
          </cell>
          <cell r="D876" t="str">
            <v>PISTON MOTOR  *</v>
          </cell>
          <cell r="E876">
            <v>0</v>
          </cell>
          <cell r="F876" t="str">
            <v>Motor</v>
          </cell>
          <cell r="G876">
            <v>15</v>
          </cell>
          <cell r="H876" t="str">
            <v>MWM</v>
          </cell>
        </row>
        <row r="877">
          <cell r="C877">
            <v>1500075</v>
          </cell>
          <cell r="D877" t="str">
            <v>ORING CILINDRO COMPRESOR *</v>
          </cell>
          <cell r="E877">
            <v>0</v>
          </cell>
          <cell r="F877" t="str">
            <v>Motor</v>
          </cell>
          <cell r="G877">
            <v>15</v>
          </cell>
          <cell r="H877" t="str">
            <v>MWM</v>
          </cell>
        </row>
        <row r="878">
          <cell r="C878">
            <v>1500076</v>
          </cell>
          <cell r="D878" t="str">
            <v>EMPAQUE CULATA Y TAPA VALVULAS</v>
          </cell>
          <cell r="E878">
            <v>0</v>
          </cell>
          <cell r="F878" t="str">
            <v>Motor</v>
          </cell>
          <cell r="G878">
            <v>15</v>
          </cell>
          <cell r="H878" t="str">
            <v>MWM</v>
          </cell>
        </row>
        <row r="879">
          <cell r="C879">
            <v>1500077</v>
          </cell>
          <cell r="D879" t="str">
            <v>VALVULA ADMISION CULATA MOTOR*</v>
          </cell>
          <cell r="E879">
            <v>0</v>
          </cell>
          <cell r="F879" t="str">
            <v>Motor</v>
          </cell>
          <cell r="G879">
            <v>15</v>
          </cell>
          <cell r="H879" t="str">
            <v>MWM</v>
          </cell>
        </row>
        <row r="880">
          <cell r="C880">
            <v>1500078</v>
          </cell>
          <cell r="D880" t="str">
            <v>VALVULA ESCAPE CULATA MOTOR *</v>
          </cell>
          <cell r="E880">
            <v>0</v>
          </cell>
          <cell r="F880" t="str">
            <v>Motor</v>
          </cell>
          <cell r="G880">
            <v>15</v>
          </cell>
          <cell r="H880" t="str">
            <v>MWM</v>
          </cell>
        </row>
        <row r="881">
          <cell r="C881">
            <v>1500080</v>
          </cell>
          <cell r="D881" t="str">
            <v>OBTURADOR DE VALVULA *</v>
          </cell>
          <cell r="E881">
            <v>0</v>
          </cell>
          <cell r="F881" t="str">
            <v>Motor</v>
          </cell>
          <cell r="G881">
            <v>15</v>
          </cell>
          <cell r="H881" t="str">
            <v>MWM</v>
          </cell>
        </row>
        <row r="882">
          <cell r="C882">
            <v>1500081</v>
          </cell>
          <cell r="D882" t="str">
            <v>ORING COMPRESOR GRANDE *</v>
          </cell>
          <cell r="E882">
            <v>0</v>
          </cell>
          <cell r="F882" t="str">
            <v>Motor</v>
          </cell>
          <cell r="G882">
            <v>15</v>
          </cell>
          <cell r="H882" t="str">
            <v>MWM</v>
          </cell>
        </row>
        <row r="883">
          <cell r="C883">
            <v>1500090</v>
          </cell>
          <cell r="D883" t="str">
            <v>CUNA PARA VALVULA MOTOR *</v>
          </cell>
          <cell r="E883">
            <v>0</v>
          </cell>
          <cell r="F883" t="str">
            <v>Motor</v>
          </cell>
          <cell r="G883">
            <v>15</v>
          </cell>
          <cell r="H883" t="str">
            <v>MWM</v>
          </cell>
        </row>
        <row r="884">
          <cell r="C884">
            <v>1500099</v>
          </cell>
          <cell r="D884" t="str">
            <v>EMPAQUE TAPA DISTRIBUCION TRAS</v>
          </cell>
          <cell r="E884">
            <v>0</v>
          </cell>
          <cell r="F884" t="str">
            <v>Motor</v>
          </cell>
          <cell r="G884">
            <v>15</v>
          </cell>
          <cell r="H884" t="str">
            <v>MWM</v>
          </cell>
        </row>
        <row r="885">
          <cell r="C885">
            <v>1500104</v>
          </cell>
          <cell r="D885" t="str">
            <v>ACOPLE COMPRESOR AIRE MOTOR</v>
          </cell>
          <cell r="E885">
            <v>0</v>
          </cell>
          <cell r="F885" t="str">
            <v>Motor</v>
          </cell>
          <cell r="G885">
            <v>15</v>
          </cell>
          <cell r="H885" t="str">
            <v>MWM</v>
          </cell>
        </row>
        <row r="886">
          <cell r="C886">
            <v>1500110</v>
          </cell>
          <cell r="D886" t="str">
            <v>VARILLA NIVEL ACEITE MOTOR MWM 4.10</v>
          </cell>
          <cell r="E886">
            <v>0</v>
          </cell>
          <cell r="F886" t="str">
            <v>Motor</v>
          </cell>
          <cell r="G886">
            <v>15</v>
          </cell>
          <cell r="H886" t="str">
            <v>MWM</v>
          </cell>
        </row>
        <row r="887">
          <cell r="C887">
            <v>1500122</v>
          </cell>
          <cell r="D887" t="str">
            <v>TUBO LUBRICACION TURBO</v>
          </cell>
          <cell r="E887">
            <v>0</v>
          </cell>
          <cell r="F887" t="str">
            <v>Motor</v>
          </cell>
          <cell r="G887">
            <v>15</v>
          </cell>
          <cell r="H887" t="str">
            <v>MWM</v>
          </cell>
        </row>
        <row r="888">
          <cell r="C888">
            <v>1500123</v>
          </cell>
          <cell r="D888" t="str">
            <v>ORING DIST.GRANDE.568-340VT</v>
          </cell>
          <cell r="E888">
            <v>0</v>
          </cell>
          <cell r="F888" t="str">
            <v>Motor</v>
          </cell>
          <cell r="G888">
            <v>15</v>
          </cell>
          <cell r="H888" t="str">
            <v>MWM</v>
          </cell>
        </row>
        <row r="889">
          <cell r="C889">
            <v>1500124</v>
          </cell>
          <cell r="D889" t="str">
            <v>ANILLO TUBO ACEITE 604931000344</v>
          </cell>
          <cell r="E889">
            <v>0</v>
          </cell>
          <cell r="F889" t="str">
            <v>Motor</v>
          </cell>
          <cell r="G889">
            <v>15</v>
          </cell>
          <cell r="H889" t="str">
            <v>MWM</v>
          </cell>
        </row>
        <row r="890">
          <cell r="C890">
            <v>1500125</v>
          </cell>
          <cell r="D890" t="str">
            <v>TAPA TUBO MEDIDOR ACEITE 922903520014</v>
          </cell>
          <cell r="E890">
            <v>0</v>
          </cell>
          <cell r="F890" t="str">
            <v>Motor</v>
          </cell>
          <cell r="G890">
            <v>15</v>
          </cell>
          <cell r="H890" t="str">
            <v>MWM</v>
          </cell>
        </row>
        <row r="891">
          <cell r="C891">
            <v>1501001</v>
          </cell>
          <cell r="D891" t="str">
            <v>BALINERA EMBRAGUE F-45535 * 58</v>
          </cell>
          <cell r="E891">
            <v>1</v>
          </cell>
          <cell r="F891" t="str">
            <v>Embrague</v>
          </cell>
          <cell r="G891">
            <v>15</v>
          </cell>
          <cell r="H891" t="str">
            <v>MWM</v>
          </cell>
        </row>
        <row r="892">
          <cell r="C892">
            <v>1501002</v>
          </cell>
          <cell r="D892" t="str">
            <v>EMPAQUETADURA BOMBA CLUCHT PR*</v>
          </cell>
          <cell r="E892">
            <v>1</v>
          </cell>
          <cell r="F892" t="str">
            <v>Embrague</v>
          </cell>
          <cell r="G892">
            <v>15</v>
          </cell>
          <cell r="H892" t="str">
            <v>MWM</v>
          </cell>
        </row>
        <row r="893">
          <cell r="C893">
            <v>1501003</v>
          </cell>
          <cell r="D893" t="str">
            <v>PRENSA EMBRAG. WW9-150  *   58</v>
          </cell>
          <cell r="E893">
            <v>1</v>
          </cell>
          <cell r="F893" t="str">
            <v>Embrague</v>
          </cell>
          <cell r="G893">
            <v>15</v>
          </cell>
          <cell r="H893" t="str">
            <v>MWM</v>
          </cell>
        </row>
        <row r="894">
          <cell r="C894">
            <v>1501004</v>
          </cell>
          <cell r="D894" t="str">
            <v>DISCO EMBRAGUE WW9-150 REF.5784</v>
          </cell>
          <cell r="E894">
            <v>1</v>
          </cell>
          <cell r="F894" t="str">
            <v>Embrague</v>
          </cell>
          <cell r="G894">
            <v>15</v>
          </cell>
          <cell r="H894" t="str">
            <v>MWM</v>
          </cell>
        </row>
        <row r="895">
          <cell r="C895">
            <v>1501005</v>
          </cell>
          <cell r="D895" t="str">
            <v>EMP.BOMB. AUXILIAR EMB.  *</v>
          </cell>
          <cell r="E895">
            <v>1</v>
          </cell>
          <cell r="F895" t="str">
            <v>Embrague</v>
          </cell>
          <cell r="G895">
            <v>15</v>
          </cell>
          <cell r="H895" t="str">
            <v>MWM</v>
          </cell>
        </row>
        <row r="896">
          <cell r="C896">
            <v>1501007</v>
          </cell>
          <cell r="D896" t="str">
            <v>BOMBA AUXILIAR EMB. *  58</v>
          </cell>
          <cell r="E896">
            <v>1</v>
          </cell>
          <cell r="F896" t="str">
            <v>Embrague</v>
          </cell>
          <cell r="G896">
            <v>15</v>
          </cell>
          <cell r="H896" t="str">
            <v>MWM</v>
          </cell>
        </row>
        <row r="897">
          <cell r="C897">
            <v>1501015</v>
          </cell>
          <cell r="D897" t="str">
            <v>RESORTE PEDAL EMBRAGUE</v>
          </cell>
          <cell r="E897">
            <v>1</v>
          </cell>
          <cell r="F897" t="str">
            <v>Embrague</v>
          </cell>
          <cell r="G897">
            <v>15</v>
          </cell>
          <cell r="H897" t="str">
            <v>MWM</v>
          </cell>
        </row>
        <row r="898">
          <cell r="C898">
            <v>1501017</v>
          </cell>
          <cell r="D898" t="str">
            <v>BUJE VOLANTE  *</v>
          </cell>
          <cell r="E898">
            <v>1</v>
          </cell>
          <cell r="F898" t="str">
            <v>Embrague</v>
          </cell>
          <cell r="G898">
            <v>15</v>
          </cell>
          <cell r="H898" t="str">
            <v>MWM</v>
          </cell>
        </row>
        <row r="899">
          <cell r="C899">
            <v>1501019</v>
          </cell>
          <cell r="D899" t="str">
            <v>TENSOR EMBRAGUE</v>
          </cell>
          <cell r="E899">
            <v>1</v>
          </cell>
          <cell r="F899" t="str">
            <v>Embrague</v>
          </cell>
          <cell r="G899">
            <v>15</v>
          </cell>
          <cell r="H899" t="str">
            <v>MWM</v>
          </cell>
        </row>
        <row r="900">
          <cell r="C900">
            <v>1502001</v>
          </cell>
          <cell r="D900" t="str">
            <v>RETEN CAJA TRSERO</v>
          </cell>
          <cell r="E900">
            <v>2</v>
          </cell>
          <cell r="F900" t="str">
            <v>Caja</v>
          </cell>
          <cell r="G900">
            <v>15</v>
          </cell>
          <cell r="H900" t="str">
            <v>MWM</v>
          </cell>
        </row>
        <row r="901">
          <cell r="C901">
            <v>1502004</v>
          </cell>
          <cell r="D901" t="str">
            <v>RODAMIENTO TREN FIJO PEQUEÑO</v>
          </cell>
          <cell r="E901">
            <v>2</v>
          </cell>
          <cell r="F901" t="str">
            <v>Caja</v>
          </cell>
          <cell r="G901">
            <v>15</v>
          </cell>
          <cell r="H901" t="str">
            <v>MWM</v>
          </cell>
        </row>
        <row r="902">
          <cell r="C902">
            <v>1502005</v>
          </cell>
          <cell r="D902" t="str">
            <v>ARO SINCRONIZADOR REVERSA Y 5T</v>
          </cell>
          <cell r="E902">
            <v>2</v>
          </cell>
          <cell r="F902" t="str">
            <v>Caja</v>
          </cell>
          <cell r="G902">
            <v>15</v>
          </cell>
          <cell r="H902" t="str">
            <v>MWM</v>
          </cell>
        </row>
        <row r="903">
          <cell r="C903">
            <v>1502007</v>
          </cell>
          <cell r="D903" t="str">
            <v>RETEN TAPA CAJA PEQUENO *</v>
          </cell>
          <cell r="E903">
            <v>2</v>
          </cell>
          <cell r="F903" t="str">
            <v>Caja</v>
          </cell>
          <cell r="G903">
            <v>15</v>
          </cell>
          <cell r="H903" t="str">
            <v>MWM</v>
          </cell>
        </row>
        <row r="904">
          <cell r="C904">
            <v>1502011</v>
          </cell>
          <cell r="D904" t="str">
            <v>RETEN TABIQUE  473010N</v>
          </cell>
          <cell r="E904">
            <v>2</v>
          </cell>
          <cell r="F904" t="str">
            <v>Caja</v>
          </cell>
          <cell r="G904">
            <v>15</v>
          </cell>
          <cell r="H904" t="str">
            <v>MWM</v>
          </cell>
        </row>
        <row r="905">
          <cell r="C905">
            <v>1502012</v>
          </cell>
          <cell r="D905" t="str">
            <v>RODAMIENTO EJE CORREDIZO</v>
          </cell>
          <cell r="E905">
            <v>2</v>
          </cell>
          <cell r="F905" t="str">
            <v>Caja</v>
          </cell>
          <cell r="G905">
            <v>15</v>
          </cell>
          <cell r="H905" t="str">
            <v>MWM</v>
          </cell>
        </row>
        <row r="906">
          <cell r="C906">
            <v>1502015</v>
          </cell>
          <cell r="D906" t="str">
            <v>SEGURO ARO SINC.3341062 *</v>
          </cell>
          <cell r="E906">
            <v>2</v>
          </cell>
          <cell r="F906" t="str">
            <v>Caja</v>
          </cell>
          <cell r="G906">
            <v>15</v>
          </cell>
          <cell r="H906" t="str">
            <v>MWM</v>
          </cell>
        </row>
        <row r="907">
          <cell r="C907">
            <v>1502016</v>
          </cell>
          <cell r="D907" t="str">
            <v>FABRICAR ROSCA TAPA CAJA</v>
          </cell>
          <cell r="E907">
            <v>2</v>
          </cell>
          <cell r="F907" t="str">
            <v>Caja</v>
          </cell>
          <cell r="G907">
            <v>15</v>
          </cell>
          <cell r="H907" t="str">
            <v>MWM</v>
          </cell>
        </row>
        <row r="908">
          <cell r="C908">
            <v>1502017</v>
          </cell>
          <cell r="D908" t="str">
            <v>GANCHO SINCRON. DE 5 Y REVERZA</v>
          </cell>
          <cell r="E908">
            <v>2</v>
          </cell>
          <cell r="F908" t="str">
            <v>Caja</v>
          </cell>
          <cell r="G908">
            <v>15</v>
          </cell>
          <cell r="H908" t="str">
            <v>MWM</v>
          </cell>
        </row>
        <row r="909">
          <cell r="C909">
            <v>1502019</v>
          </cell>
          <cell r="D909" t="str">
            <v>GANCHO SINCRONIZADOR 1 Y 2 *</v>
          </cell>
          <cell r="E909">
            <v>2</v>
          </cell>
          <cell r="F909" t="str">
            <v>Caja</v>
          </cell>
          <cell r="G909">
            <v>15</v>
          </cell>
          <cell r="H909" t="str">
            <v>MWM</v>
          </cell>
        </row>
        <row r="910">
          <cell r="C910">
            <v>1502020</v>
          </cell>
          <cell r="D910" t="str">
            <v>FABRICAR INSERTO ROSCADO TAPA CAJA</v>
          </cell>
          <cell r="E910">
            <v>2</v>
          </cell>
          <cell r="F910" t="str">
            <v>Caja</v>
          </cell>
          <cell r="G910">
            <v>15</v>
          </cell>
          <cell r="H910" t="str">
            <v>MWM</v>
          </cell>
        </row>
        <row r="911">
          <cell r="C911">
            <v>1502045</v>
          </cell>
          <cell r="D911" t="str">
            <v>PIN PINON 4TA TREN FIJO  *</v>
          </cell>
          <cell r="E911">
            <v>2</v>
          </cell>
          <cell r="F911" t="str">
            <v>Caja</v>
          </cell>
          <cell r="G911">
            <v>15</v>
          </cell>
          <cell r="H911" t="str">
            <v>MWM</v>
          </cell>
        </row>
        <row r="912">
          <cell r="C912">
            <v>1502056</v>
          </cell>
          <cell r="D912" t="str">
            <v>RODAMIENTO EJE CORREDIZO</v>
          </cell>
          <cell r="E912">
            <v>2</v>
          </cell>
          <cell r="F912" t="str">
            <v>Caja</v>
          </cell>
          <cell r="G912">
            <v>15</v>
          </cell>
          <cell r="H912" t="str">
            <v>MWM</v>
          </cell>
        </row>
        <row r="913">
          <cell r="C913">
            <v>1502068</v>
          </cell>
          <cell r="D913" t="str">
            <v>RODAMIENTO TREN FIJO SET260</v>
          </cell>
          <cell r="E913">
            <v>2</v>
          </cell>
          <cell r="F913" t="str">
            <v>Caja</v>
          </cell>
          <cell r="G913">
            <v>15</v>
          </cell>
          <cell r="H913" t="str">
            <v>MWM</v>
          </cell>
        </row>
        <row r="914">
          <cell r="C914">
            <v>1502069</v>
          </cell>
          <cell r="D914" t="str">
            <v>RESORTE PARA BALA HORQ. *</v>
          </cell>
          <cell r="E914">
            <v>2</v>
          </cell>
          <cell r="F914" t="str">
            <v>Caja</v>
          </cell>
          <cell r="G914">
            <v>15</v>
          </cell>
          <cell r="H914" t="str">
            <v>MWM</v>
          </cell>
        </row>
        <row r="915">
          <cell r="C915">
            <v>1502076</v>
          </cell>
          <cell r="D915" t="str">
            <v>HORQUILLA CAJA 1 Y 2 *</v>
          </cell>
          <cell r="E915">
            <v>2</v>
          </cell>
          <cell r="F915" t="str">
            <v>Caja</v>
          </cell>
          <cell r="G915">
            <v>15</v>
          </cell>
          <cell r="H915" t="str">
            <v>MWM</v>
          </cell>
        </row>
        <row r="916">
          <cell r="C916">
            <v>1502083</v>
          </cell>
          <cell r="D916" t="str">
            <v>PIN REDONDO VARIOS</v>
          </cell>
          <cell r="E916">
            <v>2</v>
          </cell>
          <cell r="F916" t="str">
            <v>Caja</v>
          </cell>
          <cell r="G916">
            <v>15</v>
          </cell>
          <cell r="H916" t="str">
            <v>MWM</v>
          </cell>
        </row>
        <row r="917">
          <cell r="C917">
            <v>1502084</v>
          </cell>
          <cell r="D917" t="str">
            <v>CUNA PARA SINCRONIZADOR CAJA *</v>
          </cell>
          <cell r="E917">
            <v>2</v>
          </cell>
          <cell r="F917" t="str">
            <v>Caja</v>
          </cell>
          <cell r="G917">
            <v>15</v>
          </cell>
          <cell r="H917" t="str">
            <v>MWM</v>
          </cell>
        </row>
        <row r="918">
          <cell r="C918">
            <v>1503001</v>
          </cell>
          <cell r="D918" t="str">
            <v>RETEN SPEED *</v>
          </cell>
          <cell r="E918">
            <v>3</v>
          </cell>
          <cell r="F918" t="str">
            <v>Transmision</v>
          </cell>
          <cell r="G918">
            <v>15</v>
          </cell>
          <cell r="H918" t="str">
            <v>MWM</v>
          </cell>
        </row>
        <row r="919">
          <cell r="C919">
            <v>1503003</v>
          </cell>
          <cell r="D919" t="str">
            <v>RODAMIENTO SPEED GRANDE</v>
          </cell>
          <cell r="E919">
            <v>3</v>
          </cell>
          <cell r="F919" t="str">
            <v>Transmision</v>
          </cell>
          <cell r="G919">
            <v>15</v>
          </cell>
          <cell r="H919" t="str">
            <v>MWM</v>
          </cell>
        </row>
        <row r="920">
          <cell r="C920">
            <v>1503005</v>
          </cell>
          <cell r="D920" t="str">
            <v>RODILLO CON CUNA CORONA SET-74</v>
          </cell>
          <cell r="E920">
            <v>3</v>
          </cell>
          <cell r="F920" t="str">
            <v>Transmision</v>
          </cell>
          <cell r="G920">
            <v>15</v>
          </cell>
          <cell r="H920" t="str">
            <v>MWM</v>
          </cell>
        </row>
        <row r="921">
          <cell r="C921">
            <v>1503006</v>
          </cell>
          <cell r="D921" t="str">
            <v>TUERCA SPEED DIFERENCIAL *</v>
          </cell>
          <cell r="E921">
            <v>3</v>
          </cell>
          <cell r="F921" t="str">
            <v>Transmision</v>
          </cell>
          <cell r="G921">
            <v>15</v>
          </cell>
          <cell r="H921" t="str">
            <v>MWM</v>
          </cell>
        </row>
        <row r="922">
          <cell r="C922">
            <v>1503007</v>
          </cell>
          <cell r="D922" t="str">
            <v>RODAMIENTO SPEED PEQUENO</v>
          </cell>
          <cell r="E922">
            <v>3</v>
          </cell>
          <cell r="F922" t="str">
            <v>Transmision</v>
          </cell>
          <cell r="G922">
            <v>15</v>
          </cell>
          <cell r="H922" t="str">
            <v>MWM</v>
          </cell>
        </row>
        <row r="923">
          <cell r="C923">
            <v>1503010</v>
          </cell>
          <cell r="D923" t="str">
            <v>CRUCETA CARDAN</v>
          </cell>
          <cell r="E923">
            <v>3</v>
          </cell>
          <cell r="F923" t="str">
            <v>Transmision</v>
          </cell>
          <cell r="G923">
            <v>15</v>
          </cell>
          <cell r="H923" t="str">
            <v>MWM</v>
          </cell>
        </row>
        <row r="924">
          <cell r="C924">
            <v>1503013</v>
          </cell>
          <cell r="D924" t="str">
            <v>SOPORTE CARDAN COMP.VOLW9.140</v>
          </cell>
          <cell r="E924">
            <v>3</v>
          </cell>
          <cell r="F924" t="str">
            <v>Transmision</v>
          </cell>
          <cell r="G924">
            <v>15</v>
          </cell>
          <cell r="H924" t="str">
            <v>MWM</v>
          </cell>
        </row>
        <row r="925">
          <cell r="C925">
            <v>1503018</v>
          </cell>
          <cell r="D925" t="str">
            <v>COLAPSIBLE *</v>
          </cell>
          <cell r="E925">
            <v>3</v>
          </cell>
          <cell r="F925" t="str">
            <v>Transmision</v>
          </cell>
          <cell r="G925">
            <v>15</v>
          </cell>
          <cell r="H925" t="str">
            <v>MWM</v>
          </cell>
        </row>
        <row r="926">
          <cell r="C926">
            <v>1503025</v>
          </cell>
          <cell r="D926" t="str">
            <v>RETEN SPEED 49666 VICTOR</v>
          </cell>
          <cell r="E926">
            <v>3</v>
          </cell>
          <cell r="F926" t="str">
            <v>Transmision</v>
          </cell>
          <cell r="G926">
            <v>15</v>
          </cell>
          <cell r="H926" t="str">
            <v>MWM</v>
          </cell>
        </row>
        <row r="927">
          <cell r="C927">
            <v>1503027</v>
          </cell>
          <cell r="D927" t="str">
            <v>SHIN LAINA AJUSTE DIFERENCIAL 0.005"</v>
          </cell>
          <cell r="E927">
            <v>3</v>
          </cell>
          <cell r="F927" t="str">
            <v>Transmision</v>
          </cell>
          <cell r="G927">
            <v>15</v>
          </cell>
          <cell r="H927" t="str">
            <v>MWM</v>
          </cell>
        </row>
        <row r="928">
          <cell r="C928">
            <v>1503028</v>
          </cell>
          <cell r="D928" t="str">
            <v>SHIN LAINA AJUSTE DIF. 0.010"</v>
          </cell>
          <cell r="E928">
            <v>3</v>
          </cell>
          <cell r="F928" t="str">
            <v>Transmision</v>
          </cell>
          <cell r="G928">
            <v>15</v>
          </cell>
          <cell r="H928" t="str">
            <v>MWM</v>
          </cell>
        </row>
        <row r="929">
          <cell r="C929">
            <v>1504001</v>
          </cell>
          <cell r="D929" t="str">
            <v>AMORTIGUADOR DEL.VOLW.9.140</v>
          </cell>
          <cell r="E929">
            <v>4</v>
          </cell>
          <cell r="F929" t="str">
            <v>Suspension</v>
          </cell>
          <cell r="G929">
            <v>15</v>
          </cell>
          <cell r="H929" t="str">
            <v>MWM</v>
          </cell>
        </row>
        <row r="930">
          <cell r="C930">
            <v>1504002</v>
          </cell>
          <cell r="D930" t="str">
            <v>GRAPA DELT. 15" X 3/4 X 3"</v>
          </cell>
          <cell r="E930">
            <v>4</v>
          </cell>
          <cell r="F930" t="str">
            <v>Suspension</v>
          </cell>
          <cell r="G930">
            <v>15</v>
          </cell>
          <cell r="H930" t="str">
            <v>MWM</v>
          </cell>
        </row>
        <row r="931">
          <cell r="C931">
            <v>1504003</v>
          </cell>
          <cell r="D931" t="str">
            <v>CAUCHO BARRA ESTABILIZADORA</v>
          </cell>
          <cell r="E931">
            <v>4</v>
          </cell>
          <cell r="F931" t="str">
            <v>Suspension</v>
          </cell>
          <cell r="G931">
            <v>15</v>
          </cell>
          <cell r="H931" t="str">
            <v>MWM</v>
          </cell>
        </row>
        <row r="932">
          <cell r="C932">
            <v>1504004</v>
          </cell>
          <cell r="D932" t="str">
            <v>AMORTIGUADOR TRASERO</v>
          </cell>
          <cell r="E932">
            <v>4</v>
          </cell>
          <cell r="F932" t="str">
            <v>Suspension</v>
          </cell>
          <cell r="G932">
            <v>15</v>
          </cell>
          <cell r="H932" t="str">
            <v>MWM</v>
          </cell>
        </row>
        <row r="933">
          <cell r="C933">
            <v>1504006</v>
          </cell>
          <cell r="D933" t="str">
            <v>HOJA SEGUNDA DE VUELTA DELANT.</v>
          </cell>
          <cell r="E933">
            <v>4</v>
          </cell>
          <cell r="F933" t="str">
            <v>Suspension</v>
          </cell>
          <cell r="G933">
            <v>15</v>
          </cell>
          <cell r="H933" t="str">
            <v>MWM</v>
          </cell>
        </row>
        <row r="934">
          <cell r="C934">
            <v>1504012</v>
          </cell>
          <cell r="D934" t="str">
            <v>HOJA DEL.PRINC.FORD CARGO 815</v>
          </cell>
          <cell r="E934">
            <v>4</v>
          </cell>
          <cell r="F934" t="str">
            <v>Suspension</v>
          </cell>
          <cell r="G934">
            <v>15</v>
          </cell>
          <cell r="H934" t="str">
            <v>MWM</v>
          </cell>
        </row>
        <row r="935">
          <cell r="C935">
            <v>1504013</v>
          </cell>
          <cell r="D935" t="str">
            <v>CAUCHOS AMORTIGUADOR DELANTERO</v>
          </cell>
          <cell r="E935">
            <v>4</v>
          </cell>
          <cell r="F935" t="str">
            <v>Suspension</v>
          </cell>
          <cell r="G935">
            <v>15</v>
          </cell>
          <cell r="H935" t="str">
            <v>MWM</v>
          </cell>
        </row>
        <row r="936">
          <cell r="C936">
            <v>1504017</v>
          </cell>
          <cell r="D936" t="str">
            <v>TUERCA 16MM PASO 2.0</v>
          </cell>
          <cell r="E936">
            <v>4</v>
          </cell>
          <cell r="F936" t="str">
            <v>Suspension</v>
          </cell>
          <cell r="G936">
            <v>15</v>
          </cell>
          <cell r="H936" t="str">
            <v>MWM</v>
          </cell>
        </row>
        <row r="937">
          <cell r="C937">
            <v>1504020</v>
          </cell>
          <cell r="D937" t="str">
            <v>TORNILLO PASADOR MUELLE DELANT</v>
          </cell>
          <cell r="E937">
            <v>4</v>
          </cell>
          <cell r="F937" t="str">
            <v>Suspension</v>
          </cell>
          <cell r="G937">
            <v>15</v>
          </cell>
          <cell r="H937" t="str">
            <v>MWM</v>
          </cell>
        </row>
        <row r="938">
          <cell r="C938">
            <v>1504022</v>
          </cell>
          <cell r="D938" t="str">
            <v>BUJE MUELLE DELANT. LARGO 8972279960</v>
          </cell>
          <cell r="E938">
            <v>4</v>
          </cell>
          <cell r="F938" t="str">
            <v>Suspension</v>
          </cell>
          <cell r="G938">
            <v>15</v>
          </cell>
          <cell r="H938" t="str">
            <v>MWM</v>
          </cell>
        </row>
        <row r="939">
          <cell r="C939">
            <v>1504023</v>
          </cell>
          <cell r="D939" t="str">
            <v>BUJE MUELLE TRAS. CORTO 8971846991</v>
          </cell>
          <cell r="E939">
            <v>4</v>
          </cell>
          <cell r="F939" t="str">
            <v>Suspension</v>
          </cell>
          <cell r="G939">
            <v>15</v>
          </cell>
          <cell r="H939" t="str">
            <v>MWM</v>
          </cell>
        </row>
        <row r="940">
          <cell r="C940">
            <v>1504024</v>
          </cell>
          <cell r="D940" t="str">
            <v>HOJA PPAL TRAS. DERECHA VW 9-150</v>
          </cell>
          <cell r="E940">
            <v>4</v>
          </cell>
          <cell r="F940" t="str">
            <v>Suspension</v>
          </cell>
          <cell r="G940">
            <v>15</v>
          </cell>
          <cell r="H940" t="str">
            <v>MWM</v>
          </cell>
        </row>
        <row r="941">
          <cell r="C941">
            <v>1505001</v>
          </cell>
          <cell r="D941" t="str">
            <v>TERMINAL BARRA DE MANDOS9-150*</v>
          </cell>
          <cell r="E941">
            <v>5</v>
          </cell>
          <cell r="F941" t="str">
            <v>Mandos</v>
          </cell>
          <cell r="G941">
            <v>15</v>
          </cell>
          <cell r="H941" t="str">
            <v>MWM</v>
          </cell>
        </row>
        <row r="942">
          <cell r="C942">
            <v>1505010</v>
          </cell>
          <cell r="D942" t="str">
            <v>TERMINAL GUAYA ACLERADOR</v>
          </cell>
          <cell r="E942">
            <v>5</v>
          </cell>
          <cell r="F942" t="str">
            <v>Mandos</v>
          </cell>
          <cell r="G942">
            <v>15</v>
          </cell>
          <cell r="H942" t="str">
            <v>MWM</v>
          </cell>
        </row>
        <row r="943">
          <cell r="C943">
            <v>1505021</v>
          </cell>
          <cell r="D943" t="str">
            <v>CAÑA DIRECCION SIN TORNO NI SOLDADURA</v>
          </cell>
          <cell r="E943">
            <v>5</v>
          </cell>
          <cell r="F943" t="str">
            <v>Mandos</v>
          </cell>
          <cell r="G943">
            <v>15</v>
          </cell>
          <cell r="H943" t="str">
            <v>MWM</v>
          </cell>
        </row>
        <row r="944">
          <cell r="C944">
            <v>1505022</v>
          </cell>
          <cell r="D944" t="str">
            <v>TERMINAL BARRA MANDOS IZQUIERDA DE 1/2</v>
          </cell>
          <cell r="E944">
            <v>5</v>
          </cell>
          <cell r="F944" t="str">
            <v>Mandos</v>
          </cell>
          <cell r="G944">
            <v>15</v>
          </cell>
          <cell r="H944" t="str">
            <v>MWM</v>
          </cell>
        </row>
        <row r="945">
          <cell r="C945">
            <v>1505023</v>
          </cell>
          <cell r="D945" t="str">
            <v>CRUCETA CAÑA DIRECCION DE 58</v>
          </cell>
          <cell r="E945">
            <v>5</v>
          </cell>
          <cell r="F945" t="str">
            <v>Mandos</v>
          </cell>
          <cell r="G945">
            <v>15</v>
          </cell>
          <cell r="H945" t="str">
            <v>MWM</v>
          </cell>
        </row>
        <row r="946">
          <cell r="C946">
            <v>1505029</v>
          </cell>
          <cell r="D946" t="str">
            <v>PRISIONERO CAÑA DIRECCION</v>
          </cell>
          <cell r="E946">
            <v>5</v>
          </cell>
          <cell r="F946" t="str">
            <v>Mandos</v>
          </cell>
          <cell r="G946">
            <v>15</v>
          </cell>
          <cell r="H946" t="str">
            <v>MWM</v>
          </cell>
        </row>
        <row r="947">
          <cell r="C947">
            <v>1506001</v>
          </cell>
          <cell r="D947" t="str">
            <v>CAMARA FRENO TRASERO 20X24 ANCLAJE ORIGINAL</v>
          </cell>
          <cell r="E947">
            <v>6</v>
          </cell>
          <cell r="F947" t="str">
            <v>Frenos</v>
          </cell>
          <cell r="G947">
            <v>15</v>
          </cell>
          <cell r="H947" t="str">
            <v>MWM</v>
          </cell>
        </row>
        <row r="948">
          <cell r="C948">
            <v>1506002</v>
          </cell>
          <cell r="D948" t="str">
            <v>CAMPANA TRASERA Y DELANTERA</v>
          </cell>
          <cell r="E948">
            <v>6</v>
          </cell>
          <cell r="F948" t="str">
            <v>Frenos</v>
          </cell>
          <cell r="G948">
            <v>15</v>
          </cell>
          <cell r="H948" t="str">
            <v>MWM</v>
          </cell>
        </row>
        <row r="949">
          <cell r="C949">
            <v>1506005</v>
          </cell>
          <cell r="D949" t="str">
            <v>EMPAQU.BOMBA FRENO CON ESTRELL   58</v>
          </cell>
          <cell r="E949">
            <v>6</v>
          </cell>
          <cell r="F949" t="str">
            <v>Frenos</v>
          </cell>
          <cell r="G949">
            <v>15</v>
          </cell>
          <cell r="H949" t="str">
            <v>MWM</v>
          </cell>
        </row>
        <row r="950">
          <cell r="C950">
            <v>1506006</v>
          </cell>
          <cell r="D950" t="str">
            <v>DIAFRAGMA TIPO 16   58</v>
          </cell>
          <cell r="E950">
            <v>6</v>
          </cell>
          <cell r="F950" t="str">
            <v>Frenos</v>
          </cell>
          <cell r="G950">
            <v>15</v>
          </cell>
          <cell r="H950" t="str">
            <v>MWM</v>
          </cell>
        </row>
        <row r="951">
          <cell r="C951">
            <v>1506007</v>
          </cell>
          <cell r="D951" t="str">
            <v>RETEN RUEDA TRASERA REF.4002010115006</v>
          </cell>
          <cell r="E951">
            <v>6</v>
          </cell>
          <cell r="F951" t="str">
            <v>Frenos</v>
          </cell>
          <cell r="G951">
            <v>15</v>
          </cell>
          <cell r="H951" t="str">
            <v>MWM</v>
          </cell>
        </row>
        <row r="952">
          <cell r="C952">
            <v>1506011</v>
          </cell>
          <cell r="D952" t="str">
            <v>RETEN RUEDA DELARERO 00188</v>
          </cell>
          <cell r="E952">
            <v>6</v>
          </cell>
          <cell r="F952" t="str">
            <v>Frenos</v>
          </cell>
          <cell r="G952">
            <v>15</v>
          </cell>
          <cell r="H952" t="str">
            <v>MWM</v>
          </cell>
        </row>
        <row r="953">
          <cell r="C953">
            <v>1506012</v>
          </cell>
          <cell r="D953" t="str">
            <v>EMPAQUETADURA GOBERNADOR</v>
          </cell>
          <cell r="E953">
            <v>6</v>
          </cell>
          <cell r="F953" t="str">
            <v>Frenos</v>
          </cell>
          <cell r="G953">
            <v>15</v>
          </cell>
          <cell r="H953" t="str">
            <v>MWM</v>
          </cell>
        </row>
        <row r="954">
          <cell r="C954">
            <v>1506013</v>
          </cell>
          <cell r="D954" t="str">
            <v>TUERCA PERNO DELAN Y TRASERO</v>
          </cell>
          <cell r="E954">
            <v>6</v>
          </cell>
          <cell r="F954" t="str">
            <v>Frenos</v>
          </cell>
          <cell r="G954">
            <v>15</v>
          </cell>
          <cell r="H954" t="str">
            <v>MWM</v>
          </cell>
        </row>
        <row r="955">
          <cell r="C955">
            <v>1506015</v>
          </cell>
          <cell r="D955" t="str">
            <v>RESORTE FRENO SUPERIOR GRANDE</v>
          </cell>
          <cell r="E955">
            <v>6</v>
          </cell>
          <cell r="F955" t="str">
            <v>Frenos</v>
          </cell>
          <cell r="G955">
            <v>15</v>
          </cell>
          <cell r="H955" t="str">
            <v>MWM</v>
          </cell>
        </row>
        <row r="956">
          <cell r="C956">
            <v>1506016</v>
          </cell>
          <cell r="D956" t="str">
            <v>RESORTE FRENO INFERIOR PEQENO</v>
          </cell>
          <cell r="E956">
            <v>6</v>
          </cell>
          <cell r="F956" t="str">
            <v>Frenos</v>
          </cell>
          <cell r="G956">
            <v>15</v>
          </cell>
          <cell r="H956" t="str">
            <v>MWM</v>
          </cell>
        </row>
        <row r="957">
          <cell r="C957">
            <v>1506018</v>
          </cell>
          <cell r="D957" t="str">
            <v>GOBERNADOR PRESION AIRE</v>
          </cell>
          <cell r="E957">
            <v>6</v>
          </cell>
          <cell r="F957" t="str">
            <v>Frenos</v>
          </cell>
          <cell r="G957">
            <v>15</v>
          </cell>
          <cell r="H957" t="str">
            <v>MWM</v>
          </cell>
        </row>
        <row r="958">
          <cell r="C958">
            <v>1506019</v>
          </cell>
          <cell r="D958" t="str">
            <v>RODAMIENTO TRASERO EXTERNO</v>
          </cell>
          <cell r="E958">
            <v>6</v>
          </cell>
          <cell r="F958" t="str">
            <v>Frenos</v>
          </cell>
          <cell r="G958">
            <v>15</v>
          </cell>
          <cell r="H958" t="str">
            <v>MWM</v>
          </cell>
        </row>
        <row r="959">
          <cell r="C959">
            <v>1506020</v>
          </cell>
          <cell r="D959" t="str">
            <v>VALVULA 600 PARA MWM *</v>
          </cell>
          <cell r="E959">
            <v>6</v>
          </cell>
          <cell r="F959" t="str">
            <v>Frenos</v>
          </cell>
          <cell r="G959">
            <v>15</v>
          </cell>
          <cell r="H959" t="str">
            <v>MWM</v>
          </cell>
        </row>
        <row r="960">
          <cell r="C960">
            <v>1506021</v>
          </cell>
          <cell r="D960" t="str">
            <v>EMPAQUETAD. VALVULA CUATRO VIA</v>
          </cell>
          <cell r="E960">
            <v>6</v>
          </cell>
          <cell r="F960" t="str">
            <v>Frenos</v>
          </cell>
          <cell r="G960">
            <v>15</v>
          </cell>
          <cell r="H960" t="str">
            <v>MWM</v>
          </cell>
        </row>
        <row r="961">
          <cell r="C961">
            <v>1506022</v>
          </cell>
          <cell r="D961" t="str">
            <v>EMP.VALVULA EYECTORA</v>
          </cell>
          <cell r="E961">
            <v>6</v>
          </cell>
          <cell r="F961" t="str">
            <v>Frenos</v>
          </cell>
          <cell r="G961">
            <v>15</v>
          </cell>
          <cell r="H961" t="str">
            <v>MWM</v>
          </cell>
        </row>
        <row r="962">
          <cell r="C962">
            <v>1506025</v>
          </cell>
          <cell r="D962" t="str">
            <v>BUJE EN TEFLON PARA LEVA</v>
          </cell>
          <cell r="E962">
            <v>6</v>
          </cell>
          <cell r="F962" t="str">
            <v>Frenos</v>
          </cell>
          <cell r="G962">
            <v>15</v>
          </cell>
          <cell r="H962" t="str">
            <v>MWM</v>
          </cell>
        </row>
        <row r="963">
          <cell r="C963">
            <v>1506026</v>
          </cell>
          <cell r="D963" t="str">
            <v>RETEN PARA LEVA</v>
          </cell>
          <cell r="E963">
            <v>6</v>
          </cell>
          <cell r="F963" t="str">
            <v>Frenos</v>
          </cell>
          <cell r="G963">
            <v>15</v>
          </cell>
          <cell r="H963" t="str">
            <v>MWM</v>
          </cell>
        </row>
        <row r="964">
          <cell r="C964">
            <v>1506027</v>
          </cell>
          <cell r="D964" t="str">
            <v>RODAMIENTO RUEDA TRAS.INT.39590/39520</v>
          </cell>
          <cell r="E964">
            <v>6</v>
          </cell>
          <cell r="F964" t="str">
            <v>Frenos</v>
          </cell>
          <cell r="G964">
            <v>15</v>
          </cell>
          <cell r="H964" t="str">
            <v>MWM</v>
          </cell>
        </row>
        <row r="965">
          <cell r="C965">
            <v>1506030</v>
          </cell>
          <cell r="D965" t="str">
            <v>RESORTE CON SEGURO FRENO</v>
          </cell>
          <cell r="E965">
            <v>6</v>
          </cell>
          <cell r="F965" t="str">
            <v>Frenos</v>
          </cell>
          <cell r="G965">
            <v>15</v>
          </cell>
          <cell r="H965" t="str">
            <v>MWM</v>
          </cell>
        </row>
        <row r="966">
          <cell r="C966">
            <v>1506033</v>
          </cell>
          <cell r="D966" t="str">
            <v>MANGUERA CAMARA DELANTERA</v>
          </cell>
          <cell r="E966">
            <v>6</v>
          </cell>
          <cell r="F966" t="str">
            <v>Frenos</v>
          </cell>
          <cell r="G966">
            <v>15</v>
          </cell>
          <cell r="H966" t="str">
            <v>MWM</v>
          </cell>
        </row>
        <row r="967">
          <cell r="C967">
            <v>1506034</v>
          </cell>
          <cell r="D967" t="str">
            <v>MANGUERA DE AIRE FRENO R2 1/2 X 50CM.</v>
          </cell>
          <cell r="E967">
            <v>6</v>
          </cell>
          <cell r="F967" t="str">
            <v>Frenos</v>
          </cell>
          <cell r="G967">
            <v>15</v>
          </cell>
          <cell r="H967" t="str">
            <v>MWM</v>
          </cell>
        </row>
        <row r="968">
          <cell r="C968">
            <v>1506040</v>
          </cell>
          <cell r="D968" t="str">
            <v>VALVULA 2 VIAS</v>
          </cell>
          <cell r="E968">
            <v>6</v>
          </cell>
          <cell r="F968" t="str">
            <v>Frenos</v>
          </cell>
          <cell r="G968">
            <v>15</v>
          </cell>
          <cell r="H968" t="str">
            <v>MWM</v>
          </cell>
        </row>
        <row r="969">
          <cell r="C969">
            <v>1506044</v>
          </cell>
          <cell r="D969" t="str">
            <v>MANGUERA FRENO DE SEGURIDAD</v>
          </cell>
          <cell r="E969">
            <v>6</v>
          </cell>
          <cell r="F969" t="str">
            <v>Frenos</v>
          </cell>
          <cell r="G969">
            <v>15</v>
          </cell>
          <cell r="H969" t="str">
            <v>MWM</v>
          </cell>
        </row>
        <row r="970">
          <cell r="C970">
            <v>1506046</v>
          </cell>
          <cell r="D970" t="str">
            <v>1/2 JUEGO BANDA DELANTERA 9107 SIN PERFORAR</v>
          </cell>
          <cell r="E970">
            <v>6</v>
          </cell>
          <cell r="F970" t="str">
            <v>Frenos</v>
          </cell>
          <cell r="G970">
            <v>15</v>
          </cell>
          <cell r="H970" t="str">
            <v>MWM</v>
          </cell>
        </row>
        <row r="971">
          <cell r="C971">
            <v>1506047</v>
          </cell>
          <cell r="D971" t="str">
            <v>1/2 JUEGO BANDA TRASERA</v>
          </cell>
          <cell r="E971">
            <v>6</v>
          </cell>
          <cell r="F971" t="str">
            <v>Frenos</v>
          </cell>
          <cell r="G971">
            <v>15</v>
          </cell>
          <cell r="H971" t="str">
            <v>MWM</v>
          </cell>
        </row>
        <row r="972">
          <cell r="C972">
            <v>1506052</v>
          </cell>
          <cell r="D972" t="str">
            <v>TUERCA HAUSENG TRASERO</v>
          </cell>
          <cell r="E972">
            <v>6</v>
          </cell>
          <cell r="F972" t="str">
            <v>Frenos</v>
          </cell>
          <cell r="G972">
            <v>15</v>
          </cell>
          <cell r="H972" t="str">
            <v>MWM</v>
          </cell>
        </row>
        <row r="973">
          <cell r="C973">
            <v>1506053</v>
          </cell>
          <cell r="D973" t="str">
            <v>RODAMIENTO DEL.INT.NTN 25590/25522</v>
          </cell>
          <cell r="E973">
            <v>6</v>
          </cell>
          <cell r="F973" t="str">
            <v>Frenos</v>
          </cell>
          <cell r="G973">
            <v>15</v>
          </cell>
          <cell r="H973" t="str">
            <v>MWM</v>
          </cell>
        </row>
        <row r="974">
          <cell r="C974">
            <v>1506054</v>
          </cell>
          <cell r="D974" t="str">
            <v>EMPAQUETA. VALVULA RELAY RN10HM</v>
          </cell>
          <cell r="E974">
            <v>6</v>
          </cell>
          <cell r="F974" t="str">
            <v>Frenos</v>
          </cell>
          <cell r="G974">
            <v>15</v>
          </cell>
          <cell r="H974" t="str">
            <v>MWM</v>
          </cell>
        </row>
        <row r="975">
          <cell r="C975">
            <v>1506055</v>
          </cell>
          <cell r="D975" t="str">
            <v>ARANDELA PIN DELANTERO D 500</v>
          </cell>
          <cell r="E975">
            <v>6</v>
          </cell>
          <cell r="F975" t="str">
            <v>Frenos</v>
          </cell>
          <cell r="G975">
            <v>15</v>
          </cell>
          <cell r="H975" t="str">
            <v>MWM</v>
          </cell>
        </row>
        <row r="976">
          <cell r="C976">
            <v>1506057</v>
          </cell>
          <cell r="D976" t="str">
            <v>CUNA RODAM. TRASERO EXTERNO JLM506810</v>
          </cell>
          <cell r="E976">
            <v>6</v>
          </cell>
          <cell r="F976" t="str">
            <v>Frenos</v>
          </cell>
          <cell r="G976">
            <v>15</v>
          </cell>
          <cell r="H976" t="str">
            <v>MWM</v>
          </cell>
        </row>
        <row r="977">
          <cell r="C977">
            <v>1506059</v>
          </cell>
          <cell r="D977" t="str">
            <v>FABRICAR INSERTO CAMARA FRENO</v>
          </cell>
          <cell r="E977">
            <v>6</v>
          </cell>
          <cell r="F977" t="str">
            <v>Frenos</v>
          </cell>
          <cell r="G977">
            <v>15</v>
          </cell>
          <cell r="H977" t="str">
            <v>MWM</v>
          </cell>
        </row>
        <row r="978">
          <cell r="C978">
            <v>1506060</v>
          </cell>
          <cell r="D978" t="str">
            <v>RODAMIENTO RUEDA DELANT. EXTER.</v>
          </cell>
          <cell r="E978">
            <v>6</v>
          </cell>
          <cell r="F978" t="str">
            <v>Frenos</v>
          </cell>
          <cell r="G978">
            <v>15</v>
          </cell>
          <cell r="H978" t="str">
            <v>MWM</v>
          </cell>
        </row>
        <row r="979">
          <cell r="C979">
            <v>1507001</v>
          </cell>
          <cell r="D979" t="str">
            <v>BOMBA SUMINISTRO ACPM *    58</v>
          </cell>
          <cell r="E979">
            <v>7</v>
          </cell>
          <cell r="F979" t="str">
            <v>Combust.</v>
          </cell>
          <cell r="G979">
            <v>15</v>
          </cell>
          <cell r="H979" t="str">
            <v>MWM</v>
          </cell>
        </row>
        <row r="980">
          <cell r="C980">
            <v>1507002</v>
          </cell>
          <cell r="D980" t="str">
            <v>TAPA TANQUE COMBUSTIBLE</v>
          </cell>
          <cell r="E980">
            <v>7</v>
          </cell>
          <cell r="F980" t="str">
            <v>Combust.</v>
          </cell>
          <cell r="G980">
            <v>15</v>
          </cell>
          <cell r="H980" t="str">
            <v>MWM</v>
          </cell>
        </row>
        <row r="981">
          <cell r="C981">
            <v>1507004</v>
          </cell>
          <cell r="D981" t="str">
            <v>ORING BOMBA TRANSFERENCIA</v>
          </cell>
          <cell r="E981">
            <v>7</v>
          </cell>
          <cell r="F981" t="str">
            <v>Combust.</v>
          </cell>
          <cell r="G981">
            <v>15</v>
          </cell>
          <cell r="H981" t="str">
            <v>MWM</v>
          </cell>
        </row>
        <row r="982">
          <cell r="C982">
            <v>1507007</v>
          </cell>
          <cell r="D982" t="str">
            <v>TOBERA COMBUSTBLE # 1 *</v>
          </cell>
          <cell r="E982">
            <v>7</v>
          </cell>
          <cell r="F982" t="str">
            <v>Combust.</v>
          </cell>
          <cell r="G982">
            <v>15</v>
          </cell>
          <cell r="H982" t="str">
            <v>MWM</v>
          </cell>
        </row>
        <row r="983">
          <cell r="C983">
            <v>1507009</v>
          </cell>
          <cell r="D983" t="str">
            <v>TOBERA # 3 *</v>
          </cell>
          <cell r="E983">
            <v>7</v>
          </cell>
          <cell r="F983" t="str">
            <v>Combust.</v>
          </cell>
          <cell r="G983">
            <v>15</v>
          </cell>
          <cell r="H983" t="str">
            <v>MWM</v>
          </cell>
        </row>
        <row r="984">
          <cell r="C984">
            <v>1507013</v>
          </cell>
          <cell r="D984" t="str">
            <v>EMPAQUE BOMBA INY.</v>
          </cell>
          <cell r="E984">
            <v>7</v>
          </cell>
          <cell r="F984" t="str">
            <v>Combust.</v>
          </cell>
          <cell r="G984">
            <v>15</v>
          </cell>
          <cell r="H984" t="str">
            <v>MWM</v>
          </cell>
        </row>
        <row r="985">
          <cell r="C985">
            <v>1507016</v>
          </cell>
          <cell r="D985" t="str">
            <v>TOBERA COMBUSTIBLE #4 *</v>
          </cell>
          <cell r="E985">
            <v>7</v>
          </cell>
          <cell r="F985" t="str">
            <v>Combust.</v>
          </cell>
          <cell r="G985">
            <v>15</v>
          </cell>
          <cell r="H985" t="str">
            <v>MWM</v>
          </cell>
        </row>
        <row r="986">
          <cell r="C986">
            <v>1507017</v>
          </cell>
          <cell r="D986" t="str">
            <v>CLIP TOBERA 4 PUESTO/941006370</v>
          </cell>
          <cell r="E986">
            <v>7</v>
          </cell>
          <cell r="F986" t="str">
            <v>Combust.</v>
          </cell>
          <cell r="G986">
            <v>15</v>
          </cell>
          <cell r="H986" t="str">
            <v>MWM</v>
          </cell>
        </row>
        <row r="987">
          <cell r="C987">
            <v>1507018</v>
          </cell>
          <cell r="D987" t="str">
            <v>ORING</v>
          </cell>
          <cell r="E987">
            <v>7</v>
          </cell>
          <cell r="F987" t="str">
            <v>Combust.</v>
          </cell>
          <cell r="G987">
            <v>15</v>
          </cell>
          <cell r="H987" t="str">
            <v>MWM</v>
          </cell>
        </row>
        <row r="988">
          <cell r="C988">
            <v>1507021</v>
          </cell>
          <cell r="D988" t="str">
            <v>VALVULA SELENOIDE BOMBA INY</v>
          </cell>
          <cell r="E988">
            <v>7</v>
          </cell>
          <cell r="F988" t="str">
            <v>Combust.</v>
          </cell>
          <cell r="G988">
            <v>15</v>
          </cell>
          <cell r="H988" t="str">
            <v>MWM</v>
          </cell>
        </row>
        <row r="989">
          <cell r="C989">
            <v>1507029</v>
          </cell>
          <cell r="D989" t="str">
            <v>FLOTADOR COMBUSTIBLE *</v>
          </cell>
          <cell r="E989">
            <v>7</v>
          </cell>
          <cell r="F989" t="str">
            <v>Combust.</v>
          </cell>
          <cell r="G989">
            <v>15</v>
          </cell>
          <cell r="H989" t="str">
            <v>MWM</v>
          </cell>
        </row>
        <row r="990">
          <cell r="C990">
            <v>1507031</v>
          </cell>
          <cell r="D990" t="str">
            <v>SOPORTE CAUCHO CLIP TOBERA *</v>
          </cell>
          <cell r="E990">
            <v>7</v>
          </cell>
          <cell r="F990" t="str">
            <v>Combust.</v>
          </cell>
          <cell r="G990">
            <v>15</v>
          </cell>
          <cell r="H990" t="str">
            <v>MWM</v>
          </cell>
        </row>
        <row r="991">
          <cell r="C991">
            <v>1507032</v>
          </cell>
          <cell r="D991" t="str">
            <v>CUÑA MEDIA LUNA  BOMBA INY.ROT</v>
          </cell>
          <cell r="E991">
            <v>7</v>
          </cell>
          <cell r="F991" t="str">
            <v>Combust.</v>
          </cell>
          <cell r="G991">
            <v>15</v>
          </cell>
          <cell r="H991" t="str">
            <v>MWM</v>
          </cell>
        </row>
        <row r="992">
          <cell r="C992">
            <v>1507035</v>
          </cell>
          <cell r="D992" t="str">
            <v>CUELLO LLENADO TANQUE ACPM</v>
          </cell>
          <cell r="E992">
            <v>7</v>
          </cell>
          <cell r="F992" t="str">
            <v>Combust.</v>
          </cell>
          <cell r="G992">
            <v>15</v>
          </cell>
          <cell r="H992" t="str">
            <v>MWM</v>
          </cell>
        </row>
        <row r="993">
          <cell r="C993">
            <v>1507037</v>
          </cell>
          <cell r="D993" t="str">
            <v>ARANDELA ASIENTO PUNTA INYECTOR 15MM 7X15X1.5</v>
          </cell>
          <cell r="E993">
            <v>7</v>
          </cell>
          <cell r="F993" t="str">
            <v>Combust.</v>
          </cell>
          <cell r="G993">
            <v>15</v>
          </cell>
          <cell r="H993" t="str">
            <v>MWM</v>
          </cell>
        </row>
        <row r="994">
          <cell r="C994">
            <v>1508002</v>
          </cell>
          <cell r="D994" t="str">
            <v>RODAMIENTO ALTERNADOR</v>
          </cell>
          <cell r="E994">
            <v>8</v>
          </cell>
          <cell r="F994" t="str">
            <v>Electrico</v>
          </cell>
          <cell r="G994">
            <v>15</v>
          </cell>
          <cell r="H994" t="str">
            <v>MWM</v>
          </cell>
        </row>
        <row r="995">
          <cell r="C995">
            <v>1508003</v>
          </cell>
          <cell r="D995" t="str">
            <v>RODAMIENTO ALTERNADOR</v>
          </cell>
          <cell r="E995">
            <v>8</v>
          </cell>
          <cell r="F995" t="str">
            <v>Electrico</v>
          </cell>
          <cell r="G995">
            <v>15</v>
          </cell>
          <cell r="H995" t="str">
            <v>MWM</v>
          </cell>
        </row>
        <row r="996">
          <cell r="C996">
            <v>1508011</v>
          </cell>
          <cell r="D996" t="str">
            <v>REGULADOR</v>
          </cell>
          <cell r="E996">
            <v>8</v>
          </cell>
          <cell r="F996" t="str">
            <v>Electrico</v>
          </cell>
          <cell r="G996">
            <v>15</v>
          </cell>
          <cell r="H996" t="str">
            <v>MWM</v>
          </cell>
        </row>
        <row r="997">
          <cell r="C997">
            <v>1508013</v>
          </cell>
          <cell r="D997" t="str">
            <v>SWITCHE IGNICION</v>
          </cell>
          <cell r="E997">
            <v>8</v>
          </cell>
          <cell r="F997" t="str">
            <v>Electrico</v>
          </cell>
          <cell r="G997">
            <v>15</v>
          </cell>
          <cell r="H997" t="str">
            <v>MWM</v>
          </cell>
        </row>
        <row r="998">
          <cell r="C998">
            <v>1508015</v>
          </cell>
          <cell r="D998" t="str">
            <v>INDUCIDO MOTOR ARRANQUE</v>
          </cell>
          <cell r="E998">
            <v>8</v>
          </cell>
          <cell r="F998" t="str">
            <v>Electrico</v>
          </cell>
          <cell r="G998">
            <v>15</v>
          </cell>
          <cell r="H998" t="str">
            <v>MWM</v>
          </cell>
        </row>
        <row r="999">
          <cell r="C999">
            <v>1508016</v>
          </cell>
          <cell r="D999" t="str">
            <v>TAPA CENTRAL ARRANQUE</v>
          </cell>
          <cell r="E999">
            <v>8</v>
          </cell>
          <cell r="F999" t="str">
            <v>Electrico</v>
          </cell>
          <cell r="G999">
            <v>15</v>
          </cell>
          <cell r="H999" t="str">
            <v>MWM</v>
          </cell>
        </row>
        <row r="1000">
          <cell r="C1000">
            <v>1508019</v>
          </cell>
          <cell r="D1000" t="str">
            <v>BUJE MOTOR ARRANQUE EN TEFLON</v>
          </cell>
          <cell r="E1000">
            <v>8</v>
          </cell>
          <cell r="F1000" t="str">
            <v>Electrico</v>
          </cell>
          <cell r="G1000">
            <v>15</v>
          </cell>
          <cell r="H1000" t="str">
            <v>MWM</v>
          </cell>
        </row>
        <row r="1001">
          <cell r="C1001">
            <v>1508020</v>
          </cell>
          <cell r="D1001" t="str">
            <v>JGO.PORTA ESCOB. MOTOR ARRANQ.</v>
          </cell>
          <cell r="E1001">
            <v>8</v>
          </cell>
          <cell r="F1001" t="str">
            <v>Electrico</v>
          </cell>
          <cell r="G1001">
            <v>15</v>
          </cell>
          <cell r="H1001" t="str">
            <v>MWM</v>
          </cell>
        </row>
        <row r="1002">
          <cell r="C1002">
            <v>1508021</v>
          </cell>
          <cell r="D1002" t="str">
            <v>TAPA ARRANQUE TRASERA</v>
          </cell>
          <cell r="E1002">
            <v>8</v>
          </cell>
          <cell r="F1002" t="str">
            <v>Electrico</v>
          </cell>
          <cell r="G1002">
            <v>15</v>
          </cell>
          <cell r="H1002" t="str">
            <v>MWM</v>
          </cell>
        </row>
        <row r="1003">
          <cell r="C1003">
            <v>1508033</v>
          </cell>
          <cell r="D1003" t="str">
            <v>JGO ESCOBILLAS ALTERNADOR</v>
          </cell>
          <cell r="E1003">
            <v>8</v>
          </cell>
          <cell r="F1003" t="str">
            <v>Electrico</v>
          </cell>
          <cell r="G1003">
            <v>15</v>
          </cell>
          <cell r="H1003" t="str">
            <v>MWM</v>
          </cell>
        </row>
        <row r="1004">
          <cell r="C1004">
            <v>1508037</v>
          </cell>
          <cell r="D1004" t="str">
            <v>BASE ALTERNADOR</v>
          </cell>
          <cell r="E1004">
            <v>8</v>
          </cell>
          <cell r="F1004" t="str">
            <v>Electrico</v>
          </cell>
          <cell r="G1004">
            <v>15</v>
          </cell>
          <cell r="H1004" t="str">
            <v>MWM</v>
          </cell>
        </row>
        <row r="1005">
          <cell r="C1005">
            <v>1508038</v>
          </cell>
          <cell r="D1005" t="str">
            <v>SUICHE DIRECCIONALES *</v>
          </cell>
          <cell r="E1005">
            <v>8</v>
          </cell>
          <cell r="F1005" t="str">
            <v>Electrico</v>
          </cell>
          <cell r="G1005">
            <v>15</v>
          </cell>
          <cell r="H1005" t="str">
            <v>MWM</v>
          </cell>
        </row>
        <row r="1006">
          <cell r="C1006">
            <v>1508049</v>
          </cell>
          <cell r="D1006" t="str">
            <v>PLATINA TENSORA ALTERNADOR</v>
          </cell>
          <cell r="E1006">
            <v>8</v>
          </cell>
          <cell r="F1006" t="str">
            <v>Electrico</v>
          </cell>
          <cell r="G1006">
            <v>15</v>
          </cell>
          <cell r="H1006" t="str">
            <v>MWM</v>
          </cell>
        </row>
        <row r="1007">
          <cell r="C1007">
            <v>1508058</v>
          </cell>
          <cell r="D1007" t="str">
            <v>TORNILLO M10 X 60 PASO 1.5 CATERPILLAR</v>
          </cell>
          <cell r="E1007">
            <v>8</v>
          </cell>
          <cell r="F1007" t="str">
            <v>Electrico</v>
          </cell>
          <cell r="G1007">
            <v>15</v>
          </cell>
          <cell r="H1007" t="str">
            <v>MWM</v>
          </cell>
        </row>
        <row r="1008">
          <cell r="C1008">
            <v>1508061</v>
          </cell>
          <cell r="D1008" t="str">
            <v>BUJE SEPARADOR EJE BENDIX</v>
          </cell>
          <cell r="E1008">
            <v>8</v>
          </cell>
          <cell r="F1008" t="str">
            <v>Electrico</v>
          </cell>
          <cell r="G1008">
            <v>15</v>
          </cell>
          <cell r="H1008" t="str">
            <v>MWM</v>
          </cell>
        </row>
        <row r="1009">
          <cell r="C1009">
            <v>1508063</v>
          </cell>
          <cell r="D1009" t="str">
            <v>FABRICAR BUJE RAJADO TAPA ALT.</v>
          </cell>
          <cell r="E1009">
            <v>8</v>
          </cell>
          <cell r="F1009" t="str">
            <v>Electrico</v>
          </cell>
          <cell r="G1009">
            <v>15</v>
          </cell>
          <cell r="H1009" t="str">
            <v>MWM</v>
          </cell>
        </row>
        <row r="1010">
          <cell r="C1010">
            <v>1508066</v>
          </cell>
          <cell r="D1010" t="str">
            <v>BOBINA ARRANQUE ENB0219</v>
          </cell>
          <cell r="E1010">
            <v>8</v>
          </cell>
          <cell r="F1010" t="str">
            <v>Electrico</v>
          </cell>
          <cell r="G1010">
            <v>15</v>
          </cell>
          <cell r="H1010" t="str">
            <v>MWM</v>
          </cell>
        </row>
        <row r="1011">
          <cell r="C1011">
            <v>1508068</v>
          </cell>
          <cell r="D1011" t="str">
            <v>SEPARADOR TEFLON INDUCIDO ARRANQUE</v>
          </cell>
          <cell r="E1011">
            <v>8</v>
          </cell>
          <cell r="F1011" t="str">
            <v>Electrico</v>
          </cell>
          <cell r="G1011">
            <v>15</v>
          </cell>
          <cell r="H1011" t="str">
            <v>MWM</v>
          </cell>
        </row>
        <row r="1012">
          <cell r="C1012">
            <v>1509001</v>
          </cell>
          <cell r="D1012" t="str">
            <v>KIT REPARACION SPLINDER 9.150*</v>
          </cell>
          <cell r="E1012">
            <v>9</v>
          </cell>
          <cell r="F1012" t="str">
            <v>Hidraulico</v>
          </cell>
          <cell r="G1012">
            <v>15</v>
          </cell>
          <cell r="H1012" t="str">
            <v>MWM</v>
          </cell>
        </row>
        <row r="1013">
          <cell r="C1013">
            <v>1509006</v>
          </cell>
          <cell r="D1013" t="str">
            <v>TERMINAL BARRA DIREC. IZQUIERDO</v>
          </cell>
          <cell r="E1013">
            <v>9</v>
          </cell>
          <cell r="F1013" t="str">
            <v>Hidraulico</v>
          </cell>
          <cell r="G1013">
            <v>15</v>
          </cell>
          <cell r="H1013" t="str">
            <v>MWM</v>
          </cell>
        </row>
        <row r="1014">
          <cell r="C1014">
            <v>1509007</v>
          </cell>
          <cell r="D1014" t="str">
            <v>TERMINAL BARRA DIREC. DERECHO</v>
          </cell>
          <cell r="E1014">
            <v>9</v>
          </cell>
          <cell r="F1014" t="str">
            <v>Hidraulico</v>
          </cell>
          <cell r="G1014">
            <v>15</v>
          </cell>
          <cell r="H1014" t="str">
            <v>MWM</v>
          </cell>
        </row>
        <row r="1015">
          <cell r="C1015">
            <v>1509008</v>
          </cell>
          <cell r="D1015" t="str">
            <v>FILTRO HIDRAULICO  *</v>
          </cell>
          <cell r="E1015">
            <v>9</v>
          </cell>
          <cell r="F1015" t="str">
            <v>Hidraulico</v>
          </cell>
          <cell r="G1015">
            <v>15</v>
          </cell>
          <cell r="H1015" t="str">
            <v>MWM</v>
          </cell>
        </row>
        <row r="1016">
          <cell r="C1016">
            <v>1509009</v>
          </cell>
          <cell r="D1016" t="str">
            <v>MANGUERA HIDRAULICO PARA 58</v>
          </cell>
          <cell r="E1016">
            <v>9</v>
          </cell>
          <cell r="F1016" t="str">
            <v>Hidraulico</v>
          </cell>
          <cell r="G1016">
            <v>15</v>
          </cell>
          <cell r="H1016" t="str">
            <v>MWM</v>
          </cell>
        </row>
        <row r="1017">
          <cell r="C1017">
            <v>1509015</v>
          </cell>
          <cell r="D1017" t="str">
            <v>MANGUERA HIDRAULICO CORTA</v>
          </cell>
          <cell r="E1017">
            <v>9</v>
          </cell>
          <cell r="F1017" t="str">
            <v>Hidraulico</v>
          </cell>
          <cell r="G1017">
            <v>15</v>
          </cell>
          <cell r="H1017" t="str">
            <v>MWM</v>
          </cell>
        </row>
        <row r="1018">
          <cell r="C1018">
            <v>1509023</v>
          </cell>
          <cell r="D1018" t="str">
            <v>CAJA DIRECCION AGRALE</v>
          </cell>
          <cell r="E1018">
            <v>9</v>
          </cell>
          <cell r="F1018" t="str">
            <v>Hidraulico</v>
          </cell>
          <cell r="G1018">
            <v>15</v>
          </cell>
          <cell r="H1018" t="str">
            <v>MWM</v>
          </cell>
        </row>
        <row r="1019">
          <cell r="C1019">
            <v>1509030</v>
          </cell>
          <cell r="D1019" t="str">
            <v>TUERCA PARA CACHO DIRECCION  088450</v>
          </cell>
          <cell r="E1019">
            <v>9</v>
          </cell>
          <cell r="F1019" t="str">
            <v>Hidraulico</v>
          </cell>
          <cell r="G1019">
            <v>15</v>
          </cell>
          <cell r="H1019" t="str">
            <v>MWM</v>
          </cell>
        </row>
        <row r="1020">
          <cell r="C1020">
            <v>1510001</v>
          </cell>
          <cell r="D1020" t="str">
            <v>TROMPO DE LUBRICACION</v>
          </cell>
          <cell r="E1020">
            <v>10</v>
          </cell>
          <cell r="F1020" t="str">
            <v>Acces. Lubric.</v>
          </cell>
          <cell r="G1020">
            <v>15</v>
          </cell>
          <cell r="H1020" t="str">
            <v>MWM</v>
          </cell>
        </row>
        <row r="1021">
          <cell r="C1021">
            <v>1511001</v>
          </cell>
          <cell r="D1021" t="str">
            <v>BOMBA AGUA M.W.M. 4.10 *</v>
          </cell>
          <cell r="E1021">
            <v>11</v>
          </cell>
          <cell r="F1021" t="str">
            <v>Enfriamiento</v>
          </cell>
          <cell r="G1021">
            <v>15</v>
          </cell>
          <cell r="H1021" t="str">
            <v>MWM</v>
          </cell>
        </row>
        <row r="1022">
          <cell r="C1022">
            <v>1511002</v>
          </cell>
          <cell r="D1022" t="str">
            <v>TROMPO NIVEL REFRIGERANTE 6009001527006</v>
          </cell>
          <cell r="E1022">
            <v>11</v>
          </cell>
          <cell r="F1022" t="str">
            <v>Enfriamiento</v>
          </cell>
          <cell r="G1022">
            <v>15</v>
          </cell>
          <cell r="H1022" t="str">
            <v>MWM</v>
          </cell>
        </row>
        <row r="1023">
          <cell r="C1023">
            <v>1511003</v>
          </cell>
          <cell r="D1023" t="str">
            <v>TERMOSTATO *</v>
          </cell>
          <cell r="E1023">
            <v>11</v>
          </cell>
          <cell r="F1023" t="str">
            <v>Enfriamiento</v>
          </cell>
          <cell r="G1023">
            <v>15</v>
          </cell>
          <cell r="H1023" t="str">
            <v>MWM</v>
          </cell>
        </row>
        <row r="1024">
          <cell r="C1024">
            <v>1511004</v>
          </cell>
          <cell r="D1024" t="str">
            <v>TAPA RADIADOR</v>
          </cell>
          <cell r="E1024">
            <v>11</v>
          </cell>
          <cell r="F1024" t="str">
            <v>Enfriamiento</v>
          </cell>
          <cell r="G1024">
            <v>15</v>
          </cell>
          <cell r="H1024" t="str">
            <v>MWM</v>
          </cell>
        </row>
        <row r="1025">
          <cell r="C1025">
            <v>1511007</v>
          </cell>
          <cell r="D1025" t="str">
            <v>TAPA TARRO AUXILIAR *</v>
          </cell>
          <cell r="E1025">
            <v>11</v>
          </cell>
          <cell r="F1025" t="str">
            <v>Enfriamiento</v>
          </cell>
          <cell r="G1025">
            <v>15</v>
          </cell>
          <cell r="H1025" t="str">
            <v>MWM</v>
          </cell>
        </row>
        <row r="1026">
          <cell r="C1026">
            <v>1511008</v>
          </cell>
          <cell r="D1026" t="str">
            <v>BASE CON TERMOSTATO</v>
          </cell>
          <cell r="E1026">
            <v>11</v>
          </cell>
          <cell r="F1026" t="str">
            <v>Enfriamiento</v>
          </cell>
          <cell r="G1026">
            <v>15</v>
          </cell>
          <cell r="H1026" t="str">
            <v>MWM</v>
          </cell>
        </row>
        <row r="1027">
          <cell r="C1027">
            <v>1511011</v>
          </cell>
          <cell r="D1027" t="str">
            <v>BASE TERMOSTATO *</v>
          </cell>
          <cell r="E1027">
            <v>11</v>
          </cell>
          <cell r="F1027" t="str">
            <v>Enfriamiento</v>
          </cell>
          <cell r="G1027">
            <v>15</v>
          </cell>
          <cell r="H1027" t="str">
            <v>MWM</v>
          </cell>
        </row>
        <row r="1028">
          <cell r="C1028">
            <v>1511024</v>
          </cell>
          <cell r="D1028" t="str">
            <v>TAPA PLASTICA TANQUE AUX.RADIA</v>
          </cell>
          <cell r="E1028">
            <v>11</v>
          </cell>
          <cell r="F1028" t="str">
            <v>Enfriamiento</v>
          </cell>
          <cell r="G1028">
            <v>15</v>
          </cell>
          <cell r="H1028" t="str">
            <v>MWM</v>
          </cell>
        </row>
        <row r="1029">
          <cell r="C1029">
            <v>1511069</v>
          </cell>
          <cell r="D1029" t="str">
            <v>CONECTOR SENSOR REFRIGERANTE</v>
          </cell>
          <cell r="E1029">
            <v>11</v>
          </cell>
          <cell r="F1029" t="str">
            <v>Enfriamiento</v>
          </cell>
          <cell r="G1029">
            <v>15</v>
          </cell>
          <cell r="H1029" t="str">
            <v>MWM</v>
          </cell>
        </row>
        <row r="1030">
          <cell r="C1030">
            <v>1512006</v>
          </cell>
          <cell r="D1030" t="str">
            <v>ARANDELA PIN DELANTERO</v>
          </cell>
          <cell r="E1030">
            <v>12</v>
          </cell>
          <cell r="F1030" t="str">
            <v>Ruedas</v>
          </cell>
          <cell r="G1030">
            <v>15</v>
          </cell>
          <cell r="H1030" t="str">
            <v>MWM</v>
          </cell>
        </row>
        <row r="1031">
          <cell r="C1031">
            <v>1512007</v>
          </cell>
          <cell r="D1031" t="str">
            <v>RETEN RUEDA DELANTERO 00188</v>
          </cell>
          <cell r="E1031">
            <v>12</v>
          </cell>
          <cell r="F1031" t="str">
            <v>Ruedas</v>
          </cell>
          <cell r="G1031">
            <v>15</v>
          </cell>
          <cell r="H1031" t="str">
            <v>MWM</v>
          </cell>
        </row>
        <row r="1032">
          <cell r="C1032">
            <v>1512008</v>
          </cell>
          <cell r="D1032" t="str">
            <v>RODAMIENTO RUEDA DELANT.INT.</v>
          </cell>
          <cell r="E1032">
            <v>12</v>
          </cell>
          <cell r="F1032" t="str">
            <v>Ruedas</v>
          </cell>
          <cell r="G1032">
            <v>15</v>
          </cell>
          <cell r="H1032" t="str">
            <v>MWM</v>
          </cell>
        </row>
        <row r="1033">
          <cell r="C1033">
            <v>1512013</v>
          </cell>
          <cell r="D1033" t="str">
            <v>TUERCA PERNO RUEDA DEL.Y TRAS*</v>
          </cell>
          <cell r="E1033">
            <v>12</v>
          </cell>
          <cell r="F1033" t="str">
            <v>Ruedas</v>
          </cell>
          <cell r="G1033">
            <v>15</v>
          </cell>
          <cell r="H1033" t="str">
            <v>MWM</v>
          </cell>
        </row>
        <row r="1034">
          <cell r="C1034">
            <v>1513001</v>
          </cell>
          <cell r="D1034" t="str">
            <v>RESORTE PARA BOXTER FRENO AHOG</v>
          </cell>
          <cell r="E1034">
            <v>13</v>
          </cell>
          <cell r="F1034" t="str">
            <v>admon./esca.</v>
          </cell>
          <cell r="G1034">
            <v>15</v>
          </cell>
          <cell r="H1034" t="str">
            <v>MWM</v>
          </cell>
        </row>
        <row r="1035">
          <cell r="C1035">
            <v>1513002</v>
          </cell>
          <cell r="D1035" t="str">
            <v>EMPAQUE TURBO</v>
          </cell>
          <cell r="E1035">
            <v>13</v>
          </cell>
          <cell r="F1035" t="str">
            <v>admon./esca.</v>
          </cell>
          <cell r="G1035">
            <v>15</v>
          </cell>
          <cell r="H1035" t="str">
            <v>MWM</v>
          </cell>
        </row>
        <row r="1036">
          <cell r="C1036">
            <v>1513003</v>
          </cell>
          <cell r="D1036" t="str">
            <v>SOPORTE EXOSTO</v>
          </cell>
          <cell r="E1036">
            <v>13</v>
          </cell>
          <cell r="F1036" t="str">
            <v>admon./esca.</v>
          </cell>
          <cell r="G1036">
            <v>15</v>
          </cell>
          <cell r="H1036" t="str">
            <v>MWM</v>
          </cell>
        </row>
        <row r="1037">
          <cell r="C1037">
            <v>1513004</v>
          </cell>
          <cell r="D1037" t="str">
            <v>PASADOR BOSTER FRENO AHOGO</v>
          </cell>
          <cell r="E1037">
            <v>13</v>
          </cell>
          <cell r="F1037" t="str">
            <v>admon./esca.</v>
          </cell>
          <cell r="G1037">
            <v>15</v>
          </cell>
          <cell r="H1037" t="str">
            <v>MWM</v>
          </cell>
        </row>
        <row r="1038">
          <cell r="C1038">
            <v>1513005</v>
          </cell>
          <cell r="D1038" t="str">
            <v>EMPAQUE MULTIPLE DE ESCAPE *</v>
          </cell>
          <cell r="E1038">
            <v>13</v>
          </cell>
          <cell r="F1038" t="str">
            <v>admon./esca.</v>
          </cell>
          <cell r="G1038">
            <v>15</v>
          </cell>
          <cell r="H1038" t="str">
            <v>MWM</v>
          </cell>
        </row>
        <row r="1039">
          <cell r="C1039">
            <v>1513013</v>
          </cell>
          <cell r="D1039" t="str">
            <v>EMPAQUE MULTIPLE ADMISION</v>
          </cell>
          <cell r="E1039">
            <v>13</v>
          </cell>
          <cell r="F1039" t="str">
            <v>admon./esca.</v>
          </cell>
          <cell r="G1039">
            <v>15</v>
          </cell>
          <cell r="H1039" t="str">
            <v>MWM</v>
          </cell>
        </row>
        <row r="1040">
          <cell r="C1040">
            <v>1513022</v>
          </cell>
          <cell r="D1040" t="str">
            <v>ABRAZADERA ACOPLE TUBO</v>
          </cell>
          <cell r="E1040">
            <v>13</v>
          </cell>
          <cell r="F1040" t="str">
            <v>admon./esca.</v>
          </cell>
          <cell r="G1040">
            <v>15</v>
          </cell>
          <cell r="H1040" t="str">
            <v>MWM</v>
          </cell>
        </row>
        <row r="1041">
          <cell r="C1041">
            <v>1513026</v>
          </cell>
          <cell r="D1041" t="str">
            <v>ABRAZADERA METALICA</v>
          </cell>
          <cell r="E1041">
            <v>13</v>
          </cell>
          <cell r="F1041" t="str">
            <v>admon./esca.</v>
          </cell>
          <cell r="G1041">
            <v>15</v>
          </cell>
          <cell r="H1041" t="str">
            <v>MWM</v>
          </cell>
        </row>
        <row r="1042">
          <cell r="C1042">
            <v>1513031</v>
          </cell>
          <cell r="D1042" t="str">
            <v>CM.MANGUERA SILICONA AZUL ROJA 1/4</v>
          </cell>
          <cell r="E1042">
            <v>13</v>
          </cell>
          <cell r="F1042" t="str">
            <v>admon./esca.</v>
          </cell>
          <cell r="G1042">
            <v>15</v>
          </cell>
          <cell r="H1042" t="str">
            <v>MWM</v>
          </cell>
        </row>
        <row r="1043">
          <cell r="C1043">
            <v>1519001</v>
          </cell>
          <cell r="D1043" t="str">
            <v>FILTRO ACEITE VOLK.MWM A840 B7089 BT261 "58"</v>
          </cell>
          <cell r="E1043">
            <v>19</v>
          </cell>
          <cell r="F1043" t="str">
            <v>Filtros</v>
          </cell>
          <cell r="G1043">
            <v>15</v>
          </cell>
          <cell r="H1043" t="str">
            <v>MWM</v>
          </cell>
        </row>
        <row r="1044">
          <cell r="C1044">
            <v>1519002</v>
          </cell>
          <cell r="D1044" t="str">
            <v>FILTRO COMBUSTIBLE PRINCIPAL A1345/7170G  BF1345 "58"</v>
          </cell>
          <cell r="E1044">
            <v>19</v>
          </cell>
          <cell r="F1044" t="str">
            <v>Filtros</v>
          </cell>
          <cell r="G1044">
            <v>15</v>
          </cell>
          <cell r="H1044" t="str">
            <v>MWM</v>
          </cell>
        </row>
        <row r="1045">
          <cell r="C1045">
            <v>1519004</v>
          </cell>
          <cell r="D1045" t="str">
            <v>FILTRO AIRE\\HCX1588MB C1738</v>
          </cell>
          <cell r="E1045">
            <v>19</v>
          </cell>
          <cell r="F1045" t="str">
            <v>Filtros</v>
          </cell>
          <cell r="G1045">
            <v>15</v>
          </cell>
          <cell r="H1045" t="str">
            <v>MWM</v>
          </cell>
        </row>
        <row r="1046">
          <cell r="C1046">
            <v>1519005</v>
          </cell>
          <cell r="D1046" t="str">
            <v>FILTRO ADAPTADO A1212</v>
          </cell>
          <cell r="E1046">
            <v>19</v>
          </cell>
          <cell r="F1046" t="str">
            <v>Filtros</v>
          </cell>
          <cell r="G1046">
            <v>15</v>
          </cell>
          <cell r="H1046" t="str">
            <v>MWM</v>
          </cell>
        </row>
        <row r="1047">
          <cell r="C1047">
            <v>1519007</v>
          </cell>
          <cell r="D1047" t="str">
            <v>FILTRO SEPARADOR AGUA PPAL AS-R45 "58"</v>
          </cell>
          <cell r="E1047">
            <v>19</v>
          </cell>
          <cell r="F1047" t="str">
            <v>Filtros</v>
          </cell>
          <cell r="G1047">
            <v>15</v>
          </cell>
          <cell r="H1047" t="str">
            <v>MWM</v>
          </cell>
        </row>
        <row r="1048">
          <cell r="C1048">
            <v>1519009</v>
          </cell>
          <cell r="D1048" t="str">
            <v>FILTRO AIRE PARA LAS 58</v>
          </cell>
          <cell r="E1048">
            <v>19</v>
          </cell>
          <cell r="F1048" t="str">
            <v>Filtros</v>
          </cell>
          <cell r="G1048">
            <v>15</v>
          </cell>
          <cell r="H1048" t="str">
            <v>MWM</v>
          </cell>
        </row>
        <row r="1049">
          <cell r="C1049">
            <v>1551006</v>
          </cell>
          <cell r="D1049" t="str">
            <v>COMPRESOR AIRE ACOND. TM21 2CAN.12V.20-47240</v>
          </cell>
          <cell r="E1049">
            <v>51</v>
          </cell>
          <cell r="F1049" t="str">
            <v>A/A</v>
          </cell>
          <cell r="G1049">
            <v>15</v>
          </cell>
          <cell r="H1049" t="str">
            <v>MWM</v>
          </cell>
        </row>
        <row r="1050">
          <cell r="C1050">
            <v>1554002</v>
          </cell>
          <cell r="D1050" t="str">
            <v>TUBO FLUORECENTE</v>
          </cell>
          <cell r="E1050">
            <v>54</v>
          </cell>
          <cell r="F1050" t="str">
            <v>Lamparas</v>
          </cell>
          <cell r="G1050">
            <v>15</v>
          </cell>
          <cell r="H1050" t="str">
            <v>MWM</v>
          </cell>
        </row>
        <row r="1051">
          <cell r="C1051">
            <v>1554003</v>
          </cell>
          <cell r="D1051" t="str">
            <v>LAMPARA STOP CON BOMBILLO</v>
          </cell>
          <cell r="E1051">
            <v>54</v>
          </cell>
          <cell r="F1051" t="str">
            <v>Lamparas</v>
          </cell>
          <cell r="G1051">
            <v>15</v>
          </cell>
          <cell r="H1051" t="str">
            <v>MWM</v>
          </cell>
        </row>
        <row r="1052">
          <cell r="C1052">
            <v>1554004</v>
          </cell>
          <cell r="D1052" t="str">
            <v>LAMPARA DIR.CON BOMBILLO TRASERA</v>
          </cell>
          <cell r="E1052">
            <v>54</v>
          </cell>
          <cell r="F1052" t="str">
            <v>Lamparas</v>
          </cell>
          <cell r="G1052">
            <v>15</v>
          </cell>
          <cell r="H1052" t="str">
            <v>MWM</v>
          </cell>
        </row>
        <row r="1053">
          <cell r="C1053">
            <v>1554005</v>
          </cell>
          <cell r="D1053" t="str">
            <v>LAMPARA BLANCA TRAS.CON BOMBI.</v>
          </cell>
          <cell r="E1053">
            <v>54</v>
          </cell>
          <cell r="F1053" t="str">
            <v>Lamparas</v>
          </cell>
          <cell r="G1053">
            <v>15</v>
          </cell>
          <cell r="H1053" t="str">
            <v>MWM</v>
          </cell>
        </row>
        <row r="1054">
          <cell r="C1054">
            <v>1554008</v>
          </cell>
          <cell r="D1054" t="str">
            <v>LENTE LAMPARA TECHO CARR.SUP.</v>
          </cell>
          <cell r="E1054">
            <v>54</v>
          </cell>
          <cell r="F1054" t="str">
            <v>Lamparas</v>
          </cell>
          <cell r="G1054">
            <v>15</v>
          </cell>
          <cell r="H1054" t="str">
            <v>MWM</v>
          </cell>
        </row>
        <row r="1055">
          <cell r="C1055">
            <v>1554013</v>
          </cell>
          <cell r="D1055" t="str">
            <v>LAMPARA DIR.AMARALLA DELANTERA</v>
          </cell>
          <cell r="E1055">
            <v>54</v>
          </cell>
          <cell r="F1055" t="str">
            <v>Lamparas</v>
          </cell>
          <cell r="G1055">
            <v>15</v>
          </cell>
          <cell r="H1055" t="str">
            <v>MWM</v>
          </cell>
        </row>
        <row r="1056">
          <cell r="C1056">
            <v>1556012</v>
          </cell>
          <cell r="D1056" t="str">
            <v>CHAPA PUERTA BATERIA</v>
          </cell>
          <cell r="E1056">
            <v>56</v>
          </cell>
          <cell r="F1056" t="str">
            <v>Accesorios</v>
          </cell>
          <cell r="G1056">
            <v>15</v>
          </cell>
          <cell r="H1056" t="str">
            <v>MWM</v>
          </cell>
        </row>
        <row r="1057">
          <cell r="C1057">
            <v>1556013</v>
          </cell>
          <cell r="D1057" t="str">
            <v>MOTOR LIMP.TRAB.PESADO 12V</v>
          </cell>
          <cell r="E1057">
            <v>56</v>
          </cell>
          <cell r="F1057" t="str">
            <v>Accesorios</v>
          </cell>
          <cell r="G1057">
            <v>15</v>
          </cell>
          <cell r="H1057" t="str">
            <v>MWM</v>
          </cell>
        </row>
        <row r="1058">
          <cell r="C1058">
            <v>1556057</v>
          </cell>
          <cell r="D1058" t="str">
            <v>FORRO PUERTA MOTORISTA</v>
          </cell>
          <cell r="E1058">
            <v>56</v>
          </cell>
          <cell r="F1058" t="str">
            <v>Accesorios</v>
          </cell>
          <cell r="G1058">
            <v>15</v>
          </cell>
          <cell r="H1058" t="str">
            <v>MWM</v>
          </cell>
        </row>
        <row r="1059">
          <cell r="C1059">
            <v>1556066</v>
          </cell>
          <cell r="D1059" t="str">
            <v>DESCANSABRAZOS INYECTADOS JGB</v>
          </cell>
          <cell r="E1059">
            <v>56</v>
          </cell>
          <cell r="F1059" t="str">
            <v>Accesorios</v>
          </cell>
          <cell r="G1059">
            <v>15</v>
          </cell>
          <cell r="H1059" t="str">
            <v>MWM</v>
          </cell>
        </row>
        <row r="1060">
          <cell r="C1060">
            <v>1557001</v>
          </cell>
          <cell r="D1060" t="str">
            <v>ESPEJO RETROVISOR</v>
          </cell>
          <cell r="E1060">
            <v>57</v>
          </cell>
          <cell r="F1060" t="str">
            <v>Parabrisas</v>
          </cell>
          <cell r="G1060">
            <v>15</v>
          </cell>
          <cell r="H1060" t="str">
            <v>MWM</v>
          </cell>
        </row>
        <row r="1061">
          <cell r="C1061">
            <v>1582001</v>
          </cell>
          <cell r="D1061" t="str">
            <v>CORREA ALTERNADOR K080510</v>
          </cell>
          <cell r="E1061">
            <v>82</v>
          </cell>
          <cell r="F1061" t="str">
            <v>Correas</v>
          </cell>
          <cell r="G1061">
            <v>15</v>
          </cell>
          <cell r="H1061" t="str">
            <v>MWM</v>
          </cell>
        </row>
        <row r="1062">
          <cell r="C1062">
            <v>1582004</v>
          </cell>
          <cell r="D1062" t="str">
            <v>CORREA ALTERNADOR MOTOR BUS.58 K080550</v>
          </cell>
          <cell r="E1062">
            <v>82</v>
          </cell>
          <cell r="F1062" t="str">
            <v>Correas</v>
          </cell>
          <cell r="G1062">
            <v>15</v>
          </cell>
          <cell r="H1062" t="str">
            <v>MWM</v>
          </cell>
        </row>
        <row r="1063">
          <cell r="C1063">
            <v>1582005</v>
          </cell>
          <cell r="D1063" t="str">
            <v>CORREA ALTERNADOR  A/A</v>
          </cell>
          <cell r="E1063">
            <v>82</v>
          </cell>
          <cell r="F1063" t="str">
            <v>Correas</v>
          </cell>
          <cell r="G1063">
            <v>15</v>
          </cell>
          <cell r="H1063" t="str">
            <v>MWM</v>
          </cell>
        </row>
        <row r="1064">
          <cell r="C1064">
            <v>1582006</v>
          </cell>
          <cell r="D1064" t="str">
            <v>CORREA MICRO V8   8PK1420/30 (BUS 5807)</v>
          </cell>
          <cell r="E1064">
            <v>82</v>
          </cell>
          <cell r="F1064" t="str">
            <v>Correas</v>
          </cell>
          <cell r="G1064">
            <v>15</v>
          </cell>
          <cell r="H1064" t="str">
            <v>MWM</v>
          </cell>
        </row>
        <row r="1065">
          <cell r="C1065">
            <v>1582007</v>
          </cell>
          <cell r="D1065" t="str">
            <v>CORREA EN V 17530 XL9530 (BUS 5807)</v>
          </cell>
          <cell r="E1065">
            <v>2</v>
          </cell>
          <cell r="F1065" t="str">
            <v>Caja</v>
          </cell>
          <cell r="G1065">
            <v>15</v>
          </cell>
          <cell r="H1065" t="str">
            <v>MWM</v>
          </cell>
        </row>
        <row r="1066">
          <cell r="C1066">
            <v>1583002</v>
          </cell>
          <cell r="D1066" t="str">
            <v>MANG.MADRE COMPESOR EN CODO UNA PUNTA Y UNA RECTA</v>
          </cell>
          <cell r="E1066">
            <v>83</v>
          </cell>
          <cell r="F1066" t="str">
            <v>Mangueras</v>
          </cell>
          <cell r="G1066">
            <v>15</v>
          </cell>
          <cell r="H1066" t="str">
            <v>MWM</v>
          </cell>
        </row>
        <row r="1067">
          <cell r="C1067">
            <v>1600001</v>
          </cell>
          <cell r="D1067" t="str">
            <v>RETEN CIGUENAL DELANTERO A0259973947</v>
          </cell>
          <cell r="E1067">
            <v>0</v>
          </cell>
          <cell r="F1067" t="str">
            <v>Motor</v>
          </cell>
          <cell r="G1067">
            <v>16</v>
          </cell>
          <cell r="H1067" t="str">
            <v>OH1636 BUS</v>
          </cell>
        </row>
        <row r="1068">
          <cell r="C1068">
            <v>1600002</v>
          </cell>
          <cell r="D1068" t="str">
            <v>CONJUNTO MOTOR  2451174160      25-1737-12801</v>
          </cell>
          <cell r="E1068">
            <v>0</v>
          </cell>
          <cell r="F1068" t="str">
            <v>Motor</v>
          </cell>
          <cell r="G1068">
            <v>16</v>
          </cell>
          <cell r="H1068" t="str">
            <v>OH1636 BUS</v>
          </cell>
        </row>
        <row r="1069">
          <cell r="C1069">
            <v>1600003</v>
          </cell>
          <cell r="D1069" t="str">
            <v>RETEN EJE PATIN MERCEDES REF30X50X10</v>
          </cell>
          <cell r="E1069">
            <v>0</v>
          </cell>
          <cell r="F1069" t="str">
            <v>Motor</v>
          </cell>
          <cell r="G1069">
            <v>16</v>
          </cell>
          <cell r="H1069" t="str">
            <v>OH1636 BUS</v>
          </cell>
        </row>
        <row r="1070">
          <cell r="C1070">
            <v>1600004</v>
          </cell>
          <cell r="D1070" t="str">
            <v>BUJE DE BIELA  TRAPEZOIDAL 3201174100  32-1730-00000</v>
          </cell>
          <cell r="E1070">
            <v>0</v>
          </cell>
          <cell r="F1070" t="str">
            <v>Motor</v>
          </cell>
          <cell r="G1070">
            <v>16</v>
          </cell>
          <cell r="H1070" t="str">
            <v>OH1636 BUS</v>
          </cell>
        </row>
        <row r="1071">
          <cell r="C1071">
            <v>1600005</v>
          </cell>
          <cell r="D1071" t="str">
            <v>ROCIADOR ACEITE PISTON   5441171100</v>
          </cell>
          <cell r="E1071">
            <v>0</v>
          </cell>
          <cell r="F1071" t="str">
            <v>Motor</v>
          </cell>
          <cell r="G1071">
            <v>16</v>
          </cell>
          <cell r="H1071" t="str">
            <v>OH1636 BUS</v>
          </cell>
        </row>
        <row r="1072">
          <cell r="C1072">
            <v>1600006</v>
          </cell>
          <cell r="D1072" t="str">
            <v>TURBO MERCEDEZ OH1636</v>
          </cell>
          <cell r="E1072">
            <v>0</v>
          </cell>
          <cell r="F1072" t="str">
            <v>Motor</v>
          </cell>
          <cell r="G1072">
            <v>16</v>
          </cell>
          <cell r="H1072" t="str">
            <v>OH1636 BUS</v>
          </cell>
        </row>
        <row r="1073">
          <cell r="C1073">
            <v>1600010</v>
          </cell>
          <cell r="D1073" t="str">
            <v>POLEA VENTILADOR 4032021710</v>
          </cell>
          <cell r="E1073">
            <v>0</v>
          </cell>
          <cell r="F1073" t="str">
            <v>Motor</v>
          </cell>
          <cell r="G1073">
            <v>16</v>
          </cell>
          <cell r="H1073" t="str">
            <v>OH1636 BUS</v>
          </cell>
        </row>
        <row r="1074">
          <cell r="C1074">
            <v>1600012</v>
          </cell>
          <cell r="D1074" t="str">
            <v>EMPAQUE CULATA COMPLETO SUP.OH1636L</v>
          </cell>
          <cell r="E1074">
            <v>0</v>
          </cell>
          <cell r="F1074" t="str">
            <v>Motor</v>
          </cell>
          <cell r="G1074">
            <v>16</v>
          </cell>
          <cell r="H1074" t="str">
            <v>OH1636 BUS</v>
          </cell>
        </row>
        <row r="1075">
          <cell r="C1075">
            <v>1600013</v>
          </cell>
          <cell r="D1075" t="str">
            <v>EMPAQUETA.MOTOR COMPLETA INF.OM447</v>
          </cell>
          <cell r="E1075">
            <v>0</v>
          </cell>
          <cell r="F1075" t="str">
            <v>Motor</v>
          </cell>
          <cell r="G1075">
            <v>16</v>
          </cell>
          <cell r="H1075" t="str">
            <v>OH1636 BUS</v>
          </cell>
        </row>
        <row r="1076">
          <cell r="C1076">
            <v>1600015</v>
          </cell>
          <cell r="D1076" t="str">
            <v>PAR CASQUETE BIELA MOTOR</v>
          </cell>
          <cell r="E1076">
            <v>0</v>
          </cell>
          <cell r="F1076" t="str">
            <v>Motor</v>
          </cell>
          <cell r="G1076">
            <v>16</v>
          </cell>
          <cell r="H1076" t="str">
            <v>OH1636 BUS</v>
          </cell>
        </row>
        <row r="1077">
          <cell r="C1077">
            <v>1600016</v>
          </cell>
          <cell r="D1077" t="str">
            <v>CAMISA MOTOR SIN CAUCHO 2421174100</v>
          </cell>
          <cell r="E1077">
            <v>0</v>
          </cell>
          <cell r="F1077" t="str">
            <v>Motor</v>
          </cell>
          <cell r="G1077">
            <v>16</v>
          </cell>
          <cell r="H1077" t="str">
            <v>OH1636 BUS</v>
          </cell>
        </row>
        <row r="1078">
          <cell r="C1078">
            <v>1600019</v>
          </cell>
          <cell r="D1078" t="str">
            <v>GUIA DE VALVULA MOTOR REF.A4220530430</v>
          </cell>
          <cell r="E1078">
            <v>0</v>
          </cell>
          <cell r="F1078" t="str">
            <v>Motor</v>
          </cell>
          <cell r="G1078">
            <v>16</v>
          </cell>
          <cell r="H1078" t="str">
            <v>OH1636 BUS</v>
          </cell>
        </row>
        <row r="1079">
          <cell r="C1079">
            <v>1600021</v>
          </cell>
          <cell r="D1079" t="str">
            <v>VALVULA ADMISION OM400AL</v>
          </cell>
          <cell r="E1079">
            <v>0</v>
          </cell>
          <cell r="F1079" t="str">
            <v>Motor</v>
          </cell>
          <cell r="G1079">
            <v>16</v>
          </cell>
          <cell r="H1079" t="str">
            <v>OH1636 BUS</v>
          </cell>
        </row>
        <row r="1080">
          <cell r="C1080">
            <v>1600022</v>
          </cell>
          <cell r="D1080" t="str">
            <v>VALVULA ESCAPE OM400</v>
          </cell>
          <cell r="E1080">
            <v>0</v>
          </cell>
          <cell r="F1080" t="str">
            <v>Motor</v>
          </cell>
          <cell r="G1080">
            <v>16</v>
          </cell>
          <cell r="H1080" t="str">
            <v>OH1636 BUS</v>
          </cell>
        </row>
        <row r="1081">
          <cell r="C1081">
            <v>1600023</v>
          </cell>
          <cell r="D1081" t="str">
            <v>EMPAQUE CARTER OM447 AL</v>
          </cell>
          <cell r="E1081">
            <v>0</v>
          </cell>
          <cell r="F1081" t="str">
            <v>Motor</v>
          </cell>
          <cell r="G1081">
            <v>16</v>
          </cell>
          <cell r="H1081" t="str">
            <v>OH1636 BUS</v>
          </cell>
        </row>
        <row r="1082">
          <cell r="C1082">
            <v>1600024</v>
          </cell>
          <cell r="D1082" t="str">
            <v>OBTURADOR DE VALVULA OM400/447</v>
          </cell>
          <cell r="E1082">
            <v>0</v>
          </cell>
          <cell r="F1082" t="str">
            <v>Motor</v>
          </cell>
          <cell r="G1082">
            <v>16</v>
          </cell>
          <cell r="H1082" t="str">
            <v>OH1636 BUS</v>
          </cell>
        </row>
        <row r="1083">
          <cell r="C1083">
            <v>1600027</v>
          </cell>
          <cell r="D1083" t="str">
            <v>ASIENTO VALVULA ESCAPE</v>
          </cell>
          <cell r="E1083">
            <v>0</v>
          </cell>
          <cell r="F1083" t="str">
            <v>Motor</v>
          </cell>
          <cell r="G1083">
            <v>16</v>
          </cell>
          <cell r="H1083" t="str">
            <v>OH1636 BUS</v>
          </cell>
        </row>
        <row r="1084">
          <cell r="C1084">
            <v>1600028</v>
          </cell>
          <cell r="D1084" t="str">
            <v>ASIENTO VALVULA ADMISION</v>
          </cell>
          <cell r="E1084">
            <v>0</v>
          </cell>
          <cell r="F1084" t="str">
            <v>Motor</v>
          </cell>
          <cell r="G1084">
            <v>16</v>
          </cell>
          <cell r="H1084" t="str">
            <v>OH1636 BUS</v>
          </cell>
        </row>
        <row r="1085">
          <cell r="C1085">
            <v>1600029</v>
          </cell>
          <cell r="D1085" t="str">
            <v>ABRAZADERA MANGUERA   1674053C1</v>
          </cell>
          <cell r="E1085">
            <v>0</v>
          </cell>
          <cell r="F1085" t="str">
            <v>Motor</v>
          </cell>
          <cell r="G1085">
            <v>16</v>
          </cell>
          <cell r="H1085" t="str">
            <v>OH1636 BUS</v>
          </cell>
        </row>
        <row r="1086">
          <cell r="C1086">
            <v>1600032</v>
          </cell>
          <cell r="D1086" t="str">
            <v>RETEN CIGUENAL TRASERO A0259975047</v>
          </cell>
          <cell r="E1086">
            <v>0</v>
          </cell>
          <cell r="F1086" t="str">
            <v>Motor</v>
          </cell>
          <cell r="G1086">
            <v>16</v>
          </cell>
          <cell r="H1086" t="str">
            <v>OH1636 BUS</v>
          </cell>
        </row>
        <row r="1087">
          <cell r="C1087">
            <v>1600033</v>
          </cell>
          <cell r="D1087" t="str">
            <v>EMPAQUETA.CULATA COMPRESOR II313740061</v>
          </cell>
          <cell r="E1087">
            <v>0</v>
          </cell>
          <cell r="F1087" t="str">
            <v>Motor</v>
          </cell>
          <cell r="G1087">
            <v>16</v>
          </cell>
          <cell r="H1087" t="str">
            <v>OH1636 BUS</v>
          </cell>
        </row>
        <row r="1088">
          <cell r="C1088">
            <v>1600034</v>
          </cell>
          <cell r="D1088" t="str">
            <v>VALVULA TOP BRAKE  A4420160391</v>
          </cell>
          <cell r="E1088">
            <v>0</v>
          </cell>
          <cell r="F1088" t="str">
            <v>Motor</v>
          </cell>
          <cell r="G1088">
            <v>16</v>
          </cell>
          <cell r="H1088" t="str">
            <v>OH1636 BUS</v>
          </cell>
        </row>
        <row r="1089">
          <cell r="C1089">
            <v>1600035</v>
          </cell>
          <cell r="D1089" t="str">
            <v>PISTON VALVULA TOP BRAISE</v>
          </cell>
          <cell r="E1089">
            <v>0</v>
          </cell>
          <cell r="F1089" t="str">
            <v>Motor</v>
          </cell>
          <cell r="G1089">
            <v>16</v>
          </cell>
          <cell r="H1089" t="str">
            <v>OH1636 BUS</v>
          </cell>
        </row>
        <row r="1090">
          <cell r="C1090">
            <v>1600038</v>
          </cell>
          <cell r="D1090" t="str">
            <v>EMPAQUE TAPA VALVULAS REF.A9452602245</v>
          </cell>
          <cell r="E1090">
            <v>0</v>
          </cell>
          <cell r="F1090" t="str">
            <v>Motor</v>
          </cell>
          <cell r="G1090">
            <v>16</v>
          </cell>
          <cell r="H1090" t="str">
            <v>OH1636 BUS</v>
          </cell>
        </row>
        <row r="1091">
          <cell r="C1091">
            <v>1600039</v>
          </cell>
          <cell r="D1091" t="str">
            <v>ROMIENTO VENTILADOR BURRO MOT.</v>
          </cell>
          <cell r="E1091">
            <v>0</v>
          </cell>
          <cell r="F1091" t="str">
            <v>Motor</v>
          </cell>
          <cell r="G1091">
            <v>16</v>
          </cell>
          <cell r="H1091" t="str">
            <v>OH1636 BUS</v>
          </cell>
        </row>
        <row r="1092">
          <cell r="C1092">
            <v>1600042</v>
          </cell>
          <cell r="D1092" t="str">
            <v>EMPAQUE COMPRESOR TAPA</v>
          </cell>
          <cell r="E1092">
            <v>0</v>
          </cell>
          <cell r="F1092" t="str">
            <v>Motor</v>
          </cell>
          <cell r="G1092">
            <v>16</v>
          </cell>
          <cell r="H1092" t="str">
            <v>OH1636 BUS</v>
          </cell>
        </row>
        <row r="1093">
          <cell r="C1093">
            <v>1600045</v>
          </cell>
          <cell r="D1093" t="str">
            <v>JGO.ANILLOS COMPRESOR</v>
          </cell>
          <cell r="E1093">
            <v>0</v>
          </cell>
          <cell r="F1093" t="str">
            <v>Motor</v>
          </cell>
          <cell r="G1093">
            <v>16</v>
          </cell>
          <cell r="H1093" t="str">
            <v>OH1636 BUS</v>
          </cell>
        </row>
        <row r="1094">
          <cell r="C1094">
            <v>1600047</v>
          </cell>
          <cell r="D1094" t="str">
            <v>CILINDRO COMPRESOR 7131174100</v>
          </cell>
          <cell r="E1094">
            <v>0</v>
          </cell>
          <cell r="F1094" t="str">
            <v>Motor</v>
          </cell>
          <cell r="G1094">
            <v>16</v>
          </cell>
          <cell r="H1094" t="str">
            <v>OH1636 BUS</v>
          </cell>
        </row>
        <row r="1095">
          <cell r="C1095">
            <v>1600048</v>
          </cell>
          <cell r="D1095" t="str">
            <v>RETEN VALVULA TOP BRAKE 10250</v>
          </cell>
          <cell r="E1095">
            <v>0</v>
          </cell>
          <cell r="F1095" t="str">
            <v>Motor</v>
          </cell>
          <cell r="G1095">
            <v>16</v>
          </cell>
          <cell r="H1095" t="str">
            <v>OH1636 BUS</v>
          </cell>
        </row>
        <row r="1096">
          <cell r="C1096">
            <v>1600051</v>
          </cell>
          <cell r="D1096" t="str">
            <v>JGO. CASQUETE BIELA COMPRESOR</v>
          </cell>
          <cell r="E1096">
            <v>0</v>
          </cell>
          <cell r="F1096" t="str">
            <v>Motor</v>
          </cell>
          <cell r="G1096">
            <v>16</v>
          </cell>
          <cell r="H1096" t="str">
            <v>OH1636 BUS</v>
          </cell>
        </row>
        <row r="1097">
          <cell r="C1097">
            <v>1600057</v>
          </cell>
          <cell r="D1097" t="str">
            <v>JGO.ANILLOS PISTON MOTOR</v>
          </cell>
          <cell r="E1097">
            <v>0</v>
          </cell>
          <cell r="F1097" t="str">
            <v>Motor</v>
          </cell>
          <cell r="G1097">
            <v>16</v>
          </cell>
          <cell r="H1097" t="str">
            <v>OH1636 BUS</v>
          </cell>
        </row>
        <row r="1098">
          <cell r="C1098">
            <v>1600058</v>
          </cell>
          <cell r="D1098" t="str">
            <v>SOPORTE MOTOR DELANTERO</v>
          </cell>
          <cell r="E1098">
            <v>0</v>
          </cell>
          <cell r="F1098" t="str">
            <v>Motor</v>
          </cell>
          <cell r="G1098">
            <v>16</v>
          </cell>
          <cell r="H1098" t="str">
            <v>OH1636 BUS</v>
          </cell>
        </row>
        <row r="1099">
          <cell r="C1099">
            <v>1600062</v>
          </cell>
          <cell r="D1099" t="str">
            <v>JGO ORING CAMISA MOTOR</v>
          </cell>
          <cell r="E1099">
            <v>0</v>
          </cell>
          <cell r="F1099" t="str">
            <v>Motor</v>
          </cell>
          <cell r="G1099">
            <v>16</v>
          </cell>
          <cell r="H1099" t="str">
            <v>OH1636 BUS</v>
          </cell>
        </row>
        <row r="1100">
          <cell r="C1100">
            <v>1600066</v>
          </cell>
          <cell r="D1100" t="str">
            <v>CONO VALVULA FRENO MOTOR  7431174100</v>
          </cell>
          <cell r="E1100">
            <v>0</v>
          </cell>
          <cell r="F1100" t="str">
            <v>Motor</v>
          </cell>
          <cell r="G1100">
            <v>16</v>
          </cell>
          <cell r="H1100" t="str">
            <v>OH1636 BUS</v>
          </cell>
        </row>
        <row r="1101">
          <cell r="C1101">
            <v>1600072</v>
          </cell>
          <cell r="D1101" t="str">
            <v>MANGUERA 4" SIL. INTER. 3625343C1</v>
          </cell>
          <cell r="E1101">
            <v>0</v>
          </cell>
          <cell r="F1101" t="str">
            <v>Motor</v>
          </cell>
          <cell r="G1101">
            <v>16</v>
          </cell>
          <cell r="H1101" t="str">
            <v>OH1636 BUS</v>
          </cell>
        </row>
        <row r="1102">
          <cell r="C1102">
            <v>1600076</v>
          </cell>
          <cell r="D1102" t="str">
            <v>GUIA TOP BRAKE</v>
          </cell>
          <cell r="E1102">
            <v>0</v>
          </cell>
          <cell r="F1102" t="str">
            <v>Motor</v>
          </cell>
          <cell r="G1102">
            <v>16</v>
          </cell>
          <cell r="H1102" t="str">
            <v>OH1636 BUS</v>
          </cell>
        </row>
        <row r="1103">
          <cell r="C1103">
            <v>1600081</v>
          </cell>
          <cell r="D1103" t="str">
            <v>GUIA MOTOR</v>
          </cell>
          <cell r="E1103">
            <v>0</v>
          </cell>
          <cell r="F1103" t="str">
            <v>Motor</v>
          </cell>
          <cell r="G1103">
            <v>16</v>
          </cell>
          <cell r="H1103" t="str">
            <v>OH1636 BUS</v>
          </cell>
        </row>
        <row r="1104">
          <cell r="C1104">
            <v>1600082</v>
          </cell>
          <cell r="D1104" t="str">
            <v>MANGUERA INTERCOOLER 3825288382</v>
          </cell>
          <cell r="E1104">
            <v>0</v>
          </cell>
          <cell r="F1104" t="str">
            <v>Motor</v>
          </cell>
          <cell r="G1104">
            <v>16</v>
          </cell>
          <cell r="H1104" t="str">
            <v>OH1636 BUS</v>
          </cell>
        </row>
        <row r="1105">
          <cell r="C1105">
            <v>1600084</v>
          </cell>
          <cell r="D1105" t="str">
            <v>CM. MANGUERA 4"(FEDERAL) 01224438</v>
          </cell>
          <cell r="E1105">
            <v>0</v>
          </cell>
          <cell r="F1105" t="str">
            <v>Motor</v>
          </cell>
          <cell r="G1105">
            <v>16</v>
          </cell>
          <cell r="H1105" t="str">
            <v>OH1636 BUS</v>
          </cell>
        </row>
        <row r="1106">
          <cell r="C1106">
            <v>1600086</v>
          </cell>
          <cell r="D1106" t="str">
            <v>RESORTE ACELERADOR MERCEDES</v>
          </cell>
          <cell r="E1106">
            <v>0</v>
          </cell>
          <cell r="F1106" t="str">
            <v>Motor</v>
          </cell>
          <cell r="G1106">
            <v>16</v>
          </cell>
          <cell r="H1106" t="str">
            <v>OH1636 BUS</v>
          </cell>
        </row>
        <row r="1107">
          <cell r="C1107">
            <v>1600088</v>
          </cell>
          <cell r="D1107" t="str">
            <v>CUÑA VALVULA MOTOR A4750530026</v>
          </cell>
          <cell r="E1107">
            <v>0</v>
          </cell>
          <cell r="F1107" t="str">
            <v>Motor</v>
          </cell>
          <cell r="G1107">
            <v>16</v>
          </cell>
          <cell r="H1107" t="str">
            <v>OH1636 BUS</v>
          </cell>
        </row>
        <row r="1108">
          <cell r="C1108">
            <v>1600089</v>
          </cell>
          <cell r="D1108" t="str">
            <v>KIT MOTOR MERCEDEZ A4760301317</v>
          </cell>
          <cell r="E1108">
            <v>0</v>
          </cell>
          <cell r="F1108" t="str">
            <v>Motor</v>
          </cell>
          <cell r="G1108">
            <v>16</v>
          </cell>
          <cell r="H1108" t="str">
            <v>OH1636 BUS</v>
          </cell>
        </row>
        <row r="1109">
          <cell r="C1109">
            <v>1600095</v>
          </cell>
          <cell r="D1109" t="str">
            <v>VALVULA ALIVIO BOMBA ACEITE</v>
          </cell>
          <cell r="E1109">
            <v>0</v>
          </cell>
          <cell r="F1109" t="str">
            <v>Motor</v>
          </cell>
          <cell r="G1109">
            <v>16</v>
          </cell>
          <cell r="H1109" t="str">
            <v>OH1636 BUS</v>
          </cell>
        </row>
        <row r="1110">
          <cell r="C1110">
            <v>1600098</v>
          </cell>
          <cell r="D1110" t="str">
            <v>ROCIADOR ACEITE EJE LEVAS</v>
          </cell>
          <cell r="E1110">
            <v>0</v>
          </cell>
          <cell r="F1110" t="str">
            <v>Motor</v>
          </cell>
          <cell r="G1110">
            <v>16</v>
          </cell>
          <cell r="H1110" t="str">
            <v>OH1636 BUS</v>
          </cell>
        </row>
        <row r="1111">
          <cell r="C1111">
            <v>1600100</v>
          </cell>
          <cell r="D1111" t="str">
            <v>TUBO CORTO REFRIGERACION COMPRESOR MOTOR</v>
          </cell>
          <cell r="E1111">
            <v>0</v>
          </cell>
          <cell r="F1111" t="str">
            <v>Motor</v>
          </cell>
          <cell r="G1111">
            <v>16</v>
          </cell>
          <cell r="H1111" t="str">
            <v>OH1636 BUS</v>
          </cell>
        </row>
        <row r="1112">
          <cell r="C1112">
            <v>1600104</v>
          </cell>
          <cell r="D1112" t="str">
            <v>PISTA TRAS.RETEN CIGUENAL</v>
          </cell>
          <cell r="E1112">
            <v>0</v>
          </cell>
          <cell r="F1112" t="str">
            <v>Motor</v>
          </cell>
          <cell r="G1112">
            <v>16</v>
          </cell>
          <cell r="H1112" t="str">
            <v>OH1636 BUS</v>
          </cell>
        </row>
        <row r="1113">
          <cell r="C1113">
            <v>1600105</v>
          </cell>
          <cell r="D1113" t="str">
            <v>PISTA RETEN CIGUENAL DELANT.</v>
          </cell>
          <cell r="E1113">
            <v>0</v>
          </cell>
          <cell r="F1113" t="str">
            <v>Motor</v>
          </cell>
          <cell r="G1113">
            <v>16</v>
          </cell>
          <cell r="H1113" t="str">
            <v>OH1636 BUS</v>
          </cell>
        </row>
        <row r="1114">
          <cell r="C1114">
            <v>1600107</v>
          </cell>
          <cell r="D1114" t="str">
            <v>FABRICAR INSERTO / GUIA CULATA ESCALONADA 17X19X15MM</v>
          </cell>
          <cell r="E1114">
            <v>0</v>
          </cell>
          <cell r="F1114" t="str">
            <v>Motor</v>
          </cell>
          <cell r="G1114">
            <v>16</v>
          </cell>
          <cell r="H1114" t="str">
            <v>OH1636 BUS</v>
          </cell>
        </row>
        <row r="1115">
          <cell r="C1115">
            <v>1600122</v>
          </cell>
          <cell r="D1115" t="str">
            <v>JGO EMPAQUETA. COMPRESOR</v>
          </cell>
          <cell r="E1115">
            <v>0</v>
          </cell>
          <cell r="F1115" t="str">
            <v>Motor</v>
          </cell>
          <cell r="G1115">
            <v>16</v>
          </cell>
          <cell r="H1115" t="str">
            <v>OH1636 BUS</v>
          </cell>
        </row>
        <row r="1116">
          <cell r="C1116">
            <v>1600123</v>
          </cell>
          <cell r="D1116" t="str">
            <v>MANGUERA COMPRESOR AIRE 3/8X0.62</v>
          </cell>
          <cell r="E1116">
            <v>0</v>
          </cell>
          <cell r="F1116" t="str">
            <v>Motor</v>
          </cell>
          <cell r="G1116">
            <v>16</v>
          </cell>
          <cell r="H1116" t="str">
            <v>OH1636 BUS</v>
          </cell>
        </row>
        <row r="1117">
          <cell r="C1117">
            <v>1600124</v>
          </cell>
          <cell r="D1117" t="str">
            <v>MANGUERA COMPRESOR 10247</v>
          </cell>
          <cell r="E1117">
            <v>0</v>
          </cell>
          <cell r="F1117" t="str">
            <v>Motor</v>
          </cell>
          <cell r="G1117">
            <v>16</v>
          </cell>
          <cell r="H1117" t="str">
            <v>OH1636 BUS</v>
          </cell>
        </row>
        <row r="1118">
          <cell r="C1118">
            <v>1600125</v>
          </cell>
          <cell r="D1118" t="str">
            <v>REVISAR SISTEMA AIRE  M6031</v>
          </cell>
          <cell r="E1118">
            <v>0</v>
          </cell>
          <cell r="F1118" t="str">
            <v>Motor</v>
          </cell>
          <cell r="G1118">
            <v>16</v>
          </cell>
          <cell r="H1118" t="str">
            <v>OH1636 BUS</v>
          </cell>
        </row>
        <row r="1119">
          <cell r="C1119">
            <v>1600127</v>
          </cell>
          <cell r="D1119" t="str">
            <v>TORNILLO SOPORTE MOTOR CORTO</v>
          </cell>
          <cell r="E1119">
            <v>0</v>
          </cell>
          <cell r="F1119" t="str">
            <v>Motor</v>
          </cell>
          <cell r="G1119">
            <v>16</v>
          </cell>
          <cell r="H1119" t="str">
            <v>OH1636 BUS</v>
          </cell>
        </row>
        <row r="1120">
          <cell r="C1120">
            <v>1600130</v>
          </cell>
          <cell r="D1120" t="str">
            <v>JGO. BUJE EJE LEVA MOTOR   OM447   N109/7LSEMI</v>
          </cell>
          <cell r="E1120">
            <v>0</v>
          </cell>
          <cell r="F1120" t="str">
            <v>Motor</v>
          </cell>
          <cell r="G1120">
            <v>16</v>
          </cell>
          <cell r="H1120" t="str">
            <v>OH1636 BUS</v>
          </cell>
        </row>
        <row r="1121">
          <cell r="C1121">
            <v>1600167</v>
          </cell>
          <cell r="D1121" t="str">
            <v>SHIM CAMISA MERCEDES-BENZ</v>
          </cell>
          <cell r="E1121">
            <v>0</v>
          </cell>
          <cell r="F1121" t="str">
            <v>Motor</v>
          </cell>
          <cell r="G1121">
            <v>16</v>
          </cell>
          <cell r="H1121" t="str">
            <v>OH1636 BUS</v>
          </cell>
        </row>
        <row r="1122">
          <cell r="C1122">
            <v>1600168</v>
          </cell>
          <cell r="D1122" t="str">
            <v>IMPULSADOR MOTOR OH1636</v>
          </cell>
          <cell r="E1122">
            <v>0</v>
          </cell>
          <cell r="F1122" t="str">
            <v>Motor</v>
          </cell>
          <cell r="G1122">
            <v>16</v>
          </cell>
          <cell r="H1122" t="str">
            <v>OH1636 BUS</v>
          </cell>
        </row>
        <row r="1123">
          <cell r="C1123">
            <v>1600169</v>
          </cell>
          <cell r="D1123" t="str">
            <v>TORNILLO TUBO PURGA AIRE TOPBRAKE</v>
          </cell>
          <cell r="E1123">
            <v>0</v>
          </cell>
          <cell r="F1123" t="str">
            <v>Motor</v>
          </cell>
          <cell r="G1123">
            <v>16</v>
          </cell>
          <cell r="H1123" t="str">
            <v>OH1636 BUS</v>
          </cell>
        </row>
        <row r="1124">
          <cell r="C1124">
            <v>1601001</v>
          </cell>
          <cell r="D1124" t="str">
            <v>DISCO CLUTCH OH1636 MOD.2004</v>
          </cell>
          <cell r="E1124">
            <v>1</v>
          </cell>
          <cell r="F1124" t="str">
            <v>Embrague</v>
          </cell>
          <cell r="G1124">
            <v>16</v>
          </cell>
          <cell r="H1124" t="str">
            <v>OH1636 BUS</v>
          </cell>
        </row>
        <row r="1125">
          <cell r="C1125">
            <v>1601002</v>
          </cell>
          <cell r="D1125" t="str">
            <v>BALINERA CLUTCH OH1636 MOD2004</v>
          </cell>
          <cell r="E1125">
            <v>1</v>
          </cell>
          <cell r="F1125" t="str">
            <v>Embrague</v>
          </cell>
          <cell r="G1125">
            <v>16</v>
          </cell>
          <cell r="H1125" t="str">
            <v>OH1636 BUS</v>
          </cell>
        </row>
        <row r="1126">
          <cell r="C1126">
            <v>1601003</v>
          </cell>
          <cell r="D1126" t="str">
            <v>PIN GATO PRENSA</v>
          </cell>
          <cell r="E1126">
            <v>1</v>
          </cell>
          <cell r="F1126" t="str">
            <v>Embrague</v>
          </cell>
          <cell r="G1126">
            <v>16</v>
          </cell>
          <cell r="H1126" t="str">
            <v>OH1636 BUS</v>
          </cell>
        </row>
        <row r="1127">
          <cell r="C1127">
            <v>1601005</v>
          </cell>
          <cell r="D1127" t="str">
            <v>PRENSA EMBRAGUE SACHS 1273 OH 1636</v>
          </cell>
          <cell r="E1127">
            <v>1</v>
          </cell>
          <cell r="F1127" t="str">
            <v>Embrague</v>
          </cell>
          <cell r="G1127">
            <v>16</v>
          </cell>
          <cell r="H1127" t="str">
            <v>OH1636 BUS</v>
          </cell>
        </row>
        <row r="1128">
          <cell r="C1128">
            <v>1601006</v>
          </cell>
          <cell r="D1128" t="str">
            <v>BALINERA VOLANTE</v>
          </cell>
          <cell r="E1128">
            <v>1</v>
          </cell>
          <cell r="F1128" t="str">
            <v>Embrague</v>
          </cell>
          <cell r="G1128">
            <v>16</v>
          </cell>
          <cell r="H1128" t="str">
            <v>OH1636 BUS</v>
          </cell>
        </row>
        <row r="1129">
          <cell r="C1129">
            <v>1601007</v>
          </cell>
          <cell r="D1129" t="str">
            <v>TORNILLO VOLANTE MOTOR</v>
          </cell>
          <cell r="E1129">
            <v>1</v>
          </cell>
          <cell r="F1129" t="str">
            <v>Embrague</v>
          </cell>
          <cell r="G1129">
            <v>16</v>
          </cell>
          <cell r="H1129" t="str">
            <v>OH1636 BUS</v>
          </cell>
        </row>
        <row r="1130">
          <cell r="C1130">
            <v>1601010</v>
          </cell>
          <cell r="D1130" t="str">
            <v>BOMBA PRINCIPAL EMBRAGUE</v>
          </cell>
          <cell r="E1130">
            <v>1</v>
          </cell>
          <cell r="F1130" t="str">
            <v>Embrague</v>
          </cell>
          <cell r="G1130">
            <v>16</v>
          </cell>
          <cell r="H1130" t="str">
            <v>OH1636 BUS</v>
          </cell>
        </row>
        <row r="1131">
          <cell r="C1131">
            <v>1601011</v>
          </cell>
          <cell r="D1131" t="str">
            <v>EMPAQUETADURA SERVO EMBRAGUE MINI-PACK</v>
          </cell>
          <cell r="E1131">
            <v>1</v>
          </cell>
          <cell r="F1131" t="str">
            <v>Embrague</v>
          </cell>
          <cell r="G1131">
            <v>16</v>
          </cell>
          <cell r="H1131" t="str">
            <v>OH1636 BUS</v>
          </cell>
        </row>
        <row r="1132">
          <cell r="C1132">
            <v>1601036</v>
          </cell>
          <cell r="D1132" t="str">
            <v>PASADOR BOMBA P/PAL EMBRAGUE</v>
          </cell>
          <cell r="E1132">
            <v>1</v>
          </cell>
          <cell r="F1132" t="str">
            <v>Embrague</v>
          </cell>
          <cell r="G1132">
            <v>16</v>
          </cell>
          <cell r="H1132" t="str">
            <v>OH1636 BUS</v>
          </cell>
        </row>
        <row r="1133">
          <cell r="C1133">
            <v>1601037</v>
          </cell>
          <cell r="D1133" t="str">
            <v>TAPON PASADOR HORQUILLA EMB.</v>
          </cell>
          <cell r="E1133">
            <v>1</v>
          </cell>
          <cell r="F1133" t="str">
            <v>Embrague</v>
          </cell>
          <cell r="G1133">
            <v>16</v>
          </cell>
          <cell r="H1133" t="str">
            <v>OH1636 BUS</v>
          </cell>
        </row>
        <row r="1134">
          <cell r="C1134">
            <v>1601038</v>
          </cell>
          <cell r="D1134" t="str">
            <v>BUJE ESFERICO EMBRAGUE INTERNO HORQUILLA</v>
          </cell>
          <cell r="E1134">
            <v>1</v>
          </cell>
          <cell r="F1134" t="str">
            <v>Embrague</v>
          </cell>
          <cell r="G1134">
            <v>16</v>
          </cell>
          <cell r="H1134" t="str">
            <v>OH1636 BUS</v>
          </cell>
        </row>
        <row r="1135">
          <cell r="C1135">
            <v>1601039</v>
          </cell>
          <cell r="D1135" t="str">
            <v>EJE CON ESFERA HORQUILLA EMBRAGUE</v>
          </cell>
          <cell r="E1135">
            <v>1</v>
          </cell>
          <cell r="F1135" t="str">
            <v>Embrague</v>
          </cell>
          <cell r="G1135">
            <v>16</v>
          </cell>
          <cell r="H1135" t="str">
            <v>OH1636 BUS</v>
          </cell>
        </row>
        <row r="1136">
          <cell r="C1136">
            <v>1602003</v>
          </cell>
          <cell r="D1136" t="str">
            <v>PIÑON 5TA CORREDIZO</v>
          </cell>
          <cell r="E1136">
            <v>2</v>
          </cell>
          <cell r="F1136" t="str">
            <v>Caja</v>
          </cell>
          <cell r="G1136">
            <v>16</v>
          </cell>
          <cell r="H1136" t="str">
            <v>OH1636 BUS</v>
          </cell>
        </row>
        <row r="1137">
          <cell r="C1137">
            <v>1602004</v>
          </cell>
          <cell r="D1137" t="str">
            <v>MANGUITO DESPLAZABLE 5TA-6TA/3Y4</v>
          </cell>
          <cell r="E1137">
            <v>2</v>
          </cell>
          <cell r="F1137" t="str">
            <v>Caja</v>
          </cell>
          <cell r="G1137">
            <v>16</v>
          </cell>
          <cell r="H1137" t="str">
            <v>OH1636 BUS</v>
          </cell>
        </row>
        <row r="1138">
          <cell r="C1138">
            <v>1602006</v>
          </cell>
          <cell r="D1138" t="str">
            <v>EMPAQUETA.CAJA 2Z(56.1550(</v>
          </cell>
          <cell r="E1138">
            <v>2</v>
          </cell>
          <cell r="F1138" t="str">
            <v>Caja</v>
          </cell>
          <cell r="G1138">
            <v>16</v>
          </cell>
          <cell r="H1138" t="str">
            <v>OH1636 BUS</v>
          </cell>
        </row>
        <row r="1139">
          <cell r="C1139">
            <v>1602009</v>
          </cell>
          <cell r="D1139" t="str">
            <v>PIÑON 5TA TREN FIJO</v>
          </cell>
          <cell r="E1139">
            <v>2</v>
          </cell>
          <cell r="F1139" t="str">
            <v>Caja</v>
          </cell>
          <cell r="G1139">
            <v>16</v>
          </cell>
          <cell r="H1139" t="str">
            <v>OH1636 BUS</v>
          </cell>
        </row>
        <row r="1140">
          <cell r="C1140">
            <v>1602011</v>
          </cell>
          <cell r="D1140" t="str">
            <v>CONO PLATO 3/4TA</v>
          </cell>
          <cell r="E1140">
            <v>2</v>
          </cell>
          <cell r="F1140" t="str">
            <v>Caja</v>
          </cell>
          <cell r="G1140">
            <v>16</v>
          </cell>
          <cell r="H1140" t="str">
            <v>OH1636 BUS</v>
          </cell>
        </row>
        <row r="1141">
          <cell r="C1141">
            <v>1602013</v>
          </cell>
          <cell r="D1141" t="str">
            <v>ANILLO BRONCE SINCRONIZACION 5TA Y 6TA 1268304594</v>
          </cell>
          <cell r="E1141">
            <v>2</v>
          </cell>
          <cell r="F1141" t="str">
            <v>Caja</v>
          </cell>
          <cell r="G1141">
            <v>16</v>
          </cell>
          <cell r="H1141" t="str">
            <v>OH1636 BUS</v>
          </cell>
        </row>
        <row r="1142">
          <cell r="C1142">
            <v>1602015</v>
          </cell>
          <cell r="D1142" t="str">
            <v>JUEGO DE PIEZAS DE REPARACION 1311198401</v>
          </cell>
          <cell r="E1142">
            <v>2</v>
          </cell>
          <cell r="F1142" t="str">
            <v>Caja</v>
          </cell>
          <cell r="G1142">
            <v>16</v>
          </cell>
          <cell r="H1142" t="str">
            <v>OH1636 BUS</v>
          </cell>
        </row>
        <row r="1143">
          <cell r="C1143">
            <v>1602016</v>
          </cell>
          <cell r="D1143" t="str">
            <v>CONO SINCRONIZACION PLATO 6TA 0091302152</v>
          </cell>
          <cell r="E1143">
            <v>2</v>
          </cell>
          <cell r="F1143" t="str">
            <v>Caja</v>
          </cell>
          <cell r="G1143">
            <v>16</v>
          </cell>
          <cell r="H1143" t="str">
            <v>OH1636 BUS</v>
          </cell>
        </row>
        <row r="1144">
          <cell r="C1144">
            <v>1602020</v>
          </cell>
          <cell r="D1144" t="str">
            <v>PIN RODILLO PILOTO (ANILLO DE SEGURIDAD)</v>
          </cell>
          <cell r="E1144">
            <v>2</v>
          </cell>
          <cell r="F1144" t="str">
            <v>Caja</v>
          </cell>
          <cell r="G1144">
            <v>16</v>
          </cell>
          <cell r="H1144" t="str">
            <v>OH1636 BUS</v>
          </cell>
        </row>
        <row r="1145">
          <cell r="C1145">
            <v>1602021</v>
          </cell>
          <cell r="D1145" t="str">
            <v>BRONCE DE 6TA</v>
          </cell>
          <cell r="E1145">
            <v>2</v>
          </cell>
          <cell r="F1145" t="str">
            <v>Caja</v>
          </cell>
          <cell r="G1145">
            <v>16</v>
          </cell>
          <cell r="H1145" t="str">
            <v>OH1636 BUS</v>
          </cell>
        </row>
        <row r="1146">
          <cell r="C1146">
            <v>1602022</v>
          </cell>
          <cell r="D1146" t="str">
            <v>BALINERA 314 REFORJADA 12 BALINES</v>
          </cell>
          <cell r="E1146">
            <v>2</v>
          </cell>
          <cell r="F1146" t="str">
            <v>Caja</v>
          </cell>
          <cell r="G1146">
            <v>16</v>
          </cell>
          <cell r="H1146" t="str">
            <v>OH1636 BUS</v>
          </cell>
        </row>
        <row r="1147">
          <cell r="C1147">
            <v>1602027</v>
          </cell>
          <cell r="D1147" t="str">
            <v>PIN EJE CORREDIZO</v>
          </cell>
          <cell r="E1147">
            <v>2</v>
          </cell>
          <cell r="F1147" t="str">
            <v>Caja</v>
          </cell>
          <cell r="G1147">
            <v>16</v>
          </cell>
          <cell r="H1147" t="str">
            <v>OH1636 BUS</v>
          </cell>
        </row>
        <row r="1148">
          <cell r="C1148">
            <v>1602034</v>
          </cell>
          <cell r="D1148" t="str">
            <v>ANILLO RODAMIENTO 314  0630503020</v>
          </cell>
          <cell r="E1148">
            <v>2</v>
          </cell>
          <cell r="F1148" t="str">
            <v>Caja</v>
          </cell>
          <cell r="G1148">
            <v>16</v>
          </cell>
          <cell r="H1148" t="str">
            <v>OH1636 BUS</v>
          </cell>
        </row>
        <row r="1149">
          <cell r="C1149">
            <v>1602035</v>
          </cell>
          <cell r="D1149" t="str">
            <v>MANGUITO DE TOPE (REF.ANT.1268304562)</v>
          </cell>
          <cell r="E1149">
            <v>2</v>
          </cell>
          <cell r="F1149" t="str">
            <v>Caja</v>
          </cell>
          <cell r="G1149">
            <v>16</v>
          </cell>
          <cell r="H1149" t="str">
            <v>OH1636 BUS</v>
          </cell>
        </row>
        <row r="1150">
          <cell r="C1150">
            <v>1602045</v>
          </cell>
          <cell r="D1150" t="str">
            <v>RODILLO INTERNO TOMA PILOTO COJINETE</v>
          </cell>
          <cell r="E1150">
            <v>2</v>
          </cell>
          <cell r="F1150" t="str">
            <v>Caja</v>
          </cell>
          <cell r="G1150">
            <v>16</v>
          </cell>
          <cell r="H1150" t="str">
            <v>OH1636 BUS</v>
          </cell>
        </row>
        <row r="1151">
          <cell r="C1151">
            <v>1602052</v>
          </cell>
          <cell r="D1151" t="str">
            <v>ARANDELA SEPARADOR 2.5MM</v>
          </cell>
          <cell r="E1151">
            <v>2</v>
          </cell>
          <cell r="F1151" t="str">
            <v>Caja</v>
          </cell>
          <cell r="G1151">
            <v>16</v>
          </cell>
          <cell r="H1151" t="str">
            <v>OH1636 BUS</v>
          </cell>
        </row>
        <row r="1152">
          <cell r="C1152">
            <v>1602054</v>
          </cell>
          <cell r="D1152" t="str">
            <v>CUBO PIÑA SINCRONIZACION 5Y6 0091304204</v>
          </cell>
          <cell r="E1152">
            <v>2</v>
          </cell>
          <cell r="F1152" t="str">
            <v>Caja</v>
          </cell>
          <cell r="G1152">
            <v>16</v>
          </cell>
          <cell r="H1152" t="str">
            <v>OH1636 BUS</v>
          </cell>
        </row>
        <row r="1153">
          <cell r="C1153">
            <v>1602060</v>
          </cell>
          <cell r="D1153" t="str">
            <v>RETEN CAJA CHOROTE  0734310111</v>
          </cell>
          <cell r="E1153">
            <v>2</v>
          </cell>
          <cell r="F1153" t="str">
            <v>Caja</v>
          </cell>
          <cell r="G1153">
            <v>16</v>
          </cell>
          <cell r="H1153" t="str">
            <v>OH1636 BUS</v>
          </cell>
        </row>
        <row r="1154">
          <cell r="C1154">
            <v>1602061</v>
          </cell>
          <cell r="D1154" t="str">
            <v>RETEN YOKY TRASERO CAJA</v>
          </cell>
          <cell r="E1154">
            <v>2</v>
          </cell>
          <cell r="F1154" t="str">
            <v>Caja</v>
          </cell>
          <cell r="G1154">
            <v>16</v>
          </cell>
          <cell r="H1154" t="str">
            <v>OH1636 BUS</v>
          </cell>
        </row>
        <row r="1155">
          <cell r="C1155">
            <v>1602068</v>
          </cell>
          <cell r="D1155" t="str">
            <v>ANILLO SEGURIDAD 2.7</v>
          </cell>
          <cell r="E1155">
            <v>2</v>
          </cell>
          <cell r="F1155" t="str">
            <v>Caja</v>
          </cell>
          <cell r="G1155">
            <v>16</v>
          </cell>
          <cell r="H1155" t="str">
            <v>OH1636 BUS</v>
          </cell>
        </row>
        <row r="1156">
          <cell r="C1156">
            <v>1602069</v>
          </cell>
          <cell r="D1156" t="str">
            <v>JUEGO PIEZAS REPARACION</v>
          </cell>
          <cell r="E1156">
            <v>2</v>
          </cell>
          <cell r="F1156" t="str">
            <v>Caja</v>
          </cell>
          <cell r="G1156">
            <v>16</v>
          </cell>
          <cell r="H1156" t="str">
            <v>OH1636 BUS</v>
          </cell>
        </row>
        <row r="1157">
          <cell r="C1157">
            <v>1602070</v>
          </cell>
          <cell r="D1157" t="str">
            <v>ANILLO DE SEGURIDAD</v>
          </cell>
          <cell r="E1157">
            <v>2</v>
          </cell>
          <cell r="F1157" t="str">
            <v>Caja</v>
          </cell>
          <cell r="G1157">
            <v>16</v>
          </cell>
          <cell r="H1157" t="str">
            <v>OH1636 BUS</v>
          </cell>
        </row>
        <row r="1158">
          <cell r="C1158">
            <v>1602072</v>
          </cell>
          <cell r="D1158" t="str">
            <v>PIÑON 4TA CORREDIZO</v>
          </cell>
          <cell r="E1158">
            <v>2</v>
          </cell>
          <cell r="F1158" t="str">
            <v>Caja</v>
          </cell>
          <cell r="G1158">
            <v>16</v>
          </cell>
          <cell r="H1158" t="str">
            <v>OH1636 BUS</v>
          </cell>
        </row>
        <row r="1159">
          <cell r="C1159">
            <v>1602075</v>
          </cell>
          <cell r="D1159" t="str">
            <v>ARANDELA AJUSTE SHIM 2.3mm</v>
          </cell>
          <cell r="E1159">
            <v>2</v>
          </cell>
          <cell r="F1159" t="str">
            <v>Caja</v>
          </cell>
          <cell r="G1159">
            <v>16</v>
          </cell>
          <cell r="H1159" t="str">
            <v>OH1636 BUS</v>
          </cell>
        </row>
        <row r="1160">
          <cell r="C1160">
            <v>1602076</v>
          </cell>
          <cell r="D1160" t="str">
            <v>ANILLO DE SEGURIDAD</v>
          </cell>
          <cell r="E1160">
            <v>2</v>
          </cell>
          <cell r="F1160" t="str">
            <v>Caja</v>
          </cell>
          <cell r="G1160">
            <v>16</v>
          </cell>
          <cell r="H1160" t="str">
            <v>OH1636 BUS</v>
          </cell>
        </row>
        <row r="1161">
          <cell r="C1161">
            <v>1602077</v>
          </cell>
          <cell r="D1161" t="str">
            <v>ANILLO SEGURIDAD 3.6</v>
          </cell>
          <cell r="E1161">
            <v>2</v>
          </cell>
          <cell r="F1161" t="str">
            <v>Caja</v>
          </cell>
          <cell r="G1161">
            <v>16</v>
          </cell>
          <cell r="H1161" t="str">
            <v>OH1636 BUS</v>
          </cell>
        </row>
        <row r="1162">
          <cell r="C1162">
            <v>1602080</v>
          </cell>
          <cell r="D1162" t="str">
            <v>CONO SINCRONIZACION-PLATO 5TA</v>
          </cell>
          <cell r="E1162">
            <v>2</v>
          </cell>
          <cell r="F1162" t="str">
            <v>Caja</v>
          </cell>
          <cell r="G1162">
            <v>16</v>
          </cell>
          <cell r="H1162" t="str">
            <v>OH1636 BUS</v>
          </cell>
        </row>
        <row r="1163">
          <cell r="C1163">
            <v>1602082</v>
          </cell>
          <cell r="D1163" t="str">
            <v>PIÑON DE 6TA TREN FIJO</v>
          </cell>
          <cell r="E1163">
            <v>2</v>
          </cell>
          <cell r="F1163" t="str">
            <v>Caja</v>
          </cell>
          <cell r="G1163">
            <v>16</v>
          </cell>
          <cell r="H1163" t="str">
            <v>OH1636 BUS</v>
          </cell>
        </row>
        <row r="1164">
          <cell r="C1164">
            <v>1602099</v>
          </cell>
          <cell r="D1164" t="str">
            <v>SHIM  AJUSTE TAPA CAJA</v>
          </cell>
          <cell r="E1164">
            <v>2</v>
          </cell>
          <cell r="F1164" t="str">
            <v>Caja</v>
          </cell>
          <cell r="G1164">
            <v>16</v>
          </cell>
          <cell r="H1164" t="str">
            <v>OH1636 BUS</v>
          </cell>
        </row>
        <row r="1165">
          <cell r="C1165">
            <v>1602103</v>
          </cell>
          <cell r="D1165" t="str">
            <v>TREN FIJO REF.0091303136</v>
          </cell>
          <cell r="E1165">
            <v>2</v>
          </cell>
          <cell r="F1165" t="str">
            <v>Caja</v>
          </cell>
          <cell r="G1165">
            <v>16</v>
          </cell>
          <cell r="H1165" t="str">
            <v>OH1636 BUS</v>
          </cell>
        </row>
        <row r="1166">
          <cell r="C1166">
            <v>1602109</v>
          </cell>
          <cell r="D1166" t="str">
            <v>FABRICAR ARANDELA CAJA</v>
          </cell>
          <cell r="E1166">
            <v>2</v>
          </cell>
          <cell r="F1166" t="str">
            <v>Caja</v>
          </cell>
          <cell r="G1166">
            <v>16</v>
          </cell>
          <cell r="H1166" t="str">
            <v>OH1636 BUS</v>
          </cell>
        </row>
        <row r="1167">
          <cell r="C1167">
            <v>1602119</v>
          </cell>
          <cell r="D1167" t="str">
            <v>HORQUILLA CAJA 0091307182</v>
          </cell>
          <cell r="E1167">
            <v>2</v>
          </cell>
          <cell r="F1167" t="str">
            <v>Caja</v>
          </cell>
          <cell r="G1167">
            <v>16</v>
          </cell>
          <cell r="H1167" t="str">
            <v>OH1636 BUS</v>
          </cell>
        </row>
        <row r="1168">
          <cell r="C1168">
            <v>1602122</v>
          </cell>
          <cell r="D1168" t="str">
            <v>ARANDELA GRUESA CAJA</v>
          </cell>
          <cell r="E1168">
            <v>2</v>
          </cell>
          <cell r="F1168" t="str">
            <v>Caja</v>
          </cell>
          <cell r="G1168">
            <v>16</v>
          </cell>
          <cell r="H1168" t="str">
            <v>OH1636 BUS</v>
          </cell>
        </row>
        <row r="1169">
          <cell r="C1169">
            <v>1602126</v>
          </cell>
          <cell r="D1169" t="str">
            <v>ARANDELA ESTRIADA</v>
          </cell>
          <cell r="E1169">
            <v>2</v>
          </cell>
          <cell r="F1169" t="str">
            <v>Caja</v>
          </cell>
          <cell r="G1169">
            <v>16</v>
          </cell>
          <cell r="H1169" t="str">
            <v>OH1636 BUS</v>
          </cell>
        </row>
        <row r="1170">
          <cell r="C1170">
            <v>1602131</v>
          </cell>
          <cell r="D1170" t="str">
            <v>LAINA SHIM 0.5</v>
          </cell>
          <cell r="E1170">
            <v>2</v>
          </cell>
          <cell r="F1170" t="str">
            <v>Caja</v>
          </cell>
          <cell r="G1170">
            <v>16</v>
          </cell>
          <cell r="H1170" t="str">
            <v>OH1636 BUS</v>
          </cell>
        </row>
        <row r="1171">
          <cell r="C1171">
            <v>1602153</v>
          </cell>
          <cell r="D1171" t="str">
            <v>RODAMIENTO CAJA DE SEGUNDA</v>
          </cell>
          <cell r="E1171">
            <v>2</v>
          </cell>
          <cell r="F1171" t="str">
            <v>Caja</v>
          </cell>
          <cell r="G1171">
            <v>16</v>
          </cell>
          <cell r="H1171" t="str">
            <v>OH1636 BUS</v>
          </cell>
        </row>
        <row r="1172">
          <cell r="C1172">
            <v>1602159</v>
          </cell>
          <cell r="D1172" t="str">
            <v>RETEN SELLO CAJA FULLER EATON</v>
          </cell>
          <cell r="E1172">
            <v>2</v>
          </cell>
          <cell r="F1172" t="str">
            <v>Caja</v>
          </cell>
          <cell r="G1172">
            <v>16</v>
          </cell>
          <cell r="H1172" t="str">
            <v>OH1636 BUS</v>
          </cell>
        </row>
        <row r="1173">
          <cell r="C1173">
            <v>1602161</v>
          </cell>
          <cell r="D1173" t="str">
            <v>BUJE PROPULSOR .915/12515</v>
          </cell>
          <cell r="E1173">
            <v>2</v>
          </cell>
          <cell r="F1173" t="str">
            <v>Caja</v>
          </cell>
          <cell r="G1173">
            <v>16</v>
          </cell>
          <cell r="H1173" t="str">
            <v>OH1636 BUS</v>
          </cell>
        </row>
        <row r="1174">
          <cell r="C1174">
            <v>1602170</v>
          </cell>
          <cell r="D1174" t="str">
            <v>CUÑA TREN FIJO</v>
          </cell>
          <cell r="E1174">
            <v>2</v>
          </cell>
          <cell r="F1174" t="str">
            <v>Caja</v>
          </cell>
          <cell r="G1174">
            <v>16</v>
          </cell>
          <cell r="H1174" t="str">
            <v>OH1636 BUS</v>
          </cell>
        </row>
        <row r="1175">
          <cell r="C1175">
            <v>1602173</v>
          </cell>
          <cell r="D1175" t="str">
            <v>PIN AJUSTE PLATO QUINTA 1.9MM  0501397195</v>
          </cell>
          <cell r="E1175">
            <v>2</v>
          </cell>
          <cell r="F1175" t="str">
            <v>Caja</v>
          </cell>
          <cell r="G1175">
            <v>16</v>
          </cell>
          <cell r="H1175" t="str">
            <v>OH1636 BUS</v>
          </cell>
        </row>
        <row r="1176">
          <cell r="C1176">
            <v>1602174</v>
          </cell>
          <cell r="D1176" t="str">
            <v>PIN AJUSTE 2.10MM  0730005557</v>
          </cell>
          <cell r="E1176">
            <v>2</v>
          </cell>
          <cell r="F1176" t="str">
            <v>Caja</v>
          </cell>
          <cell r="G1176">
            <v>16</v>
          </cell>
          <cell r="H1176" t="str">
            <v>OH1636 BUS</v>
          </cell>
        </row>
        <row r="1177">
          <cell r="C1177">
            <v>1602175</v>
          </cell>
          <cell r="D1177" t="str">
            <v>PIN CAJA 0630531076</v>
          </cell>
          <cell r="E1177">
            <v>2</v>
          </cell>
          <cell r="F1177" t="str">
            <v>Caja</v>
          </cell>
          <cell r="G1177">
            <v>16</v>
          </cell>
          <cell r="H1177" t="str">
            <v>OH1636 BUS</v>
          </cell>
        </row>
        <row r="1178">
          <cell r="C1178">
            <v>1602179</v>
          </cell>
          <cell r="D1178" t="str">
            <v>PIN LAPIS CAJA</v>
          </cell>
          <cell r="E1178">
            <v>2</v>
          </cell>
          <cell r="F1178" t="str">
            <v>Caja</v>
          </cell>
          <cell r="G1178">
            <v>16</v>
          </cell>
          <cell r="H1178" t="str">
            <v>OH1636 BUS</v>
          </cell>
        </row>
        <row r="1179">
          <cell r="C1179">
            <v>1603001</v>
          </cell>
          <cell r="D1179" t="str">
            <v>RETEN SPEED</v>
          </cell>
          <cell r="E1179">
            <v>3</v>
          </cell>
          <cell r="F1179" t="str">
            <v>Transmision</v>
          </cell>
          <cell r="G1179">
            <v>16</v>
          </cell>
          <cell r="H1179" t="str">
            <v>OH1636 BUS</v>
          </cell>
        </row>
        <row r="1180">
          <cell r="C1180">
            <v>1603003</v>
          </cell>
          <cell r="D1180" t="str">
            <v>ARANDELA SATELITE TRANSM. A6153530262</v>
          </cell>
          <cell r="E1180">
            <v>3</v>
          </cell>
          <cell r="F1180" t="str">
            <v>Transmision</v>
          </cell>
          <cell r="G1180">
            <v>16</v>
          </cell>
          <cell r="H1180" t="str">
            <v>OH1636 BUS</v>
          </cell>
        </row>
        <row r="1181">
          <cell r="C1181">
            <v>1603004</v>
          </cell>
          <cell r="D1181" t="str">
            <v>ARANDELA PLANETARIA A6153530462</v>
          </cell>
          <cell r="E1181">
            <v>3</v>
          </cell>
          <cell r="F1181" t="str">
            <v>Transmision</v>
          </cell>
          <cell r="G1181">
            <v>16</v>
          </cell>
          <cell r="H1181" t="str">
            <v>OH1636 BUS</v>
          </cell>
        </row>
        <row r="1182">
          <cell r="C1182">
            <v>1603010</v>
          </cell>
          <cell r="D1182" t="str">
            <v>CRUCETA CARDAN MIXTA SD5676X  7.1/4 5-510X</v>
          </cell>
          <cell r="E1182">
            <v>3</v>
          </cell>
          <cell r="F1182" t="str">
            <v>Transmision</v>
          </cell>
          <cell r="G1182">
            <v>16</v>
          </cell>
          <cell r="H1182" t="str">
            <v>OH1636 BUS</v>
          </cell>
        </row>
        <row r="1183">
          <cell r="C1183">
            <v>1603012</v>
          </cell>
          <cell r="D1183" t="str">
            <v>RODILLO PILOTO INA  A0079817901A</v>
          </cell>
          <cell r="E1183">
            <v>3</v>
          </cell>
          <cell r="F1183" t="str">
            <v>Transmision</v>
          </cell>
          <cell r="G1183">
            <v>16</v>
          </cell>
          <cell r="H1183" t="str">
            <v>OH1636 BUS</v>
          </cell>
        </row>
        <row r="1184">
          <cell r="C1184">
            <v>1603013</v>
          </cell>
          <cell r="D1184" t="str">
            <v>JUEGO TORNILLOS Y GRAPAS DE CRUCETA CARDAN</v>
          </cell>
          <cell r="E1184">
            <v>3</v>
          </cell>
          <cell r="F1184" t="str">
            <v>Transmision</v>
          </cell>
          <cell r="G1184">
            <v>16</v>
          </cell>
          <cell r="H1184" t="str">
            <v>OH1636 BUS</v>
          </cell>
        </row>
        <row r="1185">
          <cell r="C1185">
            <v>1603014</v>
          </cell>
          <cell r="D1185" t="str">
            <v>YOKY CUPLIN DIFERENCIAL</v>
          </cell>
          <cell r="E1185">
            <v>3</v>
          </cell>
          <cell r="F1185" t="str">
            <v>Transmision</v>
          </cell>
          <cell r="G1185">
            <v>16</v>
          </cell>
          <cell r="H1185" t="str">
            <v>OH1636 BUS</v>
          </cell>
        </row>
        <row r="1186">
          <cell r="C1186">
            <v>1603015</v>
          </cell>
          <cell r="D1186" t="str">
            <v>TUERCA RETENEDOR SPEED OH-1636</v>
          </cell>
          <cell r="E1186">
            <v>3</v>
          </cell>
          <cell r="F1186" t="str">
            <v>Transmision</v>
          </cell>
          <cell r="G1186">
            <v>16</v>
          </cell>
          <cell r="H1186" t="str">
            <v>OH1636 BUS</v>
          </cell>
        </row>
        <row r="1187">
          <cell r="C1187">
            <v>1603019</v>
          </cell>
          <cell r="D1187" t="str">
            <v>TUERCA SPEED A3273530172</v>
          </cell>
          <cell r="E1187">
            <v>3</v>
          </cell>
          <cell r="F1187" t="str">
            <v>Transmision</v>
          </cell>
          <cell r="G1187">
            <v>16</v>
          </cell>
          <cell r="H1187" t="str">
            <v>OH1636 BUS</v>
          </cell>
        </row>
        <row r="1188">
          <cell r="C1188">
            <v>1603022</v>
          </cell>
          <cell r="D1188" t="str">
            <v>RODILLO ESCUALIZACION LATERAL TRANSM.KOYO 32018JR</v>
          </cell>
          <cell r="E1188">
            <v>3</v>
          </cell>
          <cell r="F1188" t="str">
            <v>Transmision</v>
          </cell>
          <cell r="G1188">
            <v>16</v>
          </cell>
          <cell r="H1188" t="str">
            <v>OH1636 BUS</v>
          </cell>
        </row>
        <row r="1189">
          <cell r="C1189">
            <v>1603023</v>
          </cell>
          <cell r="D1189" t="str">
            <v>RODILLO SPEED GEMELO FAG 540669   (0069811705)</v>
          </cell>
          <cell r="E1189">
            <v>3</v>
          </cell>
          <cell r="F1189" t="str">
            <v>Transmision</v>
          </cell>
          <cell r="G1189">
            <v>16</v>
          </cell>
          <cell r="H1189" t="str">
            <v>OH1636 BUS</v>
          </cell>
        </row>
        <row r="1190">
          <cell r="C1190">
            <v>1603024</v>
          </cell>
          <cell r="D1190" t="str">
            <v>RODILLO SPEED GEMELO FAG 575725 (0069813505)</v>
          </cell>
          <cell r="E1190">
            <v>3</v>
          </cell>
          <cell r="F1190" t="str">
            <v>Transmision</v>
          </cell>
          <cell r="G1190">
            <v>16</v>
          </cell>
          <cell r="H1190" t="str">
            <v>OH1636 BUS</v>
          </cell>
        </row>
        <row r="1191">
          <cell r="C1191">
            <v>1603025</v>
          </cell>
          <cell r="D1191" t="str">
            <v>CRUCETA DIFERENCIAL OH1636L</v>
          </cell>
          <cell r="E1191">
            <v>3</v>
          </cell>
          <cell r="F1191" t="str">
            <v>Transmision</v>
          </cell>
          <cell r="G1191">
            <v>16</v>
          </cell>
          <cell r="H1191" t="str">
            <v>OH1636 BUS</v>
          </cell>
        </row>
        <row r="1192">
          <cell r="C1192">
            <v>1603028</v>
          </cell>
          <cell r="D1192" t="str">
            <v>RODAMIENTO CORONA 32018JR</v>
          </cell>
          <cell r="E1192">
            <v>3</v>
          </cell>
          <cell r="F1192" t="str">
            <v>Transmision</v>
          </cell>
          <cell r="G1192">
            <v>16</v>
          </cell>
          <cell r="H1192" t="str">
            <v>OH1636 BUS</v>
          </cell>
        </row>
        <row r="1193">
          <cell r="C1193">
            <v>1603036</v>
          </cell>
          <cell r="D1193" t="str">
            <v>ARANDELA SEPARADORA DIFERENCIAL</v>
          </cell>
          <cell r="E1193">
            <v>3</v>
          </cell>
          <cell r="F1193" t="str">
            <v>Transmision</v>
          </cell>
          <cell r="G1193">
            <v>16</v>
          </cell>
          <cell r="H1193" t="str">
            <v>OH1636 BUS</v>
          </cell>
        </row>
        <row r="1194">
          <cell r="C1194">
            <v>1603040</v>
          </cell>
          <cell r="D1194" t="str">
            <v>JGO AGUJAS CRUCETA ESCUALIZACION</v>
          </cell>
          <cell r="E1194">
            <v>3</v>
          </cell>
          <cell r="F1194" t="str">
            <v>Transmision</v>
          </cell>
          <cell r="G1194">
            <v>16</v>
          </cell>
          <cell r="H1194" t="str">
            <v>OH1636 BUS</v>
          </cell>
        </row>
        <row r="1195">
          <cell r="C1195">
            <v>1603041</v>
          </cell>
          <cell r="D1195" t="str">
            <v>ARANDELA DISTANCIADORA TRANSMISION</v>
          </cell>
          <cell r="E1195">
            <v>3</v>
          </cell>
          <cell r="F1195" t="str">
            <v>Transmision</v>
          </cell>
          <cell r="G1195">
            <v>16</v>
          </cell>
          <cell r="H1195" t="str">
            <v>OH1636 BUS</v>
          </cell>
        </row>
        <row r="1196">
          <cell r="C1196">
            <v>1603056</v>
          </cell>
          <cell r="D1196" t="str">
            <v>PIN PUNTA SPEED OH-1636</v>
          </cell>
          <cell r="E1196">
            <v>3</v>
          </cell>
          <cell r="F1196" t="str">
            <v>Transmision</v>
          </cell>
          <cell r="G1196">
            <v>16</v>
          </cell>
          <cell r="H1196" t="str">
            <v>OH1636 BUS</v>
          </cell>
        </row>
        <row r="1197">
          <cell r="C1197">
            <v>1603059</v>
          </cell>
          <cell r="D1197" t="str">
            <v>CONJUNTO BOCIN Y EJE TRASERO</v>
          </cell>
          <cell r="E1197">
            <v>3</v>
          </cell>
          <cell r="F1197" t="str">
            <v>Transmision</v>
          </cell>
          <cell r="G1197">
            <v>16</v>
          </cell>
          <cell r="H1197" t="str">
            <v>OH1636 BUS</v>
          </cell>
        </row>
        <row r="1198">
          <cell r="C1198">
            <v>1603060</v>
          </cell>
          <cell r="D1198" t="str">
            <v>PIN SEGURIDAD SPEED  A3859940037</v>
          </cell>
          <cell r="E1198">
            <v>3</v>
          </cell>
          <cell r="F1198" t="str">
            <v>Transmision</v>
          </cell>
          <cell r="G1198">
            <v>16</v>
          </cell>
          <cell r="H1198" t="str">
            <v>OH1636 BUS</v>
          </cell>
        </row>
        <row r="1199">
          <cell r="C1199">
            <v>1604001</v>
          </cell>
          <cell r="D1199" t="str">
            <v>SOPORTE MUELLE BUS MERCEDES</v>
          </cell>
          <cell r="E1199">
            <v>4</v>
          </cell>
          <cell r="F1199" t="str">
            <v>Suspension</v>
          </cell>
          <cell r="G1199">
            <v>16</v>
          </cell>
          <cell r="H1199" t="str">
            <v>OH1636 BUS</v>
          </cell>
        </row>
        <row r="1200">
          <cell r="C1200">
            <v>1604002</v>
          </cell>
          <cell r="D1200" t="str">
            <v>VALVULA NIVEL. BOMB.DELANTERA</v>
          </cell>
          <cell r="E1200">
            <v>4</v>
          </cell>
          <cell r="F1200" t="str">
            <v>Suspension</v>
          </cell>
          <cell r="G1200">
            <v>16</v>
          </cell>
          <cell r="H1200" t="str">
            <v>OH1636 BUS</v>
          </cell>
        </row>
        <row r="1201">
          <cell r="C1201">
            <v>1604003</v>
          </cell>
          <cell r="D1201" t="str">
            <v>BUJE HOJA MUELLE TRASERA</v>
          </cell>
          <cell r="E1201">
            <v>4</v>
          </cell>
          <cell r="F1201" t="str">
            <v>Suspension</v>
          </cell>
          <cell r="G1201">
            <v>16</v>
          </cell>
          <cell r="H1201" t="str">
            <v>OH1636 BUS</v>
          </cell>
        </row>
        <row r="1202">
          <cell r="C1202">
            <v>1604004</v>
          </cell>
          <cell r="D1202" t="str">
            <v>FIBRA BUJE MUELLE TRASERO</v>
          </cell>
          <cell r="E1202">
            <v>4</v>
          </cell>
          <cell r="F1202" t="str">
            <v>Suspension</v>
          </cell>
          <cell r="G1202">
            <v>16</v>
          </cell>
          <cell r="H1202" t="str">
            <v>OH1636 BUS</v>
          </cell>
        </row>
        <row r="1203">
          <cell r="C1203">
            <v>1604005</v>
          </cell>
          <cell r="D1203" t="str">
            <v>BOMBONA DELANTERA OH-1636.</v>
          </cell>
          <cell r="E1203">
            <v>4</v>
          </cell>
          <cell r="F1203" t="str">
            <v>Suspension</v>
          </cell>
          <cell r="G1203">
            <v>16</v>
          </cell>
          <cell r="H1203" t="str">
            <v>OH1636 BUS</v>
          </cell>
        </row>
        <row r="1204">
          <cell r="C1204">
            <v>1604006</v>
          </cell>
          <cell r="D1204" t="str">
            <v>PASADOR MUELLE TRASERO</v>
          </cell>
          <cell r="E1204">
            <v>4</v>
          </cell>
          <cell r="F1204" t="str">
            <v>Suspension</v>
          </cell>
          <cell r="G1204">
            <v>16</v>
          </cell>
          <cell r="H1204" t="str">
            <v>OH1636 BUS</v>
          </cell>
        </row>
        <row r="1205">
          <cell r="C1205">
            <v>1604007</v>
          </cell>
          <cell r="D1205" t="str">
            <v>FABRICAR BUJE BARRA ESTABILIZADORA</v>
          </cell>
          <cell r="E1205">
            <v>4</v>
          </cell>
          <cell r="F1205" t="str">
            <v>Suspension</v>
          </cell>
          <cell r="G1205">
            <v>16</v>
          </cell>
          <cell r="H1205" t="str">
            <v>OH1636 BUS</v>
          </cell>
        </row>
        <row r="1206">
          <cell r="C1206">
            <v>1604009</v>
          </cell>
          <cell r="D1206" t="str">
            <v>AMORTIGUADOR TRASERO 70457</v>
          </cell>
          <cell r="E1206">
            <v>4</v>
          </cell>
          <cell r="F1206" t="str">
            <v>Suspension</v>
          </cell>
          <cell r="G1206">
            <v>16</v>
          </cell>
          <cell r="H1206" t="str">
            <v>OH1636 BUS</v>
          </cell>
        </row>
        <row r="1207">
          <cell r="C1207">
            <v>1604010</v>
          </cell>
          <cell r="D1207" t="str">
            <v>TERMINAL VARILLA BOMBONAS</v>
          </cell>
          <cell r="E1207">
            <v>4</v>
          </cell>
          <cell r="F1207" t="str">
            <v>Suspension</v>
          </cell>
          <cell r="G1207">
            <v>16</v>
          </cell>
          <cell r="H1207" t="str">
            <v>OH1636 BUS</v>
          </cell>
        </row>
        <row r="1208">
          <cell r="C1208">
            <v>1604016</v>
          </cell>
          <cell r="D1208" t="str">
            <v>VARILLA ALTURA BOMBONA A3823207689</v>
          </cell>
          <cell r="E1208">
            <v>4</v>
          </cell>
          <cell r="F1208" t="str">
            <v>Suspension</v>
          </cell>
          <cell r="G1208">
            <v>16</v>
          </cell>
          <cell r="H1208" t="str">
            <v>OH1636 BUS</v>
          </cell>
        </row>
        <row r="1209">
          <cell r="C1209">
            <v>1604019</v>
          </cell>
          <cell r="D1209" t="str">
            <v>TUERCA SEGU.1.1/4 R.0</v>
          </cell>
          <cell r="E1209">
            <v>4</v>
          </cell>
          <cell r="F1209" t="str">
            <v>Suspension</v>
          </cell>
          <cell r="G1209">
            <v>16</v>
          </cell>
          <cell r="H1209" t="str">
            <v>OH1636 BUS</v>
          </cell>
        </row>
        <row r="1210">
          <cell r="C1210">
            <v>1604020</v>
          </cell>
          <cell r="D1210" t="str">
            <v>CAUCHO BARRA ESTABILIZADORA</v>
          </cell>
          <cell r="E1210">
            <v>4</v>
          </cell>
          <cell r="F1210" t="str">
            <v>Suspension</v>
          </cell>
          <cell r="G1210">
            <v>16</v>
          </cell>
          <cell r="H1210" t="str">
            <v>OH1636 BUS</v>
          </cell>
        </row>
        <row r="1211">
          <cell r="C1211">
            <v>1604021</v>
          </cell>
          <cell r="D1211" t="str">
            <v>TORNILLO 1.1/4 X 6 R.O</v>
          </cell>
          <cell r="E1211">
            <v>4</v>
          </cell>
          <cell r="F1211" t="str">
            <v>Suspension</v>
          </cell>
          <cell r="G1211">
            <v>16</v>
          </cell>
          <cell r="H1211" t="str">
            <v>OH1636 BUS</v>
          </cell>
        </row>
        <row r="1212">
          <cell r="C1212">
            <v>1604023</v>
          </cell>
          <cell r="D1212" t="str">
            <v>TORNILLO PASADOR AMORT.TRAS.</v>
          </cell>
          <cell r="E1212">
            <v>4</v>
          </cell>
          <cell r="F1212" t="str">
            <v>Suspension</v>
          </cell>
          <cell r="G1212">
            <v>16</v>
          </cell>
          <cell r="H1212" t="str">
            <v>OH1636 BUS</v>
          </cell>
        </row>
        <row r="1213">
          <cell r="C1213">
            <v>1604024</v>
          </cell>
          <cell r="D1213" t="str">
            <v>AMORTIGUADOR DELANTERO OH-1636</v>
          </cell>
          <cell r="E1213">
            <v>4</v>
          </cell>
          <cell r="F1213" t="str">
            <v>Suspension</v>
          </cell>
          <cell r="G1213">
            <v>16</v>
          </cell>
          <cell r="H1213" t="str">
            <v>OH1636 BUS</v>
          </cell>
        </row>
        <row r="1214">
          <cell r="C1214">
            <v>1604025</v>
          </cell>
          <cell r="D1214" t="str">
            <v>HACER BRAZO COLGANTE ESTABILIZADORA</v>
          </cell>
          <cell r="E1214">
            <v>4</v>
          </cell>
          <cell r="F1214" t="str">
            <v>Suspension</v>
          </cell>
          <cell r="G1214">
            <v>16</v>
          </cell>
          <cell r="H1214" t="str">
            <v>OH1636 BUS</v>
          </cell>
        </row>
        <row r="1215">
          <cell r="C1215">
            <v>1604026</v>
          </cell>
          <cell r="D1215" t="str">
            <v>BOMBONA TRASERA FIRESTONE 1R2D-460-360 PARA OH-1636</v>
          </cell>
          <cell r="E1215">
            <v>4</v>
          </cell>
          <cell r="F1215" t="str">
            <v>Suspension</v>
          </cell>
          <cell r="G1215">
            <v>16</v>
          </cell>
          <cell r="H1215" t="str">
            <v>OH1636 BUS</v>
          </cell>
        </row>
        <row r="1216">
          <cell r="C1216">
            <v>1604027</v>
          </cell>
          <cell r="D1216" t="str">
            <v>BUJE TEFLON MUELLE TRAS.</v>
          </cell>
          <cell r="E1216">
            <v>4</v>
          </cell>
          <cell r="F1216" t="str">
            <v>Suspension</v>
          </cell>
          <cell r="G1216">
            <v>16</v>
          </cell>
          <cell r="H1216" t="str">
            <v>OH1636 BUS</v>
          </cell>
        </row>
        <row r="1217">
          <cell r="C1217">
            <v>1604032</v>
          </cell>
          <cell r="D1217" t="str">
            <v>HOJA Z TRASERA DERECHA 0H-1636 REF65B1192PB</v>
          </cell>
          <cell r="E1217">
            <v>4</v>
          </cell>
          <cell r="F1217" t="str">
            <v>Suspension</v>
          </cell>
          <cell r="G1217">
            <v>16</v>
          </cell>
          <cell r="H1217" t="str">
            <v>OH1636 BUS</v>
          </cell>
        </row>
        <row r="1218">
          <cell r="C1218">
            <v>1604033</v>
          </cell>
          <cell r="D1218" t="str">
            <v>BRAZO BARRA ESTABIL.TRASERA</v>
          </cell>
          <cell r="E1218">
            <v>4</v>
          </cell>
          <cell r="F1218" t="str">
            <v>Suspension</v>
          </cell>
          <cell r="G1218">
            <v>16</v>
          </cell>
          <cell r="H1218" t="str">
            <v>OH1636 BUS</v>
          </cell>
        </row>
        <row r="1219">
          <cell r="C1219">
            <v>1604035</v>
          </cell>
          <cell r="D1219" t="str">
            <v>VALVULA BOMBONA TRASERA DER.</v>
          </cell>
          <cell r="E1219">
            <v>4</v>
          </cell>
          <cell r="F1219" t="str">
            <v>Suspension</v>
          </cell>
          <cell r="G1219">
            <v>16</v>
          </cell>
          <cell r="H1219" t="str">
            <v>OH1636 BUS</v>
          </cell>
        </row>
        <row r="1220">
          <cell r="C1220">
            <v>1604036</v>
          </cell>
          <cell r="D1220" t="str">
            <v>TORNILLO GRAPA MUELLE DEL.CORTO R.F.</v>
          </cell>
          <cell r="E1220">
            <v>4</v>
          </cell>
          <cell r="F1220" t="str">
            <v>Suspension</v>
          </cell>
          <cell r="G1220">
            <v>16</v>
          </cell>
          <cell r="H1220" t="str">
            <v>OH1636 BUS</v>
          </cell>
        </row>
        <row r="1221">
          <cell r="C1221">
            <v>1604037</v>
          </cell>
          <cell r="D1221" t="str">
            <v>TORNILLO PASADOR AMORT.DEL.</v>
          </cell>
          <cell r="E1221">
            <v>4</v>
          </cell>
          <cell r="F1221" t="str">
            <v>Suspension</v>
          </cell>
          <cell r="G1221">
            <v>16</v>
          </cell>
          <cell r="H1221" t="str">
            <v>OH1636 BUS</v>
          </cell>
        </row>
        <row r="1222">
          <cell r="C1222">
            <v>1604039</v>
          </cell>
          <cell r="D1222" t="str">
            <v>HOJA PRINCIPAL DELANTERA IZQUIERDA</v>
          </cell>
          <cell r="E1222">
            <v>4</v>
          </cell>
          <cell r="F1222" t="str">
            <v>Suspension</v>
          </cell>
          <cell r="G1222">
            <v>16</v>
          </cell>
          <cell r="H1222" t="str">
            <v>OH1636 BUS</v>
          </cell>
        </row>
        <row r="1223">
          <cell r="C1223">
            <v>1604039</v>
          </cell>
          <cell r="D1223" t="str">
            <v>HOJA PRINCIPAL DELANTERA IZQUIERDA</v>
          </cell>
          <cell r="E1223">
            <v>4</v>
          </cell>
          <cell r="F1223" t="str">
            <v>Suspension</v>
          </cell>
          <cell r="G1223">
            <v>16</v>
          </cell>
          <cell r="H1223" t="str">
            <v>OH1636 BUS</v>
          </cell>
        </row>
        <row r="1224">
          <cell r="C1224">
            <v>1604040</v>
          </cell>
          <cell r="D1224" t="str">
            <v>TOPE SEPARADOR MUELLE VB</v>
          </cell>
          <cell r="E1224">
            <v>4</v>
          </cell>
          <cell r="F1224" t="str">
            <v>Suspension</v>
          </cell>
          <cell r="G1224">
            <v>16</v>
          </cell>
          <cell r="H1224" t="str">
            <v>OH1636 BUS</v>
          </cell>
        </row>
        <row r="1225">
          <cell r="C1225">
            <v>1604043</v>
          </cell>
          <cell r="D1225" t="str">
            <v>BAJAR MUELLE DELANTERO</v>
          </cell>
          <cell r="E1225">
            <v>4</v>
          </cell>
          <cell r="F1225" t="str">
            <v>Suspension</v>
          </cell>
          <cell r="G1225">
            <v>16</v>
          </cell>
          <cell r="H1225" t="str">
            <v>OH1636 BUS</v>
          </cell>
        </row>
        <row r="1226">
          <cell r="C1226">
            <v>1604044</v>
          </cell>
          <cell r="D1226" t="str">
            <v>BAJAR ESTABILIZADORA</v>
          </cell>
          <cell r="E1226">
            <v>4</v>
          </cell>
          <cell r="F1226" t="str">
            <v>Suspension</v>
          </cell>
          <cell r="G1226">
            <v>16</v>
          </cell>
          <cell r="H1226" t="str">
            <v>OH1636 BUS</v>
          </cell>
        </row>
        <row r="1227">
          <cell r="C1227">
            <v>1604046</v>
          </cell>
          <cell r="D1227" t="str">
            <v>HOJA SEGUNDA DELANTERA</v>
          </cell>
          <cell r="E1227">
            <v>4</v>
          </cell>
          <cell r="F1227" t="str">
            <v>Suspension</v>
          </cell>
          <cell r="G1227">
            <v>16</v>
          </cell>
          <cell r="H1227" t="str">
            <v>OH1636 BUS</v>
          </cell>
        </row>
        <row r="1228">
          <cell r="C1228">
            <v>1604047</v>
          </cell>
          <cell r="D1228" t="str">
            <v>FABRICAR TUERCA PINADORA 22MM 1.5</v>
          </cell>
          <cell r="E1228">
            <v>4</v>
          </cell>
          <cell r="F1228" t="str">
            <v>Suspension</v>
          </cell>
          <cell r="G1228">
            <v>16</v>
          </cell>
          <cell r="H1228" t="str">
            <v>OH1636 BUS</v>
          </cell>
        </row>
        <row r="1229">
          <cell r="C1229">
            <v>1604048</v>
          </cell>
          <cell r="D1229" t="str">
            <v>TERMINAL 2069</v>
          </cell>
          <cell r="E1229">
            <v>4</v>
          </cell>
          <cell r="F1229" t="str">
            <v>Suspension</v>
          </cell>
          <cell r="G1229">
            <v>16</v>
          </cell>
          <cell r="H1229" t="str">
            <v>OH1636 BUS</v>
          </cell>
        </row>
        <row r="1230">
          <cell r="C1230">
            <v>1604051</v>
          </cell>
          <cell r="D1230" t="str">
            <v>TOPE CHASIS MUELLE TRASERO</v>
          </cell>
          <cell r="E1230">
            <v>4</v>
          </cell>
          <cell r="F1230" t="str">
            <v>Suspension</v>
          </cell>
          <cell r="G1230">
            <v>16</v>
          </cell>
          <cell r="H1230" t="str">
            <v>OH1636 BUS</v>
          </cell>
        </row>
        <row r="1231">
          <cell r="C1231">
            <v>1604057</v>
          </cell>
          <cell r="D1231" t="str">
            <v>TORNILLO COMPLETO ZETA TRASERA</v>
          </cell>
          <cell r="E1231">
            <v>4</v>
          </cell>
          <cell r="F1231" t="str">
            <v>Suspension</v>
          </cell>
          <cell r="G1231">
            <v>16</v>
          </cell>
          <cell r="H1231" t="str">
            <v>OH1636 BUS</v>
          </cell>
        </row>
        <row r="1232">
          <cell r="C1232">
            <v>1604059</v>
          </cell>
          <cell r="D1232" t="str">
            <v>BASE SOPORTE CHASIS TRASERO</v>
          </cell>
          <cell r="E1232">
            <v>4</v>
          </cell>
          <cell r="F1232" t="str">
            <v>Suspension</v>
          </cell>
          <cell r="G1232">
            <v>16</v>
          </cell>
          <cell r="H1232" t="str">
            <v>OH1636 BUS</v>
          </cell>
        </row>
        <row r="1233">
          <cell r="C1233">
            <v>1604061</v>
          </cell>
          <cell r="D1233" t="str">
            <v>BUJE CURBATIN BARRA TENSORA DELANT.0003200444</v>
          </cell>
          <cell r="E1233">
            <v>4</v>
          </cell>
          <cell r="F1233" t="str">
            <v>Suspension</v>
          </cell>
          <cell r="G1233">
            <v>16</v>
          </cell>
          <cell r="H1233" t="str">
            <v>OH1636 BUS</v>
          </cell>
        </row>
        <row r="1234">
          <cell r="C1234">
            <v>1604066</v>
          </cell>
          <cell r="D1234" t="str">
            <v>CAUCHO BARRA ESTAB. DELANT.  A3013260081</v>
          </cell>
          <cell r="E1234">
            <v>4</v>
          </cell>
          <cell r="F1234" t="str">
            <v>Suspension</v>
          </cell>
          <cell r="G1234">
            <v>16</v>
          </cell>
          <cell r="H1234" t="str">
            <v>OH1636 BUS</v>
          </cell>
        </row>
        <row r="1235">
          <cell r="C1235">
            <v>1604067</v>
          </cell>
          <cell r="D1235" t="str">
            <v>FABRICAR CAUCHO BARRA ESTAB. TRASERA</v>
          </cell>
          <cell r="E1235">
            <v>4</v>
          </cell>
          <cell r="F1235" t="str">
            <v>Suspension</v>
          </cell>
          <cell r="G1235">
            <v>16</v>
          </cell>
          <cell r="H1235" t="str">
            <v>OH1636 BUS</v>
          </cell>
        </row>
        <row r="1236">
          <cell r="C1236">
            <v>1604068</v>
          </cell>
          <cell r="D1236" t="str">
            <v>PASADOR TEMPLETE TRASERO</v>
          </cell>
          <cell r="E1236">
            <v>4</v>
          </cell>
          <cell r="F1236" t="str">
            <v>Suspension</v>
          </cell>
          <cell r="G1236">
            <v>16</v>
          </cell>
          <cell r="H1236" t="str">
            <v>OH1636 BUS</v>
          </cell>
        </row>
        <row r="1237">
          <cell r="C1237">
            <v>1604069</v>
          </cell>
          <cell r="D1237" t="str">
            <v>TORNILLO 1¨X 5 R.0 G-8</v>
          </cell>
          <cell r="E1237">
            <v>4</v>
          </cell>
          <cell r="F1237" t="str">
            <v>Suspension</v>
          </cell>
          <cell r="G1237">
            <v>16</v>
          </cell>
          <cell r="H1237" t="str">
            <v>OH1636 BUS</v>
          </cell>
        </row>
        <row r="1238">
          <cell r="C1238">
            <v>1604070</v>
          </cell>
          <cell r="D1238" t="str">
            <v>TUERCA 1¨SEGU.R.O</v>
          </cell>
          <cell r="E1238">
            <v>4</v>
          </cell>
          <cell r="F1238" t="str">
            <v>Suspension</v>
          </cell>
          <cell r="G1238">
            <v>16</v>
          </cell>
          <cell r="H1238" t="str">
            <v>OH1636 BUS</v>
          </cell>
        </row>
        <row r="1239">
          <cell r="C1239">
            <v>1604072</v>
          </cell>
          <cell r="D1239" t="str">
            <v>BRAZO BARRA ESTAB.DELANT.</v>
          </cell>
          <cell r="E1239">
            <v>4</v>
          </cell>
          <cell r="F1239" t="str">
            <v>Suspension</v>
          </cell>
          <cell r="G1239">
            <v>16</v>
          </cell>
          <cell r="H1239" t="str">
            <v>OH1636 BUS</v>
          </cell>
        </row>
        <row r="1240">
          <cell r="C1240">
            <v>1604073</v>
          </cell>
          <cell r="D1240" t="str">
            <v>ARANDELA GRUESA SUSPENSION</v>
          </cell>
          <cell r="E1240">
            <v>4</v>
          </cell>
          <cell r="F1240" t="str">
            <v>Suspension</v>
          </cell>
          <cell r="G1240">
            <v>16</v>
          </cell>
          <cell r="H1240" t="str">
            <v>OH1636 BUS</v>
          </cell>
        </row>
        <row r="1241">
          <cell r="C1241">
            <v>1604075</v>
          </cell>
          <cell r="D1241" t="str">
            <v>TUERCA MOGOLLA Y PIN SUSPENSION</v>
          </cell>
          <cell r="E1241">
            <v>4</v>
          </cell>
          <cell r="F1241" t="str">
            <v>Suspension</v>
          </cell>
          <cell r="G1241">
            <v>16</v>
          </cell>
          <cell r="H1241" t="str">
            <v>OH1636 BUS</v>
          </cell>
        </row>
        <row r="1242">
          <cell r="C1242">
            <v>1604078</v>
          </cell>
          <cell r="D1242" t="str">
            <v>TORNILLO 1"X5.1/2 R.F G8</v>
          </cell>
          <cell r="E1242">
            <v>4</v>
          </cell>
          <cell r="F1242" t="str">
            <v>Suspension</v>
          </cell>
          <cell r="G1242">
            <v>16</v>
          </cell>
          <cell r="H1242" t="str">
            <v>OH1636 BUS</v>
          </cell>
        </row>
        <row r="1243">
          <cell r="C1243">
            <v>1604079</v>
          </cell>
          <cell r="D1243" t="str">
            <v>CONSTRUIR EJE 20CM CON ROSCA BARRA ESTAB.</v>
          </cell>
          <cell r="E1243">
            <v>4</v>
          </cell>
          <cell r="F1243" t="str">
            <v>Suspension</v>
          </cell>
          <cell r="G1243">
            <v>16</v>
          </cell>
          <cell r="H1243" t="str">
            <v>OH1636 BUS</v>
          </cell>
        </row>
        <row r="1244">
          <cell r="C1244">
            <v>1604081</v>
          </cell>
          <cell r="D1244" t="str">
            <v>TORNI. M20X120 PASO 1.5 G-9</v>
          </cell>
          <cell r="E1244">
            <v>4</v>
          </cell>
          <cell r="F1244" t="str">
            <v>Suspension</v>
          </cell>
          <cell r="G1244">
            <v>16</v>
          </cell>
          <cell r="H1244" t="str">
            <v>OH1636 BUS</v>
          </cell>
        </row>
        <row r="1245">
          <cell r="C1245">
            <v>1604082</v>
          </cell>
          <cell r="D1245" t="str">
            <v>ZAPA TRASERA SUSPENSION</v>
          </cell>
          <cell r="E1245">
            <v>4</v>
          </cell>
          <cell r="F1245" t="str">
            <v>Suspension</v>
          </cell>
          <cell r="G1245">
            <v>16</v>
          </cell>
          <cell r="H1245" t="str">
            <v>OH1636 BUS</v>
          </cell>
        </row>
        <row r="1246">
          <cell r="C1246">
            <v>1604083</v>
          </cell>
          <cell r="D1246" t="str">
            <v>TORNILLO SOPORTE ZAPA TRAS.</v>
          </cell>
          <cell r="E1246">
            <v>4</v>
          </cell>
          <cell r="F1246" t="str">
            <v>Suspension</v>
          </cell>
          <cell r="G1246">
            <v>16</v>
          </cell>
          <cell r="H1246" t="str">
            <v>OH1636 BUS</v>
          </cell>
        </row>
        <row r="1247">
          <cell r="C1247">
            <v>1604090</v>
          </cell>
          <cell r="D1247" t="str">
            <v>FABRICAR ROSCA INTERNA TENSOR BARRA ESTABILIZADORA</v>
          </cell>
          <cell r="E1247">
            <v>4</v>
          </cell>
          <cell r="F1247" t="str">
            <v>Suspension</v>
          </cell>
          <cell r="G1247">
            <v>16</v>
          </cell>
          <cell r="H1247" t="str">
            <v>OH1636 BUS</v>
          </cell>
        </row>
        <row r="1248">
          <cell r="C1248">
            <v>1604091</v>
          </cell>
          <cell r="D1248" t="str">
            <v>FABRICAR ROSCA TUERCA IZQ. PLANA TENSOR BARRA ESTAB. TRAS.</v>
          </cell>
          <cell r="E1248">
            <v>4</v>
          </cell>
          <cell r="F1248" t="str">
            <v>Suspension</v>
          </cell>
          <cell r="G1248">
            <v>16</v>
          </cell>
          <cell r="H1248" t="str">
            <v>OH1636 BUS</v>
          </cell>
        </row>
        <row r="1249">
          <cell r="C1249">
            <v>1604092</v>
          </cell>
          <cell r="D1249" t="str">
            <v>ARANDELA GRUESA 3/4 17097</v>
          </cell>
          <cell r="E1249">
            <v>4</v>
          </cell>
          <cell r="F1249" t="str">
            <v>Suspension</v>
          </cell>
          <cell r="G1249">
            <v>16</v>
          </cell>
          <cell r="H1249" t="str">
            <v>OH1636 BUS</v>
          </cell>
        </row>
        <row r="1250">
          <cell r="C1250">
            <v>1604093</v>
          </cell>
          <cell r="D1250" t="str">
            <v>TUERCA M24 PASO 150 GRADO 8 O 10</v>
          </cell>
          <cell r="E1250">
            <v>4</v>
          </cell>
          <cell r="F1250" t="str">
            <v>Suspension</v>
          </cell>
          <cell r="G1250">
            <v>16</v>
          </cell>
          <cell r="H1250" t="str">
            <v>OH1636 BUS</v>
          </cell>
        </row>
        <row r="1251">
          <cell r="C1251">
            <v>1604095</v>
          </cell>
          <cell r="D1251" t="str">
            <v>FIBRA MUELLE PLASTICA A3823257284</v>
          </cell>
          <cell r="E1251">
            <v>4</v>
          </cell>
          <cell r="F1251" t="str">
            <v>Suspension</v>
          </cell>
          <cell r="G1251">
            <v>16</v>
          </cell>
          <cell r="H1251" t="str">
            <v>OH1636 BUS</v>
          </cell>
        </row>
        <row r="1252">
          <cell r="C1252">
            <v>1604096</v>
          </cell>
          <cell r="D1252" t="str">
            <v>TORNILLO 14X50MM 1.5</v>
          </cell>
          <cell r="E1252">
            <v>4</v>
          </cell>
          <cell r="F1252" t="str">
            <v>Suspension</v>
          </cell>
          <cell r="G1252">
            <v>16</v>
          </cell>
          <cell r="H1252" t="str">
            <v>OH1636 BUS</v>
          </cell>
        </row>
        <row r="1253">
          <cell r="C1253">
            <v>1604097</v>
          </cell>
          <cell r="D1253" t="str">
            <v>TUERCA M18X1.5 SEGURIDAD</v>
          </cell>
          <cell r="E1253">
            <v>4</v>
          </cell>
          <cell r="F1253" t="str">
            <v>Suspension</v>
          </cell>
          <cell r="G1253">
            <v>16</v>
          </cell>
          <cell r="H1253" t="str">
            <v>OH1636 BUS</v>
          </cell>
        </row>
        <row r="1254">
          <cell r="C1254">
            <v>1604099</v>
          </cell>
          <cell r="D1254" t="str">
            <v>FABRICAR TENSOR BARRA ESTABILIZADORA</v>
          </cell>
          <cell r="E1254">
            <v>4</v>
          </cell>
          <cell r="F1254" t="str">
            <v>Suspension</v>
          </cell>
          <cell r="G1254">
            <v>16</v>
          </cell>
          <cell r="H1254" t="str">
            <v>OH1636 BUS</v>
          </cell>
        </row>
        <row r="1255">
          <cell r="C1255">
            <v>1604100</v>
          </cell>
          <cell r="D1255" t="str">
            <v>CORTAR TERMINAL Y CONSTRUIR ROSCA IZQ. B/ESTABILIZADORA</v>
          </cell>
          <cell r="E1255">
            <v>4</v>
          </cell>
          <cell r="F1255" t="str">
            <v>Suspension</v>
          </cell>
          <cell r="G1255">
            <v>16</v>
          </cell>
          <cell r="H1255" t="str">
            <v>OH1636 BUS</v>
          </cell>
        </row>
        <row r="1256">
          <cell r="C1256">
            <v>1604101</v>
          </cell>
          <cell r="D1256" t="str">
            <v>FABRICAR TUERCA BARRA ESTABILIZADORA</v>
          </cell>
          <cell r="E1256">
            <v>4</v>
          </cell>
          <cell r="F1256" t="str">
            <v>Suspension</v>
          </cell>
          <cell r="G1256">
            <v>16</v>
          </cell>
          <cell r="H1256" t="str">
            <v>OH1636 BUS</v>
          </cell>
        </row>
        <row r="1257">
          <cell r="C1257">
            <v>1605001</v>
          </cell>
          <cell r="D1257" t="str">
            <v>CRUCETA DE DIRECCION ST-948</v>
          </cell>
          <cell r="E1257">
            <v>5</v>
          </cell>
          <cell r="F1257" t="str">
            <v>Mandos</v>
          </cell>
          <cell r="G1257">
            <v>16</v>
          </cell>
          <cell r="H1257" t="str">
            <v>OH1636 BUS</v>
          </cell>
        </row>
        <row r="1258">
          <cell r="C1258">
            <v>1605002</v>
          </cell>
          <cell r="D1258" t="str">
            <v>BUJE CONTROL MANDOS</v>
          </cell>
          <cell r="E1258">
            <v>5</v>
          </cell>
          <cell r="F1258" t="str">
            <v>Mandos</v>
          </cell>
          <cell r="G1258">
            <v>16</v>
          </cell>
          <cell r="H1258" t="str">
            <v>OH1636 BUS</v>
          </cell>
        </row>
        <row r="1259">
          <cell r="C1259">
            <v>1605005</v>
          </cell>
          <cell r="D1259" t="str">
            <v>TUBO MANDOS CAJA VELOCIDAD MERCEDEZ</v>
          </cell>
          <cell r="E1259">
            <v>5</v>
          </cell>
          <cell r="F1259" t="str">
            <v>Mandos</v>
          </cell>
          <cell r="G1259">
            <v>16</v>
          </cell>
          <cell r="H1259" t="str">
            <v>OH1636 BUS</v>
          </cell>
        </row>
        <row r="1260">
          <cell r="C1260">
            <v>1605007</v>
          </cell>
          <cell r="D1260" t="str">
            <v>CRUCETA DIRECCION COMPLETA</v>
          </cell>
          <cell r="E1260">
            <v>5</v>
          </cell>
          <cell r="F1260" t="str">
            <v>Mandos</v>
          </cell>
          <cell r="G1260">
            <v>16</v>
          </cell>
          <cell r="H1260" t="str">
            <v>OH1636 BUS</v>
          </cell>
        </row>
        <row r="1261">
          <cell r="C1261">
            <v>1605022</v>
          </cell>
          <cell r="D1261" t="str">
            <v>FABRICAR BARRA LARGA DE MANDOS</v>
          </cell>
          <cell r="E1261">
            <v>5</v>
          </cell>
          <cell r="F1261" t="str">
            <v>Mandos</v>
          </cell>
          <cell r="G1261">
            <v>16</v>
          </cell>
          <cell r="H1261" t="str">
            <v>OH1636 BUS</v>
          </cell>
        </row>
        <row r="1262">
          <cell r="C1262">
            <v>1605023</v>
          </cell>
          <cell r="D1262" t="str">
            <v>GUARDA-POLVO BUJE MANDOS  0002680396</v>
          </cell>
          <cell r="E1262">
            <v>5</v>
          </cell>
          <cell r="F1262" t="str">
            <v>Mandos</v>
          </cell>
          <cell r="G1262">
            <v>16</v>
          </cell>
          <cell r="H1262" t="str">
            <v>OH1636 BUS</v>
          </cell>
        </row>
        <row r="1263">
          <cell r="C1263">
            <v>1605024</v>
          </cell>
          <cell r="D1263" t="str">
            <v>MANGUITO CONTROL CAMBIOS OH-1636 A3962680096</v>
          </cell>
          <cell r="E1263">
            <v>5</v>
          </cell>
          <cell r="F1263" t="str">
            <v>Mandos</v>
          </cell>
          <cell r="G1263">
            <v>16</v>
          </cell>
          <cell r="H1263" t="str">
            <v>OH1636 BUS</v>
          </cell>
        </row>
        <row r="1264">
          <cell r="C1264">
            <v>1605025</v>
          </cell>
          <cell r="D1264" t="str">
            <v>FAB.FLANCHE CONO BARRA MANDOS</v>
          </cell>
          <cell r="E1264">
            <v>5</v>
          </cell>
          <cell r="F1264" t="str">
            <v>Mandos</v>
          </cell>
          <cell r="G1264">
            <v>16</v>
          </cell>
          <cell r="H1264" t="str">
            <v>OH1636 BUS</v>
          </cell>
        </row>
        <row r="1265">
          <cell r="C1265">
            <v>1605027</v>
          </cell>
          <cell r="D1265" t="str">
            <v>BARRA MANDOS CORTA LADO PALANCA CAMBIOS FLANCHE Y PUNTA</v>
          </cell>
          <cell r="E1265">
            <v>5</v>
          </cell>
          <cell r="F1265" t="str">
            <v>Mandos</v>
          </cell>
          <cell r="G1265">
            <v>16</v>
          </cell>
          <cell r="H1265" t="str">
            <v>OH1636 BUS</v>
          </cell>
        </row>
        <row r="1266">
          <cell r="C1266">
            <v>1605028</v>
          </cell>
          <cell r="D1266" t="str">
            <v>FABRICAR TAPON BARRA MANDOS</v>
          </cell>
          <cell r="E1266">
            <v>5</v>
          </cell>
          <cell r="F1266" t="str">
            <v>Mandos</v>
          </cell>
          <cell r="G1266">
            <v>16</v>
          </cell>
          <cell r="H1266" t="str">
            <v>OH1636 BUS</v>
          </cell>
        </row>
        <row r="1267">
          <cell r="C1267">
            <v>1605030</v>
          </cell>
          <cell r="D1267" t="str">
            <v>CRUCETA CONTROL CAMBIOS OH1636</v>
          </cell>
          <cell r="E1267">
            <v>5</v>
          </cell>
          <cell r="F1267" t="str">
            <v>Mandos</v>
          </cell>
          <cell r="G1267">
            <v>16</v>
          </cell>
          <cell r="H1267" t="str">
            <v>OH1636 BUS</v>
          </cell>
        </row>
        <row r="1268">
          <cell r="C1268">
            <v>1605033</v>
          </cell>
          <cell r="D1268" t="str">
            <v>FABRICAR BUJE TOPE PALANCA CAMBIOS</v>
          </cell>
          <cell r="E1268">
            <v>5</v>
          </cell>
          <cell r="F1268" t="str">
            <v>Mandos</v>
          </cell>
          <cell r="G1268">
            <v>16</v>
          </cell>
          <cell r="H1268" t="str">
            <v>OH1636 BUS</v>
          </cell>
        </row>
        <row r="1269">
          <cell r="C1269">
            <v>1605036</v>
          </cell>
          <cell r="D1269" t="str">
            <v>PALANCA Y TAPA</v>
          </cell>
          <cell r="E1269">
            <v>5</v>
          </cell>
          <cell r="F1269" t="str">
            <v>Mandos</v>
          </cell>
          <cell r="G1269">
            <v>16</v>
          </cell>
          <cell r="H1269" t="str">
            <v>OH1636 BUS</v>
          </cell>
        </row>
        <row r="1270">
          <cell r="C1270">
            <v>1605037</v>
          </cell>
          <cell r="D1270" t="str">
            <v>BASE SUJECION CAUCHO BARRA CAMBIOS</v>
          </cell>
          <cell r="E1270">
            <v>5</v>
          </cell>
          <cell r="F1270" t="str">
            <v>Mandos</v>
          </cell>
          <cell r="G1270">
            <v>16</v>
          </cell>
          <cell r="H1270" t="str">
            <v>OH1636 BUS</v>
          </cell>
        </row>
        <row r="1271">
          <cell r="C1271">
            <v>1605038</v>
          </cell>
          <cell r="D1271" t="str">
            <v>ANILLO DE SEGURIDAD</v>
          </cell>
          <cell r="E1271">
            <v>5</v>
          </cell>
          <cell r="F1271" t="str">
            <v>Mandos</v>
          </cell>
          <cell r="G1271">
            <v>16</v>
          </cell>
          <cell r="H1271" t="str">
            <v>OH1636 BUS</v>
          </cell>
        </row>
        <row r="1272">
          <cell r="C1272">
            <v>1605039</v>
          </cell>
          <cell r="D1272" t="str">
            <v>ANILLE SEGURIDAD COLUMNA</v>
          </cell>
          <cell r="E1272">
            <v>5</v>
          </cell>
          <cell r="F1272" t="str">
            <v>Mandos</v>
          </cell>
          <cell r="G1272">
            <v>16</v>
          </cell>
          <cell r="H1272" t="str">
            <v>OH1636 BUS</v>
          </cell>
        </row>
        <row r="1273">
          <cell r="C1273">
            <v>1605040</v>
          </cell>
          <cell r="D1273" t="str">
            <v>ANILLO DISTANCIADOR</v>
          </cell>
          <cell r="E1273">
            <v>5</v>
          </cell>
          <cell r="F1273" t="str">
            <v>Mandos</v>
          </cell>
          <cell r="G1273">
            <v>16</v>
          </cell>
          <cell r="H1273" t="str">
            <v>OH1636 BUS</v>
          </cell>
        </row>
        <row r="1274">
          <cell r="C1274">
            <v>1605041</v>
          </cell>
          <cell r="D1274" t="str">
            <v>COJINETE DE ROTULA BARRA CAMBIOS</v>
          </cell>
          <cell r="E1274">
            <v>5</v>
          </cell>
          <cell r="F1274" t="str">
            <v>Mandos</v>
          </cell>
          <cell r="G1274">
            <v>16</v>
          </cell>
          <cell r="H1274" t="str">
            <v>OH1636 BUS</v>
          </cell>
        </row>
        <row r="1275">
          <cell r="C1275">
            <v>1605042</v>
          </cell>
          <cell r="D1275" t="str">
            <v>BASE PALANCA CAMBIOS</v>
          </cell>
          <cell r="E1275">
            <v>5</v>
          </cell>
          <cell r="F1275" t="str">
            <v>Mandos</v>
          </cell>
          <cell r="G1275">
            <v>16</v>
          </cell>
          <cell r="H1275" t="str">
            <v>OH1636 BUS</v>
          </cell>
        </row>
        <row r="1276">
          <cell r="C1276">
            <v>1605043</v>
          </cell>
          <cell r="D1276" t="str">
            <v>SOPORTE BARRA TRASERA CONTOL.</v>
          </cell>
          <cell r="E1276">
            <v>5</v>
          </cell>
          <cell r="F1276" t="str">
            <v>Mandos</v>
          </cell>
          <cell r="G1276">
            <v>16</v>
          </cell>
          <cell r="H1276" t="str">
            <v>OH1636 BUS</v>
          </cell>
        </row>
        <row r="1277">
          <cell r="C1277">
            <v>1606003</v>
          </cell>
          <cell r="D1277" t="str">
            <v>CAMPANA TRASERA MERCEDES OH-1636L REF.722</v>
          </cell>
          <cell r="E1277">
            <v>6</v>
          </cell>
          <cell r="F1277" t="str">
            <v>Frenos</v>
          </cell>
          <cell r="G1277">
            <v>16</v>
          </cell>
          <cell r="H1277" t="str">
            <v>OH1636 BUS</v>
          </cell>
        </row>
        <row r="1278">
          <cell r="C1278">
            <v>1606008</v>
          </cell>
          <cell r="D1278" t="str">
            <v>TROMPO VALVULA FRENO PARQUEO A6935457609KZ55 0.2BAR(S)NF</v>
          </cell>
          <cell r="E1278">
            <v>6</v>
          </cell>
          <cell r="F1278" t="str">
            <v>Frenos</v>
          </cell>
          <cell r="G1278">
            <v>16</v>
          </cell>
          <cell r="H1278" t="str">
            <v>OH1636 BUS</v>
          </cell>
        </row>
        <row r="1279">
          <cell r="C1279">
            <v>1606010</v>
          </cell>
          <cell r="D1279" t="str">
            <v>1/2 JUEGO BANDA DELANTERA MERC 9121D</v>
          </cell>
          <cell r="E1279">
            <v>6</v>
          </cell>
          <cell r="F1279" t="str">
            <v>Frenos</v>
          </cell>
          <cell r="G1279">
            <v>16</v>
          </cell>
          <cell r="H1279" t="str">
            <v>OH1636 BUS</v>
          </cell>
        </row>
        <row r="1280">
          <cell r="C1280">
            <v>1606011</v>
          </cell>
          <cell r="D1280" t="str">
            <v>1/2 JUEGO BANDA TRASERA MERCED  9122D</v>
          </cell>
          <cell r="E1280">
            <v>6</v>
          </cell>
          <cell r="F1280" t="str">
            <v>Frenos</v>
          </cell>
          <cell r="G1280">
            <v>16</v>
          </cell>
          <cell r="H1280" t="str">
            <v>OH1636 BUS</v>
          </cell>
        </row>
        <row r="1281">
          <cell r="C1281">
            <v>1606012</v>
          </cell>
          <cell r="D1281" t="str">
            <v>REMACHE TUBULAR BANDA REF. 8-18 TC</v>
          </cell>
          <cell r="E1281">
            <v>6</v>
          </cell>
          <cell r="F1281" t="str">
            <v>Frenos</v>
          </cell>
          <cell r="G1281">
            <v>16</v>
          </cell>
          <cell r="H1281" t="str">
            <v>OH1636 BUS</v>
          </cell>
        </row>
        <row r="1282">
          <cell r="C1282">
            <v>1606014</v>
          </cell>
          <cell r="D1282" t="str">
            <v>RODAJA BARRIL ANCHO ZAP.TRAS.Y DELANT.REF.1-1/2</v>
          </cell>
          <cell r="E1282">
            <v>6</v>
          </cell>
          <cell r="F1282" t="str">
            <v>Frenos</v>
          </cell>
          <cell r="G1282">
            <v>16</v>
          </cell>
          <cell r="H1282" t="str">
            <v>OH1636 BUS</v>
          </cell>
        </row>
        <row r="1283">
          <cell r="C1283">
            <v>1606015</v>
          </cell>
          <cell r="D1283" t="str">
            <v>RETEN LEVA PEQUEÑO FRENO 42X58X8</v>
          </cell>
          <cell r="E1283">
            <v>6</v>
          </cell>
          <cell r="F1283" t="str">
            <v>Frenos</v>
          </cell>
          <cell r="G1283">
            <v>16</v>
          </cell>
          <cell r="H1283" t="str">
            <v>OH1636 BUS</v>
          </cell>
        </row>
        <row r="1284">
          <cell r="C1284">
            <v>1606017</v>
          </cell>
          <cell r="D1284" t="str">
            <v>EMPAQUETA.VALVULA RELAY 8845022561</v>
          </cell>
          <cell r="E1284">
            <v>6</v>
          </cell>
          <cell r="F1284" t="str">
            <v>Frenos</v>
          </cell>
          <cell r="G1284">
            <v>16</v>
          </cell>
          <cell r="H1284" t="str">
            <v>OH1636 BUS</v>
          </cell>
        </row>
        <row r="1285">
          <cell r="C1285">
            <v>1606023</v>
          </cell>
          <cell r="D1285" t="str">
            <v>BOCIN TRASERO MERCEDES BENZ 80193</v>
          </cell>
          <cell r="E1285">
            <v>6</v>
          </cell>
          <cell r="F1285" t="str">
            <v>Frenos</v>
          </cell>
          <cell r="G1285">
            <v>16</v>
          </cell>
          <cell r="H1285" t="str">
            <v>OH1636 BUS</v>
          </cell>
        </row>
        <row r="1286">
          <cell r="C1286">
            <v>1606036</v>
          </cell>
          <cell r="D1286" t="str">
            <v>EMP.VALVULA RELAY</v>
          </cell>
          <cell r="E1286">
            <v>6</v>
          </cell>
          <cell r="F1286" t="str">
            <v>Frenos</v>
          </cell>
          <cell r="G1286">
            <v>16</v>
          </cell>
          <cell r="H1286" t="str">
            <v>OH1636 BUS</v>
          </cell>
        </row>
        <row r="1287">
          <cell r="C1287">
            <v>1606038</v>
          </cell>
          <cell r="D1287" t="str">
            <v>EMP.FILTRO SECADOR AIRE FRENO</v>
          </cell>
          <cell r="E1287">
            <v>6</v>
          </cell>
          <cell r="F1287" t="str">
            <v>Frenos</v>
          </cell>
          <cell r="G1287">
            <v>16</v>
          </cell>
          <cell r="H1287" t="str">
            <v>OH1636 BUS</v>
          </cell>
        </row>
        <row r="1288">
          <cell r="C1288">
            <v>1606039</v>
          </cell>
          <cell r="D1288" t="str">
            <v>FILTRO SECADOR.AIRE FRENO AL-12</v>
          </cell>
          <cell r="E1288">
            <v>6</v>
          </cell>
          <cell r="F1288" t="str">
            <v>Frenos</v>
          </cell>
          <cell r="G1288">
            <v>16</v>
          </cell>
          <cell r="H1288" t="str">
            <v>OH1636 BUS</v>
          </cell>
        </row>
        <row r="1289">
          <cell r="C1289">
            <v>1606040</v>
          </cell>
          <cell r="D1289" t="str">
            <v>BOMBA FRENO</v>
          </cell>
          <cell r="E1289">
            <v>6</v>
          </cell>
          <cell r="F1289" t="str">
            <v>Frenos</v>
          </cell>
          <cell r="G1289">
            <v>16</v>
          </cell>
          <cell r="H1289" t="str">
            <v>OH1636 BUS</v>
          </cell>
        </row>
        <row r="1290">
          <cell r="C1290">
            <v>1606044</v>
          </cell>
          <cell r="D1290" t="str">
            <v>VALVULA 6 VIAS 1636L</v>
          </cell>
          <cell r="E1290">
            <v>6</v>
          </cell>
          <cell r="F1290" t="str">
            <v>Frenos</v>
          </cell>
          <cell r="G1290">
            <v>16</v>
          </cell>
          <cell r="H1290" t="str">
            <v>OH1636 BUS</v>
          </cell>
        </row>
        <row r="1291">
          <cell r="C1291">
            <v>1606045</v>
          </cell>
          <cell r="D1291" t="str">
            <v>1/2 JUEGO BANDA TRASERA EN X 9122XD</v>
          </cell>
          <cell r="E1291">
            <v>6</v>
          </cell>
          <cell r="F1291" t="str">
            <v>Frenos</v>
          </cell>
          <cell r="G1291">
            <v>16</v>
          </cell>
          <cell r="H1291" t="str">
            <v>OH1636 BUS</v>
          </cell>
        </row>
        <row r="1292">
          <cell r="C1292">
            <v>1606050</v>
          </cell>
          <cell r="D1292" t="str">
            <v>EMPAQUETADURA BOMBA FRENO CON ESTRELLA</v>
          </cell>
          <cell r="E1292">
            <v>6</v>
          </cell>
          <cell r="F1292" t="str">
            <v>Frenos</v>
          </cell>
          <cell r="G1292">
            <v>16</v>
          </cell>
          <cell r="H1292" t="str">
            <v>OH1636 BUS</v>
          </cell>
        </row>
        <row r="1293">
          <cell r="C1293">
            <v>1606051</v>
          </cell>
          <cell r="D1293" t="str">
            <v>1/2 JUEGO BANDA FRENO DELANT. MB X</v>
          </cell>
          <cell r="E1293">
            <v>6</v>
          </cell>
          <cell r="F1293" t="str">
            <v>Frenos</v>
          </cell>
          <cell r="G1293">
            <v>16</v>
          </cell>
          <cell r="H1293" t="str">
            <v>OH1636 BUS</v>
          </cell>
        </row>
        <row r="1294">
          <cell r="C1294">
            <v>1606054</v>
          </cell>
          <cell r="D1294" t="str">
            <v>RACHE DELANTERO</v>
          </cell>
          <cell r="E1294">
            <v>6</v>
          </cell>
          <cell r="F1294" t="str">
            <v>Frenos</v>
          </cell>
          <cell r="G1294">
            <v>16</v>
          </cell>
          <cell r="H1294" t="str">
            <v>OH1636 BUS</v>
          </cell>
        </row>
        <row r="1295">
          <cell r="C1295">
            <v>1606058</v>
          </cell>
          <cell r="D1295" t="str">
            <v>RESORTE ZAPATA TRASERA ref.A3889937110</v>
          </cell>
          <cell r="E1295">
            <v>6</v>
          </cell>
          <cell r="F1295" t="str">
            <v>Frenos</v>
          </cell>
          <cell r="G1295">
            <v>16</v>
          </cell>
          <cell r="H1295" t="str">
            <v>OH1636 BUS</v>
          </cell>
        </row>
        <row r="1296">
          <cell r="C1296">
            <v>1606060</v>
          </cell>
          <cell r="D1296" t="str">
            <v>KIT REPARACION LEVA TRASERA OH1636L</v>
          </cell>
          <cell r="E1296">
            <v>6</v>
          </cell>
          <cell r="F1296" t="str">
            <v>Frenos</v>
          </cell>
          <cell r="G1296">
            <v>16</v>
          </cell>
          <cell r="H1296" t="str">
            <v>OH1636 BUS</v>
          </cell>
        </row>
        <row r="1297">
          <cell r="C1297">
            <v>1606063</v>
          </cell>
          <cell r="D1297" t="str">
            <v>MANGUERA AIRE FRENO</v>
          </cell>
          <cell r="E1297">
            <v>6</v>
          </cell>
          <cell r="F1297" t="str">
            <v>Frenos</v>
          </cell>
          <cell r="G1297">
            <v>16</v>
          </cell>
          <cell r="H1297" t="str">
            <v>OH1636 BUS</v>
          </cell>
        </row>
        <row r="1298">
          <cell r="C1298">
            <v>1606071</v>
          </cell>
          <cell r="D1298" t="str">
            <v>BUJE ZAPATA MERC.  DELANT. Y TRASERA</v>
          </cell>
          <cell r="E1298">
            <v>6</v>
          </cell>
          <cell r="F1298" t="str">
            <v>Frenos</v>
          </cell>
          <cell r="G1298">
            <v>16</v>
          </cell>
          <cell r="H1298" t="str">
            <v>OH1636 BUS</v>
          </cell>
        </row>
        <row r="1299">
          <cell r="C1299">
            <v>1606078</v>
          </cell>
          <cell r="D1299" t="str">
            <v>RETEN RUEDA DELANTERA OH1636</v>
          </cell>
          <cell r="E1299">
            <v>6</v>
          </cell>
          <cell r="F1299" t="str">
            <v>Frenos</v>
          </cell>
          <cell r="G1299">
            <v>16</v>
          </cell>
          <cell r="H1299" t="str">
            <v>OH1636 BUS</v>
          </cell>
        </row>
        <row r="1300">
          <cell r="C1300">
            <v>1606079</v>
          </cell>
          <cell r="D1300" t="str">
            <v>RODAMIENTO RUEDA DELANT EXT.32310</v>
          </cell>
          <cell r="E1300">
            <v>6</v>
          </cell>
          <cell r="F1300" t="str">
            <v>Frenos</v>
          </cell>
          <cell r="G1300">
            <v>16</v>
          </cell>
          <cell r="H1300" t="str">
            <v>OH1636 BUS</v>
          </cell>
        </row>
        <row r="1301">
          <cell r="C1301">
            <v>1606080</v>
          </cell>
          <cell r="D1301" t="str">
            <v>RETEN RUEDA TRAS.1911174121 OH-1636</v>
          </cell>
          <cell r="E1301">
            <v>6</v>
          </cell>
          <cell r="F1301" t="str">
            <v>Frenos</v>
          </cell>
          <cell r="G1301">
            <v>16</v>
          </cell>
          <cell r="H1301" t="str">
            <v>OH1636 BUS</v>
          </cell>
        </row>
        <row r="1302">
          <cell r="C1302">
            <v>1606083</v>
          </cell>
          <cell r="D1302" t="str">
            <v>CAMARA FRENO TRASERO 30-30 CON ABRAZ.</v>
          </cell>
          <cell r="E1302">
            <v>6</v>
          </cell>
          <cell r="F1302" t="str">
            <v>Frenos</v>
          </cell>
          <cell r="G1302">
            <v>16</v>
          </cell>
          <cell r="H1302" t="str">
            <v>OH1636 BUS</v>
          </cell>
        </row>
        <row r="1303">
          <cell r="C1303">
            <v>1606084</v>
          </cell>
          <cell r="D1303" t="str">
            <v>ARANDELA PIN HAUSENG OH -1636</v>
          </cell>
          <cell r="E1303">
            <v>6</v>
          </cell>
          <cell r="F1303" t="str">
            <v>Frenos</v>
          </cell>
          <cell r="G1303">
            <v>16</v>
          </cell>
          <cell r="H1303" t="str">
            <v>OH1636 BUS</v>
          </cell>
        </row>
        <row r="1304">
          <cell r="C1304">
            <v>1606087</v>
          </cell>
          <cell r="D1304" t="str">
            <v>RODAMIENTO RUEDA TRAS.INT.33020</v>
          </cell>
          <cell r="E1304">
            <v>6</v>
          </cell>
          <cell r="F1304" t="str">
            <v>Frenos</v>
          </cell>
          <cell r="G1304">
            <v>16</v>
          </cell>
          <cell r="H1304" t="str">
            <v>OH1636 BUS</v>
          </cell>
        </row>
        <row r="1305">
          <cell r="C1305">
            <v>1606089</v>
          </cell>
          <cell r="D1305" t="str">
            <v>KIT REPARACION LEVA TRAS.ORIGINAL</v>
          </cell>
          <cell r="E1305">
            <v>6</v>
          </cell>
          <cell r="F1305" t="str">
            <v>Frenos</v>
          </cell>
          <cell r="G1305">
            <v>16</v>
          </cell>
          <cell r="H1305" t="str">
            <v>OH1636 BUS</v>
          </cell>
        </row>
        <row r="1306">
          <cell r="C1306">
            <v>1606090</v>
          </cell>
          <cell r="D1306" t="str">
            <v>LEVA FRENO TRASERA DERECHA A3014230836</v>
          </cell>
          <cell r="E1306">
            <v>6</v>
          </cell>
          <cell r="F1306" t="str">
            <v>Frenos</v>
          </cell>
          <cell r="G1306">
            <v>16</v>
          </cell>
          <cell r="H1306" t="str">
            <v>OH1636 BUS</v>
          </cell>
        </row>
        <row r="1307">
          <cell r="C1307">
            <v>1606091</v>
          </cell>
          <cell r="D1307" t="str">
            <v>RACHE TRAS ROSCA FINA K039644</v>
          </cell>
          <cell r="E1307">
            <v>6</v>
          </cell>
          <cell r="F1307" t="str">
            <v>Frenos</v>
          </cell>
          <cell r="G1307">
            <v>16</v>
          </cell>
          <cell r="H1307" t="str">
            <v>OH1636 BUS</v>
          </cell>
        </row>
        <row r="1308">
          <cell r="C1308">
            <v>1606092</v>
          </cell>
          <cell r="D1308" t="str">
            <v>RODAMIENTO RUEDA INT.DELANT.534565</v>
          </cell>
          <cell r="E1308">
            <v>6</v>
          </cell>
          <cell r="F1308" t="str">
            <v>Frenos</v>
          </cell>
          <cell r="G1308">
            <v>16</v>
          </cell>
          <cell r="H1308" t="str">
            <v>OH1636 BUS</v>
          </cell>
        </row>
        <row r="1309">
          <cell r="C1309">
            <v>1606093</v>
          </cell>
          <cell r="D1309" t="str">
            <v>RETEN SELLO ROD.DELANTERO</v>
          </cell>
          <cell r="E1309">
            <v>6</v>
          </cell>
          <cell r="F1309" t="str">
            <v>Frenos</v>
          </cell>
          <cell r="G1309">
            <v>16</v>
          </cell>
          <cell r="H1309" t="str">
            <v>OH1636 BUS</v>
          </cell>
        </row>
        <row r="1310">
          <cell r="C1310">
            <v>1606096</v>
          </cell>
          <cell r="D1310" t="str">
            <v>RODAMIENTO RUEDA TRAS.EXT.33117</v>
          </cell>
          <cell r="E1310">
            <v>6</v>
          </cell>
          <cell r="F1310" t="str">
            <v>Frenos</v>
          </cell>
          <cell r="G1310">
            <v>16</v>
          </cell>
          <cell r="H1310" t="str">
            <v>OH1636 BUS</v>
          </cell>
        </row>
        <row r="1311">
          <cell r="C1311">
            <v>1606101</v>
          </cell>
          <cell r="D1311" t="str">
            <v>TAPA GRASERA RUEDA DELANTERA</v>
          </cell>
          <cell r="E1311">
            <v>6</v>
          </cell>
          <cell r="F1311" t="str">
            <v>Frenos</v>
          </cell>
          <cell r="G1311">
            <v>16</v>
          </cell>
          <cell r="H1311" t="str">
            <v>OH1636 BUS</v>
          </cell>
        </row>
        <row r="1312">
          <cell r="C1312">
            <v>1606109</v>
          </cell>
          <cell r="D1312" t="str">
            <v>BUJE HORQUILLA CAMARA FRENO</v>
          </cell>
          <cell r="E1312">
            <v>6</v>
          </cell>
          <cell r="F1312" t="str">
            <v>Frenos</v>
          </cell>
          <cell r="G1312">
            <v>16</v>
          </cell>
          <cell r="H1312" t="str">
            <v>OH1636 BUS</v>
          </cell>
        </row>
        <row r="1313">
          <cell r="C1313">
            <v>1607001</v>
          </cell>
          <cell r="D1313" t="str">
            <v>TOBERA COMBUSTIBLE #6</v>
          </cell>
          <cell r="E1313">
            <v>7</v>
          </cell>
          <cell r="F1313" t="str">
            <v>Combust.</v>
          </cell>
          <cell r="G1313">
            <v>16</v>
          </cell>
          <cell r="H1313" t="str">
            <v>OH1636 BUS</v>
          </cell>
        </row>
        <row r="1314">
          <cell r="C1314">
            <v>1607002</v>
          </cell>
          <cell r="D1314" t="str">
            <v>ARANDELA INYECTOR 10 X 21</v>
          </cell>
          <cell r="E1314">
            <v>7</v>
          </cell>
          <cell r="F1314" t="str">
            <v>Combust.</v>
          </cell>
          <cell r="G1314">
            <v>16</v>
          </cell>
          <cell r="H1314" t="str">
            <v>OH1636 BUS</v>
          </cell>
        </row>
        <row r="1315">
          <cell r="C1315">
            <v>1607005</v>
          </cell>
          <cell r="D1315" t="str">
            <v>FLOTADOR COMBUSTIBLE OH1636L REF.A3825427217</v>
          </cell>
          <cell r="E1315">
            <v>7</v>
          </cell>
          <cell r="F1315" t="str">
            <v>Combust.</v>
          </cell>
          <cell r="G1315">
            <v>16</v>
          </cell>
          <cell r="H1315" t="str">
            <v>OH1636 BUS</v>
          </cell>
        </row>
        <row r="1316">
          <cell r="C1316">
            <v>1607007</v>
          </cell>
          <cell r="D1316" t="str">
            <v>VALVULA RETENCION</v>
          </cell>
          <cell r="E1316">
            <v>7</v>
          </cell>
          <cell r="F1316" t="str">
            <v>Combust.</v>
          </cell>
          <cell r="G1316">
            <v>16</v>
          </cell>
          <cell r="H1316" t="str">
            <v>OH1636 BUS</v>
          </cell>
        </row>
        <row r="1317">
          <cell r="C1317">
            <v>1607008</v>
          </cell>
          <cell r="D1317" t="str">
            <v>MANGUERA RETONO COMBUSTIBLE</v>
          </cell>
          <cell r="E1317">
            <v>7</v>
          </cell>
          <cell r="F1317" t="str">
            <v>Combust.</v>
          </cell>
          <cell r="G1317">
            <v>16</v>
          </cell>
          <cell r="H1317" t="str">
            <v>OH1636 BUS</v>
          </cell>
        </row>
        <row r="1318">
          <cell r="C1318">
            <v>1607010</v>
          </cell>
          <cell r="D1318" t="str">
            <v>TOBERA COMBUSTIBLE # 3</v>
          </cell>
          <cell r="E1318">
            <v>7</v>
          </cell>
          <cell r="F1318" t="str">
            <v>Combust.</v>
          </cell>
          <cell r="G1318">
            <v>16</v>
          </cell>
          <cell r="H1318" t="str">
            <v>OH1636 BUS</v>
          </cell>
        </row>
        <row r="1319">
          <cell r="C1319">
            <v>1607011</v>
          </cell>
          <cell r="D1319" t="str">
            <v>TOBERA COMBUSTIBLE # 4</v>
          </cell>
          <cell r="E1319">
            <v>7</v>
          </cell>
          <cell r="F1319" t="str">
            <v>Combust.</v>
          </cell>
          <cell r="G1319">
            <v>16</v>
          </cell>
          <cell r="H1319" t="str">
            <v>OH1636 BUS</v>
          </cell>
        </row>
        <row r="1320">
          <cell r="C1320">
            <v>1607012</v>
          </cell>
          <cell r="D1320" t="str">
            <v>TOBERA COMBUSTIBLE #1</v>
          </cell>
          <cell r="E1320">
            <v>7</v>
          </cell>
          <cell r="F1320" t="str">
            <v>Combust.</v>
          </cell>
          <cell r="G1320">
            <v>16</v>
          </cell>
          <cell r="H1320" t="str">
            <v>OH1636 BUS</v>
          </cell>
        </row>
        <row r="1321">
          <cell r="C1321">
            <v>1607015</v>
          </cell>
          <cell r="D1321" t="str">
            <v>CILINDRO APAGADOR</v>
          </cell>
          <cell r="E1321">
            <v>7</v>
          </cell>
          <cell r="F1321" t="str">
            <v>Combust.</v>
          </cell>
          <cell r="G1321">
            <v>16</v>
          </cell>
          <cell r="H1321" t="str">
            <v>OH1636 BUS</v>
          </cell>
        </row>
        <row r="1322">
          <cell r="C1322">
            <v>1607016</v>
          </cell>
          <cell r="D1322" t="str">
            <v>DIAFRAGMA BOMBA INYECCION</v>
          </cell>
          <cell r="E1322">
            <v>7</v>
          </cell>
          <cell r="F1322" t="str">
            <v>Combust.</v>
          </cell>
          <cell r="G1322">
            <v>16</v>
          </cell>
          <cell r="H1322" t="str">
            <v>OH1636 BUS</v>
          </cell>
        </row>
        <row r="1323">
          <cell r="C1323">
            <v>1607023</v>
          </cell>
          <cell r="D1323" t="str">
            <v>ABRAZADERA CLIC TOBERA</v>
          </cell>
          <cell r="E1323">
            <v>7</v>
          </cell>
          <cell r="F1323" t="str">
            <v>Combust.</v>
          </cell>
          <cell r="G1323">
            <v>16</v>
          </cell>
          <cell r="H1323" t="str">
            <v>OH1636 BUS</v>
          </cell>
        </row>
        <row r="1324">
          <cell r="C1324">
            <v>1607038</v>
          </cell>
          <cell r="D1324" t="str">
            <v>ARANDELA SELLO COMBUST. 16MM.</v>
          </cell>
          <cell r="E1324">
            <v>7</v>
          </cell>
          <cell r="F1324" t="str">
            <v>Combust.</v>
          </cell>
          <cell r="G1324">
            <v>16</v>
          </cell>
          <cell r="H1324" t="str">
            <v>OH1636 BUS</v>
          </cell>
        </row>
        <row r="1325">
          <cell r="C1325">
            <v>1607040</v>
          </cell>
          <cell r="D1325" t="str">
            <v>FABRICAR SOPORTE BOMBA INY.</v>
          </cell>
          <cell r="E1325">
            <v>7</v>
          </cell>
          <cell r="F1325" t="str">
            <v>Combust.</v>
          </cell>
          <cell r="G1325">
            <v>16</v>
          </cell>
          <cell r="H1325" t="str">
            <v>OH1636 BUS</v>
          </cell>
        </row>
        <row r="1326">
          <cell r="C1326">
            <v>1607043</v>
          </cell>
          <cell r="D1326" t="str">
            <v>ABRAZ. CLIP TOBERA 4 PUESTOS</v>
          </cell>
          <cell r="E1326">
            <v>7</v>
          </cell>
          <cell r="F1326" t="str">
            <v>Combust.</v>
          </cell>
          <cell r="G1326">
            <v>16</v>
          </cell>
          <cell r="H1326" t="str">
            <v>OH1636 BUS</v>
          </cell>
        </row>
        <row r="1327">
          <cell r="C1327">
            <v>1607045</v>
          </cell>
          <cell r="D1327" t="str">
            <v>ABRAZ. CLIP TOBERA 2 PUESTOS</v>
          </cell>
          <cell r="E1327">
            <v>7</v>
          </cell>
          <cell r="F1327" t="str">
            <v>Combust.</v>
          </cell>
          <cell r="G1327">
            <v>16</v>
          </cell>
          <cell r="H1327" t="str">
            <v>OH1636 BUS</v>
          </cell>
        </row>
        <row r="1328">
          <cell r="C1328">
            <v>1607046</v>
          </cell>
          <cell r="D1328" t="str">
            <v>ABRAZ. CLIP TOBERA 6 PUESTOS</v>
          </cell>
          <cell r="E1328">
            <v>7</v>
          </cell>
          <cell r="F1328" t="str">
            <v>Combust.</v>
          </cell>
          <cell r="G1328">
            <v>16</v>
          </cell>
          <cell r="H1328" t="str">
            <v>OH1636 BUS</v>
          </cell>
        </row>
        <row r="1329">
          <cell r="C1329">
            <v>1607048</v>
          </cell>
          <cell r="D1329" t="str">
            <v>MANGUERA COMBUSTIBLE CORTA</v>
          </cell>
          <cell r="E1329">
            <v>7</v>
          </cell>
          <cell r="F1329" t="str">
            <v>Combust.</v>
          </cell>
          <cell r="G1329">
            <v>16</v>
          </cell>
          <cell r="H1329" t="str">
            <v>OH1636 BUS</v>
          </cell>
        </row>
        <row r="1330">
          <cell r="C1330">
            <v>1607052</v>
          </cell>
          <cell r="D1330" t="str">
            <v>CARCAZA COMPLETA PETER</v>
          </cell>
          <cell r="E1330">
            <v>7</v>
          </cell>
          <cell r="F1330" t="str">
            <v>Combust.</v>
          </cell>
          <cell r="G1330">
            <v>16</v>
          </cell>
          <cell r="H1330" t="str">
            <v>OH1636 BUS</v>
          </cell>
        </row>
        <row r="1331">
          <cell r="C1331">
            <v>1607070</v>
          </cell>
          <cell r="D1331" t="str">
            <v>ORING BOMBA INYECCION</v>
          </cell>
          <cell r="E1331">
            <v>7</v>
          </cell>
          <cell r="F1331" t="str">
            <v>Combust.</v>
          </cell>
          <cell r="G1331">
            <v>16</v>
          </cell>
          <cell r="H1331" t="str">
            <v>OH1636 BUS</v>
          </cell>
        </row>
        <row r="1332">
          <cell r="C1332">
            <v>1607071</v>
          </cell>
          <cell r="D1332" t="str">
            <v>MANO DE OBRA BOMBA INYECCION</v>
          </cell>
          <cell r="E1332">
            <v>7</v>
          </cell>
          <cell r="F1332" t="str">
            <v>Combust.</v>
          </cell>
          <cell r="G1332">
            <v>16</v>
          </cell>
          <cell r="H1332" t="str">
            <v>OH1636 BUS</v>
          </cell>
        </row>
        <row r="1333">
          <cell r="C1333">
            <v>1607072</v>
          </cell>
          <cell r="D1333" t="str">
            <v>FABRICAR TUBO RACOR ACOPLAR MANGUERA</v>
          </cell>
          <cell r="E1333">
            <v>7</v>
          </cell>
          <cell r="F1333" t="str">
            <v>Combust.</v>
          </cell>
          <cell r="G1333">
            <v>16</v>
          </cell>
          <cell r="H1333" t="str">
            <v>OH1636 BUS</v>
          </cell>
        </row>
        <row r="1334">
          <cell r="C1334">
            <v>1608003</v>
          </cell>
          <cell r="D1334" t="str">
            <v>BOMBILLO PARA TABLERO 24V.K5  17040</v>
          </cell>
          <cell r="E1334">
            <v>8</v>
          </cell>
          <cell r="F1334" t="str">
            <v>Electrico</v>
          </cell>
          <cell r="G1334">
            <v>16</v>
          </cell>
          <cell r="H1334" t="str">
            <v>OH1636 BUS</v>
          </cell>
        </row>
        <row r="1335">
          <cell r="C1335">
            <v>1608004</v>
          </cell>
          <cell r="D1335" t="str">
            <v>BUJE ARRANQUE</v>
          </cell>
          <cell r="E1335">
            <v>8</v>
          </cell>
          <cell r="F1335" t="str">
            <v>Electrico</v>
          </cell>
          <cell r="G1335">
            <v>16</v>
          </cell>
          <cell r="H1335" t="str">
            <v>OH1636 BUS</v>
          </cell>
        </row>
        <row r="1336">
          <cell r="C1336">
            <v>1608007</v>
          </cell>
          <cell r="D1336" t="str">
            <v>FLASHER DIRECCIONAL 24 VOLT</v>
          </cell>
          <cell r="E1336">
            <v>8</v>
          </cell>
          <cell r="F1336" t="str">
            <v>Electrico</v>
          </cell>
          <cell r="G1336">
            <v>16</v>
          </cell>
          <cell r="H1336" t="str">
            <v>OH1636 BUS</v>
          </cell>
        </row>
        <row r="1337">
          <cell r="C1337">
            <v>1608008</v>
          </cell>
          <cell r="D1337" t="str">
            <v>PORTAESCOBILLA ARRANQUE 24V.</v>
          </cell>
          <cell r="E1337">
            <v>8</v>
          </cell>
          <cell r="F1337" t="str">
            <v>Electrico</v>
          </cell>
          <cell r="G1337">
            <v>16</v>
          </cell>
          <cell r="H1337" t="str">
            <v>OH1636 BUS</v>
          </cell>
        </row>
        <row r="1338">
          <cell r="C1338">
            <v>1608009</v>
          </cell>
          <cell r="D1338" t="str">
            <v>BENDIX ARRANQUE 24V.</v>
          </cell>
          <cell r="E1338">
            <v>8</v>
          </cell>
          <cell r="F1338" t="str">
            <v>Electrico</v>
          </cell>
          <cell r="G1338">
            <v>16</v>
          </cell>
          <cell r="H1338" t="str">
            <v>OH1636 BUS</v>
          </cell>
        </row>
        <row r="1339">
          <cell r="C1339">
            <v>1608010</v>
          </cell>
          <cell r="D1339" t="str">
            <v>BALINERA REF.62306-A-2RSR#E</v>
          </cell>
          <cell r="E1339">
            <v>8</v>
          </cell>
          <cell r="F1339" t="str">
            <v>Electrico</v>
          </cell>
          <cell r="G1339">
            <v>16</v>
          </cell>
          <cell r="H1339" t="str">
            <v>OH1636 BUS</v>
          </cell>
        </row>
        <row r="1340">
          <cell r="C1340">
            <v>1608011</v>
          </cell>
          <cell r="D1340" t="str">
            <v>RODILLO ALTERNADOR TRASERO REF.NU202WC3</v>
          </cell>
          <cell r="E1340">
            <v>8</v>
          </cell>
          <cell r="F1340" t="str">
            <v>Electrico</v>
          </cell>
          <cell r="G1340">
            <v>16</v>
          </cell>
          <cell r="H1340" t="str">
            <v>OH1636 BUS</v>
          </cell>
        </row>
        <row r="1341">
          <cell r="C1341">
            <v>1608013</v>
          </cell>
          <cell r="D1341" t="str">
            <v>AUTOMATICO AUXILIAR  ARRANQUE 24 VOLT.</v>
          </cell>
          <cell r="E1341">
            <v>8</v>
          </cell>
          <cell r="F1341" t="str">
            <v>Electrico</v>
          </cell>
          <cell r="G1341">
            <v>16</v>
          </cell>
          <cell r="H1341" t="str">
            <v>OH1636 BUS</v>
          </cell>
        </row>
        <row r="1342">
          <cell r="C1342">
            <v>1608014</v>
          </cell>
          <cell r="D1342" t="str">
            <v>JGO.BOBINA MOTOR ARRANQUE 24V.REF.14086</v>
          </cell>
          <cell r="E1342">
            <v>8</v>
          </cell>
          <cell r="F1342" t="str">
            <v>Electrico</v>
          </cell>
          <cell r="G1342">
            <v>16</v>
          </cell>
          <cell r="H1342" t="str">
            <v>OH1636 BUS</v>
          </cell>
        </row>
        <row r="1343">
          <cell r="C1343">
            <v>1608015</v>
          </cell>
          <cell r="D1343" t="str">
            <v>INDUCIDO MOTOR ARRANQUE 24V.</v>
          </cell>
          <cell r="E1343">
            <v>8</v>
          </cell>
          <cell r="F1343" t="str">
            <v>Electrico</v>
          </cell>
          <cell r="G1343">
            <v>16</v>
          </cell>
          <cell r="H1343" t="str">
            <v>OH1636 BUS</v>
          </cell>
        </row>
        <row r="1344">
          <cell r="C1344">
            <v>1608017</v>
          </cell>
          <cell r="D1344" t="str">
            <v>CONSTRUIR BUJE MOTOR ARRANQUE</v>
          </cell>
          <cell r="E1344">
            <v>8</v>
          </cell>
          <cell r="F1344" t="str">
            <v>Electrico</v>
          </cell>
          <cell r="G1344">
            <v>16</v>
          </cell>
          <cell r="H1344" t="str">
            <v>OH1636 BUS</v>
          </cell>
        </row>
        <row r="1345">
          <cell r="C1345">
            <v>1608022</v>
          </cell>
          <cell r="D1345" t="str">
            <v>FUSIBLE LAMINA 100 AMPERIOS</v>
          </cell>
          <cell r="E1345">
            <v>8</v>
          </cell>
          <cell r="F1345" t="str">
            <v>Electrico</v>
          </cell>
          <cell r="G1345">
            <v>16</v>
          </cell>
          <cell r="H1345" t="str">
            <v>OH1636 BUS</v>
          </cell>
        </row>
        <row r="1346">
          <cell r="C1346">
            <v>1608023</v>
          </cell>
          <cell r="D1346" t="str">
            <v>SOQUE  LAMPARA FALDON</v>
          </cell>
          <cell r="E1346">
            <v>8</v>
          </cell>
          <cell r="F1346" t="str">
            <v>Electrico</v>
          </cell>
          <cell r="G1346">
            <v>16</v>
          </cell>
          <cell r="H1346" t="str">
            <v>OH1636 BUS</v>
          </cell>
        </row>
        <row r="1347">
          <cell r="C1347">
            <v>1608026</v>
          </cell>
          <cell r="D1347" t="str">
            <v>SUICHE  PULSOR  386545771</v>
          </cell>
          <cell r="E1347">
            <v>8</v>
          </cell>
          <cell r="F1347" t="str">
            <v>Electrico</v>
          </cell>
          <cell r="G1347">
            <v>16</v>
          </cell>
          <cell r="H1347" t="str">
            <v>OH1636 BUS</v>
          </cell>
        </row>
        <row r="1348">
          <cell r="C1348">
            <v>1608028</v>
          </cell>
          <cell r="D1348" t="str">
            <v>RELEVO APAGADOR NEGRO 3865457005</v>
          </cell>
          <cell r="E1348">
            <v>8</v>
          </cell>
          <cell r="F1348" t="str">
            <v>Electrico</v>
          </cell>
          <cell r="G1348">
            <v>16</v>
          </cell>
          <cell r="H1348" t="str">
            <v>OH1636 BUS</v>
          </cell>
        </row>
        <row r="1349">
          <cell r="C1349">
            <v>1608030</v>
          </cell>
          <cell r="D1349" t="str">
            <v>ALTERNADOR MOTOR</v>
          </cell>
          <cell r="E1349">
            <v>8</v>
          </cell>
          <cell r="F1349" t="str">
            <v>Electrico</v>
          </cell>
          <cell r="G1349">
            <v>16</v>
          </cell>
          <cell r="H1349" t="str">
            <v>OH1636 BUS</v>
          </cell>
        </row>
        <row r="1350">
          <cell r="C1350">
            <v>1608033</v>
          </cell>
          <cell r="D1350" t="str">
            <v>TROMPO LUZ REVERSA</v>
          </cell>
          <cell r="E1350">
            <v>9</v>
          </cell>
          <cell r="F1350" t="str">
            <v>Hidraulico</v>
          </cell>
          <cell r="G1350">
            <v>16</v>
          </cell>
          <cell r="H1350" t="str">
            <v>OH1636 BUS</v>
          </cell>
        </row>
        <row r="1351">
          <cell r="C1351">
            <v>1608035</v>
          </cell>
          <cell r="D1351" t="str">
            <v>AUTOMATICO MOTOR ARRANQUE ZM460-24V.</v>
          </cell>
          <cell r="E1351">
            <v>8</v>
          </cell>
          <cell r="F1351" t="str">
            <v>Electrico</v>
          </cell>
          <cell r="G1351">
            <v>16</v>
          </cell>
          <cell r="H1351" t="str">
            <v>OH1636 BUS</v>
          </cell>
        </row>
        <row r="1352">
          <cell r="C1352">
            <v>1608037</v>
          </cell>
          <cell r="D1352" t="str">
            <v>DISYUNTOR RELAY 24V.</v>
          </cell>
          <cell r="E1352">
            <v>8</v>
          </cell>
          <cell r="F1352" t="str">
            <v>Electrico</v>
          </cell>
          <cell r="G1352">
            <v>16</v>
          </cell>
          <cell r="H1352" t="str">
            <v>OH1636 BUS</v>
          </cell>
        </row>
        <row r="1353">
          <cell r="C1353">
            <v>1608038</v>
          </cell>
          <cell r="D1353" t="str">
            <v>SOQUET  BOMBILLO TABLERO 24VOL REF17039</v>
          </cell>
          <cell r="E1353">
            <v>8</v>
          </cell>
          <cell r="F1353" t="str">
            <v>Electrico</v>
          </cell>
          <cell r="G1353">
            <v>16</v>
          </cell>
          <cell r="H1353" t="str">
            <v>OH1636 BUS</v>
          </cell>
        </row>
        <row r="1354">
          <cell r="C1354">
            <v>1608039</v>
          </cell>
          <cell r="D1354" t="str">
            <v>RETEN ALTERNADOR MOTOR 19X35X7     14053</v>
          </cell>
          <cell r="E1354">
            <v>8</v>
          </cell>
          <cell r="F1354" t="str">
            <v>Electrico</v>
          </cell>
          <cell r="G1354">
            <v>16</v>
          </cell>
          <cell r="H1354" t="str">
            <v>OH1636 BUS</v>
          </cell>
        </row>
        <row r="1355">
          <cell r="C1355">
            <v>1608040</v>
          </cell>
          <cell r="D1355" t="str">
            <v>MINI RELAY 24V</v>
          </cell>
          <cell r="E1355">
            <v>8</v>
          </cell>
          <cell r="F1355" t="str">
            <v>Electrico</v>
          </cell>
          <cell r="G1355">
            <v>16</v>
          </cell>
          <cell r="H1355" t="str">
            <v>OH1636 BUS</v>
          </cell>
        </row>
        <row r="1356">
          <cell r="C1356">
            <v>1608042</v>
          </cell>
          <cell r="D1356" t="str">
            <v>POLEA 2 CANALES ALTERNADOR</v>
          </cell>
          <cell r="E1356">
            <v>8</v>
          </cell>
          <cell r="F1356" t="str">
            <v>Electrico</v>
          </cell>
          <cell r="G1356">
            <v>16</v>
          </cell>
          <cell r="H1356" t="str">
            <v>OH1636 BUS</v>
          </cell>
        </row>
        <row r="1357">
          <cell r="C1357">
            <v>1608045</v>
          </cell>
          <cell r="D1357" t="str">
            <v>PLACA PORTADIODO 24 VOLT.</v>
          </cell>
          <cell r="E1357">
            <v>8</v>
          </cell>
          <cell r="F1357" t="str">
            <v>Electrico</v>
          </cell>
          <cell r="G1357">
            <v>16</v>
          </cell>
          <cell r="H1357" t="str">
            <v>OH1636 BUS</v>
          </cell>
        </row>
        <row r="1358">
          <cell r="C1358">
            <v>1608047</v>
          </cell>
          <cell r="D1358" t="str">
            <v>BOMBILLO BOMBA PEQUENO LED</v>
          </cell>
          <cell r="E1358">
            <v>8</v>
          </cell>
          <cell r="F1358" t="str">
            <v>Electrico</v>
          </cell>
          <cell r="G1358">
            <v>16</v>
          </cell>
          <cell r="H1358" t="str">
            <v>OH1636 BUS</v>
          </cell>
        </row>
        <row r="1359">
          <cell r="C1359">
            <v>1608049</v>
          </cell>
          <cell r="D1359" t="str">
            <v>SUICCHE ENCENDIDO MERCEDES</v>
          </cell>
          <cell r="E1359">
            <v>8</v>
          </cell>
          <cell r="F1359" t="str">
            <v>Electrico</v>
          </cell>
          <cell r="G1359">
            <v>16</v>
          </cell>
          <cell r="H1359" t="str">
            <v>OH1636 BUS</v>
          </cell>
        </row>
        <row r="1360">
          <cell r="C1360">
            <v>1608050</v>
          </cell>
          <cell r="D1360" t="str">
            <v>JGO ESCOBILLAS ARRANQUE 24VOLT.</v>
          </cell>
          <cell r="E1360">
            <v>8</v>
          </cell>
          <cell r="F1360" t="str">
            <v>Electrico</v>
          </cell>
          <cell r="G1360">
            <v>16</v>
          </cell>
          <cell r="H1360" t="str">
            <v>OH1636 BUS</v>
          </cell>
        </row>
        <row r="1361">
          <cell r="C1361">
            <v>1608054</v>
          </cell>
          <cell r="D1361" t="str">
            <v>AISLANTE ARRANQUE</v>
          </cell>
          <cell r="E1361">
            <v>8</v>
          </cell>
          <cell r="F1361" t="str">
            <v>Electrico</v>
          </cell>
          <cell r="G1361">
            <v>16</v>
          </cell>
          <cell r="H1361" t="str">
            <v>OH1636 BUS</v>
          </cell>
        </row>
        <row r="1362">
          <cell r="C1362">
            <v>1608057</v>
          </cell>
          <cell r="D1362" t="str">
            <v>MOTOR ARRANQUE</v>
          </cell>
          <cell r="E1362">
            <v>8</v>
          </cell>
          <cell r="F1362" t="str">
            <v>Electrico</v>
          </cell>
          <cell r="G1362">
            <v>16</v>
          </cell>
          <cell r="H1362" t="str">
            <v>OH1636 BUS</v>
          </cell>
        </row>
        <row r="1363">
          <cell r="C1363">
            <v>1608061</v>
          </cell>
          <cell r="D1363" t="str">
            <v>FABRICAR BUJE METALICO TENSOR ALTERN.</v>
          </cell>
          <cell r="E1363">
            <v>8</v>
          </cell>
          <cell r="F1363" t="str">
            <v>Electrico</v>
          </cell>
          <cell r="G1363">
            <v>16</v>
          </cell>
          <cell r="H1363" t="str">
            <v>OH1636 BUS</v>
          </cell>
        </row>
        <row r="1364">
          <cell r="C1364">
            <v>1608069</v>
          </cell>
          <cell r="D1364" t="str">
            <v>RELOJ COMBUSTIBLE REF.A0035422903</v>
          </cell>
          <cell r="E1364">
            <v>8</v>
          </cell>
          <cell r="F1364" t="str">
            <v>Electrico</v>
          </cell>
          <cell r="G1364">
            <v>16</v>
          </cell>
          <cell r="H1364" t="str">
            <v>OH1636 BUS</v>
          </cell>
        </row>
        <row r="1365">
          <cell r="C1365">
            <v>1608076</v>
          </cell>
          <cell r="D1365" t="str">
            <v>TEMPORIZADOR MOTOR PLUMILLA 24V.</v>
          </cell>
          <cell r="E1365">
            <v>8</v>
          </cell>
          <cell r="F1365" t="str">
            <v>Electrico</v>
          </cell>
          <cell r="G1365">
            <v>16</v>
          </cell>
          <cell r="H1365" t="str">
            <v>OH1636 BUS</v>
          </cell>
        </row>
        <row r="1366">
          <cell r="C1366">
            <v>1608077</v>
          </cell>
          <cell r="D1366" t="str">
            <v>PERA TROMPO PRESION ACEITE</v>
          </cell>
          <cell r="E1366">
            <v>8</v>
          </cell>
          <cell r="F1366" t="str">
            <v>Electrico</v>
          </cell>
          <cell r="G1366">
            <v>16</v>
          </cell>
          <cell r="H1366" t="str">
            <v>OH1636 BUS</v>
          </cell>
        </row>
        <row r="1367">
          <cell r="C1367">
            <v>1608078</v>
          </cell>
          <cell r="D1367" t="str">
            <v>SUICHE LUZ ESTACIONARIA 3865457024</v>
          </cell>
          <cell r="E1367">
            <v>8</v>
          </cell>
          <cell r="F1367" t="str">
            <v>Electrico</v>
          </cell>
          <cell r="G1367">
            <v>16</v>
          </cell>
          <cell r="H1367" t="str">
            <v>OH1636 BUS</v>
          </cell>
        </row>
        <row r="1368">
          <cell r="C1368">
            <v>1608079</v>
          </cell>
          <cell r="D1368" t="str">
            <v>PORTAESCOBILLA ALTERNADOR 24V</v>
          </cell>
          <cell r="E1368">
            <v>8</v>
          </cell>
          <cell r="F1368" t="str">
            <v>Electrico</v>
          </cell>
          <cell r="G1368">
            <v>16</v>
          </cell>
          <cell r="H1368" t="str">
            <v>OH1636 BUS</v>
          </cell>
        </row>
        <row r="1369">
          <cell r="C1369">
            <v>1608082</v>
          </cell>
          <cell r="D1369" t="str">
            <v>RAMAL SWITCH IGNICION RAMAL A6885457013</v>
          </cell>
          <cell r="E1369">
            <v>8</v>
          </cell>
          <cell r="F1369" t="str">
            <v>Electrico</v>
          </cell>
          <cell r="G1369">
            <v>16</v>
          </cell>
          <cell r="H1369" t="str">
            <v>OH1636 BUS</v>
          </cell>
        </row>
        <row r="1370">
          <cell r="C1370">
            <v>1608086</v>
          </cell>
          <cell r="D1370" t="str">
            <v>SUICHE CAMBIA LUZ OH-1636</v>
          </cell>
          <cell r="E1370">
            <v>8</v>
          </cell>
          <cell r="F1370" t="str">
            <v>Electrico</v>
          </cell>
          <cell r="G1370">
            <v>16</v>
          </cell>
          <cell r="H1370" t="str">
            <v>OH1636 BUS</v>
          </cell>
        </row>
        <row r="1371">
          <cell r="C1371">
            <v>1608087</v>
          </cell>
          <cell r="D1371" t="str">
            <v>MASTER BATERIA  1825503130</v>
          </cell>
          <cell r="E1371">
            <v>8</v>
          </cell>
          <cell r="F1371" t="str">
            <v>Electrico</v>
          </cell>
          <cell r="G1371">
            <v>16</v>
          </cell>
          <cell r="H1371" t="str">
            <v>OH1636 BUS</v>
          </cell>
        </row>
        <row r="1372">
          <cell r="C1372">
            <v>1608089</v>
          </cell>
          <cell r="D1372" t="str">
            <v>BOMBILLO 1141 AMARILLO 24VOLT.</v>
          </cell>
          <cell r="E1372">
            <v>8</v>
          </cell>
          <cell r="F1372" t="str">
            <v>Electrico</v>
          </cell>
          <cell r="G1372">
            <v>16</v>
          </cell>
          <cell r="H1372" t="str">
            <v>OH1636 BUS</v>
          </cell>
        </row>
        <row r="1373">
          <cell r="C1373">
            <v>1608090</v>
          </cell>
          <cell r="D1373" t="str">
            <v>PERA NEUTRO OH  0501216472</v>
          </cell>
          <cell r="E1373">
            <v>8</v>
          </cell>
          <cell r="F1373" t="str">
            <v>Electrico</v>
          </cell>
          <cell r="G1373">
            <v>16</v>
          </cell>
          <cell r="H1373" t="str">
            <v>OH1636 BUS</v>
          </cell>
        </row>
        <row r="1374">
          <cell r="C1374">
            <v>1608091</v>
          </cell>
          <cell r="D1374" t="str">
            <v>FABRICAR SEPARADOR BALINERA ARRANQUE</v>
          </cell>
          <cell r="E1374">
            <v>8</v>
          </cell>
          <cell r="F1374" t="str">
            <v>Electrico</v>
          </cell>
          <cell r="G1374">
            <v>16</v>
          </cell>
          <cell r="H1374" t="str">
            <v>OH1636 BUS</v>
          </cell>
        </row>
        <row r="1375">
          <cell r="C1375">
            <v>1609001</v>
          </cell>
          <cell r="D1375" t="str">
            <v>TERMINAL BARRA LARGA DIREC. IZQ.</v>
          </cell>
          <cell r="E1375">
            <v>9</v>
          </cell>
          <cell r="F1375" t="str">
            <v>Hidraulico</v>
          </cell>
          <cell r="G1375">
            <v>16</v>
          </cell>
          <cell r="H1375" t="str">
            <v>OH1636 BUS</v>
          </cell>
        </row>
        <row r="1376">
          <cell r="C1376">
            <v>1609002</v>
          </cell>
          <cell r="D1376" t="str">
            <v>TERMINAL BARRA LARGA DIREC. DERECH.</v>
          </cell>
          <cell r="E1376">
            <v>9</v>
          </cell>
          <cell r="F1376" t="str">
            <v>Hidraulico</v>
          </cell>
          <cell r="G1376">
            <v>16</v>
          </cell>
          <cell r="H1376" t="str">
            <v>OH1636 BUS</v>
          </cell>
        </row>
        <row r="1377">
          <cell r="C1377">
            <v>1609003</v>
          </cell>
          <cell r="D1377" t="str">
            <v>KIT SPLINDER MERCEDES OH-1636 (UN LADO)</v>
          </cell>
          <cell r="E1377">
            <v>9</v>
          </cell>
          <cell r="F1377" t="str">
            <v>Hidraulico</v>
          </cell>
          <cell r="G1377">
            <v>16</v>
          </cell>
          <cell r="H1377" t="str">
            <v>OH1636 BUS</v>
          </cell>
        </row>
        <row r="1378">
          <cell r="C1378">
            <v>1609010</v>
          </cell>
          <cell r="D1378" t="str">
            <v>BARRA DIRECCION CORTA</v>
          </cell>
          <cell r="E1378">
            <v>9</v>
          </cell>
          <cell r="F1378" t="str">
            <v>Hidraulico</v>
          </cell>
          <cell r="G1378">
            <v>16</v>
          </cell>
          <cell r="H1378" t="str">
            <v>OH1636 BUS</v>
          </cell>
        </row>
        <row r="1379">
          <cell r="C1379">
            <v>1609011</v>
          </cell>
          <cell r="D1379" t="str">
            <v>TORNILLO CAJA DIRECCION 18MM.</v>
          </cell>
          <cell r="E1379">
            <v>9</v>
          </cell>
          <cell r="F1379" t="str">
            <v>Hidraulico</v>
          </cell>
          <cell r="G1379">
            <v>16</v>
          </cell>
          <cell r="H1379" t="str">
            <v>OH1636 BUS</v>
          </cell>
        </row>
        <row r="1380">
          <cell r="C1380">
            <v>1609013</v>
          </cell>
          <cell r="D1380" t="str">
            <v>TERMINAL BARRA DIREC. CORTA DERECHO</v>
          </cell>
          <cell r="E1380">
            <v>9</v>
          </cell>
          <cell r="F1380" t="str">
            <v>Hidraulico</v>
          </cell>
          <cell r="G1380">
            <v>16</v>
          </cell>
          <cell r="H1380" t="str">
            <v>OH1636 BUS</v>
          </cell>
        </row>
        <row r="1381">
          <cell r="C1381">
            <v>1609016</v>
          </cell>
          <cell r="D1381" t="str">
            <v>FILTRO HIDRAULICO HF6162</v>
          </cell>
          <cell r="E1381">
            <v>19</v>
          </cell>
          <cell r="F1381" t="str">
            <v>Filtros</v>
          </cell>
          <cell r="G1381">
            <v>16</v>
          </cell>
          <cell r="H1381" t="str">
            <v>OH1636 BUS</v>
          </cell>
        </row>
        <row r="1382">
          <cell r="C1382">
            <v>1609025</v>
          </cell>
          <cell r="D1382" t="str">
            <v>MANGUERA CONICA HIDRAULICO</v>
          </cell>
          <cell r="E1382">
            <v>9</v>
          </cell>
          <cell r="F1382" t="str">
            <v>Hidraulico</v>
          </cell>
          <cell r="G1382">
            <v>16</v>
          </cell>
          <cell r="H1382" t="str">
            <v>OH1636 BUS</v>
          </cell>
        </row>
        <row r="1383">
          <cell r="C1383">
            <v>1609027</v>
          </cell>
          <cell r="D1383" t="str">
            <v>TERMINAL CORTO DERECHO</v>
          </cell>
          <cell r="E1383">
            <v>9</v>
          </cell>
          <cell r="F1383" t="str">
            <v>Hidraulico</v>
          </cell>
          <cell r="G1383">
            <v>16</v>
          </cell>
          <cell r="H1383" t="str">
            <v>OH1636 BUS</v>
          </cell>
        </row>
        <row r="1384">
          <cell r="C1384">
            <v>1609029</v>
          </cell>
          <cell r="D1384" t="str">
            <v>TERMINAL CORTO IZQUIERDO</v>
          </cell>
          <cell r="E1384">
            <v>9</v>
          </cell>
          <cell r="F1384" t="str">
            <v>Hidraulico</v>
          </cell>
          <cell r="G1384">
            <v>16</v>
          </cell>
          <cell r="H1384" t="str">
            <v>OH1636 BUS</v>
          </cell>
        </row>
        <row r="1385">
          <cell r="C1385">
            <v>1609033</v>
          </cell>
          <cell r="D1385" t="str">
            <v>TRAMO 18CM. VARILLA BARRA EN ACERO</v>
          </cell>
          <cell r="E1385">
            <v>9</v>
          </cell>
          <cell r="F1385" t="str">
            <v>Hidraulico</v>
          </cell>
          <cell r="G1385">
            <v>16</v>
          </cell>
          <cell r="H1385" t="str">
            <v>OH1636 BUS</v>
          </cell>
        </row>
        <row r="1386">
          <cell r="C1386">
            <v>1609034</v>
          </cell>
          <cell r="D1386" t="str">
            <v>LAINA SELLO HIDRAULICO</v>
          </cell>
          <cell r="E1386">
            <v>9</v>
          </cell>
          <cell r="F1386" t="str">
            <v>Hidraulico</v>
          </cell>
          <cell r="G1386">
            <v>16</v>
          </cell>
          <cell r="H1386" t="str">
            <v>OH1636 BUS</v>
          </cell>
        </row>
        <row r="1387">
          <cell r="C1387">
            <v>1609035</v>
          </cell>
          <cell r="D1387" t="str">
            <v>ACOPLE UNION MANGUERA HIDRAULICO</v>
          </cell>
          <cell r="E1387">
            <v>9</v>
          </cell>
          <cell r="F1387" t="str">
            <v>Hidraulico</v>
          </cell>
          <cell r="G1387">
            <v>16</v>
          </cell>
          <cell r="H1387" t="str">
            <v>OH1636 BUS</v>
          </cell>
        </row>
        <row r="1388">
          <cell r="C1388">
            <v>1610001</v>
          </cell>
          <cell r="D1388" t="str">
            <v>TAPON CARTER</v>
          </cell>
          <cell r="E1388">
            <v>10</v>
          </cell>
          <cell r="F1388" t="str">
            <v>Acces. Lubric.</v>
          </cell>
          <cell r="G1388">
            <v>16</v>
          </cell>
          <cell r="H1388" t="str">
            <v>OH1636 BUS</v>
          </cell>
        </row>
        <row r="1389">
          <cell r="C1389">
            <v>1611001</v>
          </cell>
          <cell r="D1389" t="str">
            <v>RODILLO DE BURRO VENTILADOR</v>
          </cell>
          <cell r="E1389">
            <v>11</v>
          </cell>
          <cell r="F1389" t="str">
            <v>Enfriamiento</v>
          </cell>
          <cell r="G1389">
            <v>16</v>
          </cell>
          <cell r="H1389" t="str">
            <v>OH1636 BUS</v>
          </cell>
        </row>
        <row r="1390">
          <cell r="C1390">
            <v>1611003</v>
          </cell>
          <cell r="D1390" t="str">
            <v>TERMOSTATO  OM 352</v>
          </cell>
          <cell r="E1390">
            <v>11</v>
          </cell>
          <cell r="F1390" t="str">
            <v>Enfriamiento</v>
          </cell>
          <cell r="G1390">
            <v>16</v>
          </cell>
          <cell r="H1390" t="str">
            <v>OH1636 BUS</v>
          </cell>
        </row>
        <row r="1391">
          <cell r="C1391">
            <v>1611004</v>
          </cell>
          <cell r="D1391" t="str">
            <v>TAPA TARRO AUXILIAR RADIADOR REF.6002001026004</v>
          </cell>
          <cell r="E1391">
            <v>11</v>
          </cell>
          <cell r="F1391" t="str">
            <v>Enfriamiento</v>
          </cell>
          <cell r="G1391">
            <v>16</v>
          </cell>
          <cell r="H1391" t="str">
            <v>OH1636 BUS</v>
          </cell>
        </row>
        <row r="1392">
          <cell r="C1392">
            <v>1611006</v>
          </cell>
          <cell r="D1392" t="str">
            <v>EMPAQUETADURA BOMBA AGUA</v>
          </cell>
          <cell r="E1392">
            <v>11</v>
          </cell>
          <cell r="F1392" t="str">
            <v>Enfriamiento</v>
          </cell>
          <cell r="G1392">
            <v>16</v>
          </cell>
          <cell r="H1392" t="str">
            <v>OH1636 BUS</v>
          </cell>
        </row>
        <row r="1393">
          <cell r="C1393">
            <v>1611011</v>
          </cell>
          <cell r="D1393" t="str">
            <v>MANGUERA INF.RADIADOR</v>
          </cell>
          <cell r="E1393">
            <v>11</v>
          </cell>
          <cell r="F1393" t="str">
            <v>Enfriamiento</v>
          </cell>
          <cell r="G1393">
            <v>16</v>
          </cell>
          <cell r="H1393" t="str">
            <v>OH1636 BUS</v>
          </cell>
        </row>
        <row r="1394">
          <cell r="C1394">
            <v>1611012</v>
          </cell>
          <cell r="D1394" t="str">
            <v>MANGUE. SUP. RADIADOR A THERMOST.</v>
          </cell>
          <cell r="E1394">
            <v>11</v>
          </cell>
          <cell r="F1394" t="str">
            <v>Enfriamiento</v>
          </cell>
          <cell r="G1394">
            <v>16</v>
          </cell>
          <cell r="H1394" t="str">
            <v>OH1636 BUS</v>
          </cell>
        </row>
        <row r="1395">
          <cell r="C1395">
            <v>1611017</v>
          </cell>
          <cell r="D1395" t="str">
            <v>ARANDELA PIN PATIN OH1636L</v>
          </cell>
          <cell r="E1395">
            <v>11</v>
          </cell>
          <cell r="F1395" t="str">
            <v>Enfriamiento</v>
          </cell>
          <cell r="G1395">
            <v>16</v>
          </cell>
          <cell r="H1395" t="str">
            <v>OH1636 BUS</v>
          </cell>
        </row>
        <row r="1396">
          <cell r="C1396">
            <v>1611022</v>
          </cell>
          <cell r="D1396" t="str">
            <v>RETEN BURRO GRANDE 01742BE</v>
          </cell>
          <cell r="E1396">
            <v>11</v>
          </cell>
          <cell r="F1396" t="str">
            <v>Enfriamiento</v>
          </cell>
          <cell r="G1396">
            <v>16</v>
          </cell>
          <cell r="H1396" t="str">
            <v>OH1636 BUS</v>
          </cell>
        </row>
        <row r="1397">
          <cell r="C1397">
            <v>1611023</v>
          </cell>
          <cell r="D1397" t="str">
            <v>POLEA BURRO VENTILADOR   A4752057510</v>
          </cell>
          <cell r="E1397">
            <v>11</v>
          </cell>
          <cell r="F1397" t="str">
            <v>Enfriamiento</v>
          </cell>
          <cell r="G1397">
            <v>16</v>
          </cell>
          <cell r="H1397" t="str">
            <v>OH1636 BUS</v>
          </cell>
        </row>
        <row r="1398">
          <cell r="C1398">
            <v>1611026</v>
          </cell>
          <cell r="D1398" t="str">
            <v>ARANDELA PINADORA POLEA TENSOR BURRO</v>
          </cell>
          <cell r="E1398">
            <v>11</v>
          </cell>
          <cell r="F1398" t="str">
            <v>Enfriamiento</v>
          </cell>
          <cell r="G1398">
            <v>16</v>
          </cell>
          <cell r="H1398" t="str">
            <v>OH1636 BUS</v>
          </cell>
        </row>
        <row r="1399">
          <cell r="C1399">
            <v>1611037</v>
          </cell>
          <cell r="D1399" t="str">
            <v>SENSOR DEPOSITO AUXLIAR AGUA</v>
          </cell>
          <cell r="E1399">
            <v>11</v>
          </cell>
          <cell r="F1399" t="str">
            <v>Enfriamiento</v>
          </cell>
          <cell r="G1399">
            <v>16</v>
          </cell>
          <cell r="H1399" t="str">
            <v>OH1636 BUS</v>
          </cell>
        </row>
        <row r="1400">
          <cell r="C1400">
            <v>1611041</v>
          </cell>
          <cell r="D1400" t="str">
            <v>BALINERA GRANDE BURRO 6308-2RS</v>
          </cell>
          <cell r="E1400">
            <v>11</v>
          </cell>
          <cell r="F1400" t="str">
            <v>Enfriamiento</v>
          </cell>
          <cell r="G1400">
            <v>16</v>
          </cell>
          <cell r="H1400" t="str">
            <v>OH1636 BUS</v>
          </cell>
        </row>
        <row r="1401">
          <cell r="C1401">
            <v>1611044</v>
          </cell>
          <cell r="D1401" t="str">
            <v>TROMPO TEMPERATURA ORIGINAL</v>
          </cell>
          <cell r="E1401">
            <v>11</v>
          </cell>
          <cell r="F1401" t="str">
            <v>Enfriamiento</v>
          </cell>
          <cell r="G1401">
            <v>16</v>
          </cell>
          <cell r="H1401" t="str">
            <v>OH1636 BUS</v>
          </cell>
        </row>
        <row r="1402">
          <cell r="C1402">
            <v>1611052</v>
          </cell>
          <cell r="D1402" t="str">
            <v>TORNILLO CENTRAL TENSOR BURRO</v>
          </cell>
          <cell r="E1402">
            <v>11</v>
          </cell>
          <cell r="F1402" t="str">
            <v>Enfriamiento</v>
          </cell>
          <cell r="G1402">
            <v>16</v>
          </cell>
          <cell r="H1402" t="str">
            <v>OH1636 BUS</v>
          </cell>
        </row>
        <row r="1403">
          <cell r="C1403">
            <v>1611053</v>
          </cell>
          <cell r="D1403" t="str">
            <v>MANO DE OBRA</v>
          </cell>
          <cell r="E1403">
            <v>11</v>
          </cell>
          <cell r="F1403" t="str">
            <v>Enfriamiento</v>
          </cell>
          <cell r="G1403">
            <v>16</v>
          </cell>
          <cell r="H1403" t="str">
            <v>OH1636 BUS</v>
          </cell>
        </row>
        <row r="1404">
          <cell r="C1404">
            <v>1611054</v>
          </cell>
          <cell r="D1404" t="str">
            <v>RETEN BURRO 35 52 10</v>
          </cell>
          <cell r="E1404">
            <v>11</v>
          </cell>
          <cell r="F1404" t="str">
            <v>Enfriamiento</v>
          </cell>
          <cell r="G1404">
            <v>16</v>
          </cell>
          <cell r="H1404" t="str">
            <v>OH1636 BUS</v>
          </cell>
        </row>
        <row r="1405">
          <cell r="C1405">
            <v>1611055</v>
          </cell>
          <cell r="D1405" t="str">
            <v>RODAMIENTO 544014B DOBLE BALINERA BURRO</v>
          </cell>
          <cell r="E1405">
            <v>11</v>
          </cell>
          <cell r="F1405" t="str">
            <v>Enfriamiento</v>
          </cell>
          <cell r="G1405">
            <v>16</v>
          </cell>
          <cell r="H1405" t="str">
            <v>OH1636 BUS</v>
          </cell>
        </row>
        <row r="1406">
          <cell r="C1406">
            <v>1611057</v>
          </cell>
          <cell r="D1406" t="str">
            <v>SOPORTE RADIADOR</v>
          </cell>
          <cell r="E1406">
            <v>11</v>
          </cell>
          <cell r="F1406" t="str">
            <v>Enfriamiento</v>
          </cell>
          <cell r="G1406">
            <v>16</v>
          </cell>
          <cell r="H1406" t="str">
            <v>OH1636 BUS</v>
          </cell>
        </row>
        <row r="1407">
          <cell r="C1407">
            <v>1611058</v>
          </cell>
          <cell r="D1407" t="str">
            <v>FABRICAR TAPON CARCASA TERMOSTATO</v>
          </cell>
          <cell r="E1407">
            <v>11</v>
          </cell>
          <cell r="F1407" t="str">
            <v>Enfriamiento</v>
          </cell>
          <cell r="G1407">
            <v>16</v>
          </cell>
          <cell r="H1407" t="str">
            <v>OH1636 BUS</v>
          </cell>
        </row>
        <row r="1408">
          <cell r="C1408">
            <v>1612016</v>
          </cell>
          <cell r="D1408" t="str">
            <v>ROTOR VIGIA TRASERO</v>
          </cell>
          <cell r="E1408">
            <v>12</v>
          </cell>
          <cell r="F1408" t="str">
            <v>Ruedas</v>
          </cell>
          <cell r="G1408">
            <v>16</v>
          </cell>
          <cell r="H1408" t="str">
            <v>OH1636 BUS</v>
          </cell>
        </row>
        <row r="1409">
          <cell r="C1409">
            <v>1612021</v>
          </cell>
          <cell r="D1409" t="str">
            <v>RELOJ VIGIA OD-1346</v>
          </cell>
          <cell r="E1409">
            <v>12</v>
          </cell>
          <cell r="F1409" t="str">
            <v>Ruedas</v>
          </cell>
          <cell r="G1409">
            <v>16</v>
          </cell>
          <cell r="H1409" t="str">
            <v>OH1636 BUS</v>
          </cell>
        </row>
        <row r="1410">
          <cell r="C1410">
            <v>1613003</v>
          </cell>
          <cell r="D1410" t="str">
            <v>EMPAQUE BOQUILLA TUBO SIL.</v>
          </cell>
          <cell r="E1410">
            <v>13</v>
          </cell>
          <cell r="F1410" t="str">
            <v>admon./esca.</v>
          </cell>
          <cell r="G1410">
            <v>16</v>
          </cell>
          <cell r="H1410" t="str">
            <v>OH1636 BUS</v>
          </cell>
        </row>
        <row r="1411">
          <cell r="C1411">
            <v>1613004</v>
          </cell>
          <cell r="D1411" t="str">
            <v>TORNILLO MULTIPLE ESCAPE</v>
          </cell>
          <cell r="E1411">
            <v>13</v>
          </cell>
          <cell r="F1411" t="str">
            <v>admon./esca.</v>
          </cell>
          <cell r="G1411">
            <v>16</v>
          </cell>
          <cell r="H1411" t="str">
            <v>OH1636 BUS</v>
          </cell>
        </row>
        <row r="1412">
          <cell r="C1412">
            <v>1613008</v>
          </cell>
          <cell r="D1412" t="str">
            <v>CILINDRO BOSTER FRENO DE AHOGO</v>
          </cell>
          <cell r="E1412">
            <v>13</v>
          </cell>
          <cell r="F1412" t="str">
            <v>admon./esca.</v>
          </cell>
          <cell r="G1412">
            <v>16</v>
          </cell>
          <cell r="H1412" t="str">
            <v>OH1636 BUS</v>
          </cell>
        </row>
        <row r="1413">
          <cell r="C1413">
            <v>1613009</v>
          </cell>
          <cell r="D1413" t="str">
            <v>SOPORTE SILENCIADOR EXOSTO</v>
          </cell>
          <cell r="E1413">
            <v>13</v>
          </cell>
          <cell r="F1413" t="str">
            <v>admon./esca.</v>
          </cell>
          <cell r="G1413">
            <v>16</v>
          </cell>
          <cell r="H1413" t="str">
            <v>OH1636 BUS</v>
          </cell>
        </row>
        <row r="1414">
          <cell r="C1414">
            <v>1613013</v>
          </cell>
          <cell r="D1414" t="str">
            <v>MANGUERA DUCTO ADMISION REF.A3825287782</v>
          </cell>
          <cell r="E1414">
            <v>13</v>
          </cell>
          <cell r="F1414" t="str">
            <v>admon./esca.</v>
          </cell>
          <cell r="G1414">
            <v>16</v>
          </cell>
          <cell r="H1414" t="str">
            <v>OH1636 BUS</v>
          </cell>
        </row>
        <row r="1415">
          <cell r="C1415">
            <v>1613015</v>
          </cell>
          <cell r="D1415" t="str">
            <v>TERMINAL CILINDRO FRENO AHOGO</v>
          </cell>
          <cell r="E1415">
            <v>13</v>
          </cell>
          <cell r="F1415" t="str">
            <v>admon./esca.</v>
          </cell>
          <cell r="G1415">
            <v>16</v>
          </cell>
          <cell r="H1415" t="str">
            <v>OH1636 BUS</v>
          </cell>
        </row>
        <row r="1416">
          <cell r="C1416">
            <v>1613016</v>
          </cell>
          <cell r="D1416" t="str">
            <v>SUICHE FRENO DE AHOGO DE PIE RE.A3845400001</v>
          </cell>
          <cell r="E1416">
            <v>13</v>
          </cell>
          <cell r="F1416" t="str">
            <v>admon./esca.</v>
          </cell>
          <cell r="G1416">
            <v>16</v>
          </cell>
          <cell r="H1416" t="str">
            <v>OH1636 BUS</v>
          </cell>
        </row>
        <row r="1417">
          <cell r="C1417">
            <v>1613018</v>
          </cell>
          <cell r="D1417" t="str">
            <v>RELAY FRENO AHOGO 24V  A 3825450224</v>
          </cell>
          <cell r="E1417">
            <v>13</v>
          </cell>
          <cell r="F1417" t="str">
            <v>admon./esca.</v>
          </cell>
          <cell r="G1417">
            <v>16</v>
          </cell>
          <cell r="H1417" t="str">
            <v>OH1636 BUS</v>
          </cell>
        </row>
        <row r="1418">
          <cell r="C1418">
            <v>1613020</v>
          </cell>
          <cell r="D1418" t="str">
            <v>FABRICAR PLATINA Y RACOR ADAPT.VALVULA SELENOIDE</v>
          </cell>
          <cell r="E1418">
            <v>13</v>
          </cell>
          <cell r="F1418" t="str">
            <v>admon./esca.</v>
          </cell>
          <cell r="G1418">
            <v>16</v>
          </cell>
          <cell r="H1418" t="str">
            <v>OH1636 BUS</v>
          </cell>
        </row>
        <row r="1419">
          <cell r="C1419">
            <v>1613022</v>
          </cell>
          <cell r="D1419" t="str">
            <v>TRAMO 20CM TUBO 4.1/2 EXOSTO-SILENCIADOR</v>
          </cell>
          <cell r="E1419">
            <v>13</v>
          </cell>
          <cell r="F1419" t="str">
            <v>admon./esca.</v>
          </cell>
          <cell r="G1419">
            <v>16</v>
          </cell>
          <cell r="H1419" t="str">
            <v>OH1636 BUS</v>
          </cell>
        </row>
        <row r="1420">
          <cell r="C1420">
            <v>1613027</v>
          </cell>
          <cell r="D1420" t="str">
            <v>ALETA FRENO DE AHOGO</v>
          </cell>
          <cell r="E1420">
            <v>13</v>
          </cell>
          <cell r="F1420" t="str">
            <v>admon./esca.</v>
          </cell>
          <cell r="G1420">
            <v>16</v>
          </cell>
          <cell r="H1420" t="str">
            <v>OH1636 BUS</v>
          </cell>
        </row>
        <row r="1421">
          <cell r="C1421">
            <v>1613028</v>
          </cell>
          <cell r="D1421" t="str">
            <v>TRAMO DE 50CM.TUBO EMBOQUILLADO 4/1/2</v>
          </cell>
          <cell r="E1421">
            <v>13</v>
          </cell>
          <cell r="F1421" t="str">
            <v>admon./esca.</v>
          </cell>
          <cell r="G1421">
            <v>16</v>
          </cell>
          <cell r="H1421" t="str">
            <v>OH1636 BUS</v>
          </cell>
        </row>
        <row r="1422">
          <cell r="C1422">
            <v>1613030</v>
          </cell>
          <cell r="D1422" t="str">
            <v>CODO DE 4,1/2" EXOISTO</v>
          </cell>
          <cell r="E1422">
            <v>13</v>
          </cell>
          <cell r="F1422" t="str">
            <v>admon./esca.</v>
          </cell>
          <cell r="G1422">
            <v>16</v>
          </cell>
          <cell r="H1422" t="str">
            <v>OH1636 BUS</v>
          </cell>
        </row>
        <row r="1423">
          <cell r="C1423">
            <v>1613031</v>
          </cell>
          <cell r="D1423" t="str">
            <v>HORQUILLA FRENO DE AHOGO</v>
          </cell>
          <cell r="E1423">
            <v>13</v>
          </cell>
          <cell r="F1423" t="str">
            <v>admon./esca.</v>
          </cell>
          <cell r="G1423">
            <v>16</v>
          </cell>
          <cell r="H1423" t="str">
            <v>OH1636 BUS</v>
          </cell>
        </row>
        <row r="1424">
          <cell r="C1424">
            <v>1613032</v>
          </cell>
          <cell r="D1424" t="str">
            <v>TUBO 4,1/2" EXOSOTO</v>
          </cell>
          <cell r="E1424">
            <v>13</v>
          </cell>
          <cell r="F1424" t="str">
            <v>admon./esca.</v>
          </cell>
          <cell r="G1424">
            <v>16</v>
          </cell>
          <cell r="H1424" t="str">
            <v>OH1636 BUS</v>
          </cell>
        </row>
        <row r="1425">
          <cell r="C1425">
            <v>1619001</v>
          </cell>
          <cell r="D1425" t="str">
            <v>FILTRO ACEITE OX69D MAHLE</v>
          </cell>
          <cell r="E1425">
            <v>19</v>
          </cell>
          <cell r="F1425" t="str">
            <v>Filtros</v>
          </cell>
          <cell r="G1425">
            <v>16</v>
          </cell>
          <cell r="H1425" t="str">
            <v>OH1636 BUS</v>
          </cell>
        </row>
        <row r="1426">
          <cell r="C1426">
            <v>1619002</v>
          </cell>
          <cell r="D1426" t="str">
            <v>FILTRO COMBUSTIBLE MAHLE KC127</v>
          </cell>
          <cell r="E1426">
            <v>19</v>
          </cell>
          <cell r="F1426" t="str">
            <v>Filtros</v>
          </cell>
          <cell r="G1426">
            <v>16</v>
          </cell>
          <cell r="H1426" t="str">
            <v>OH1636 BUS</v>
          </cell>
        </row>
        <row r="1427">
          <cell r="C1427">
            <v>1619003</v>
          </cell>
          <cell r="D1427" t="str">
            <v>FILTRO AIRE MERCEDES(30850/2)</v>
          </cell>
          <cell r="E1427">
            <v>19</v>
          </cell>
          <cell r="F1427" t="str">
            <v>Filtros</v>
          </cell>
          <cell r="G1427">
            <v>16</v>
          </cell>
          <cell r="H1427" t="str">
            <v>OH1636 BUS</v>
          </cell>
        </row>
        <row r="1428">
          <cell r="C1428">
            <v>1619004</v>
          </cell>
          <cell r="D1428" t="str">
            <v>FILTRO SEPARADOR AGUA MAHLE 0137</v>
          </cell>
          <cell r="E1428">
            <v>19</v>
          </cell>
          <cell r="F1428" t="str">
            <v>Filtros</v>
          </cell>
          <cell r="G1428">
            <v>16</v>
          </cell>
          <cell r="H1428" t="str">
            <v>OH1636 BUS</v>
          </cell>
        </row>
        <row r="1429">
          <cell r="C1429">
            <v>1619005</v>
          </cell>
          <cell r="D1429" t="str">
            <v>ORING FILTRO ACEITE MOTOR</v>
          </cell>
          <cell r="E1429">
            <v>19</v>
          </cell>
          <cell r="F1429" t="str">
            <v>Filtros</v>
          </cell>
          <cell r="G1429">
            <v>16</v>
          </cell>
          <cell r="H1429" t="str">
            <v>OH1636 BUS</v>
          </cell>
        </row>
        <row r="1430">
          <cell r="C1430">
            <v>1619008</v>
          </cell>
          <cell r="D1430" t="str">
            <v>BASE FILTRO A1345</v>
          </cell>
          <cell r="E1430">
            <v>19</v>
          </cell>
          <cell r="F1430" t="str">
            <v>Filtros</v>
          </cell>
          <cell r="G1430">
            <v>16</v>
          </cell>
          <cell r="H1430" t="str">
            <v>OH1636 BUS</v>
          </cell>
        </row>
        <row r="1431">
          <cell r="C1431">
            <v>1619009</v>
          </cell>
          <cell r="D1431" t="str">
            <v>FILTRO SEPARADOR  BF1349</v>
          </cell>
          <cell r="E1431">
            <v>19</v>
          </cell>
          <cell r="F1431" t="str">
            <v>Filtros</v>
          </cell>
          <cell r="G1431">
            <v>16</v>
          </cell>
          <cell r="H1431" t="str">
            <v>OH1636 BUS</v>
          </cell>
        </row>
        <row r="1432">
          <cell r="C1432">
            <v>1651010</v>
          </cell>
          <cell r="D1432" t="str">
            <v>POLEA ALTERNADOR A/A</v>
          </cell>
          <cell r="E1432">
            <v>51</v>
          </cell>
          <cell r="F1432" t="str">
            <v>A/A</v>
          </cell>
          <cell r="G1432">
            <v>16</v>
          </cell>
          <cell r="H1432" t="str">
            <v>OH1636 BUS</v>
          </cell>
        </row>
        <row r="1433">
          <cell r="C1433">
            <v>1651015</v>
          </cell>
          <cell r="D1433" t="str">
            <v>BUJE TENSOR ALT. A/A</v>
          </cell>
          <cell r="E1433">
            <v>51</v>
          </cell>
          <cell r="F1433" t="str">
            <v>A/A</v>
          </cell>
          <cell r="G1433">
            <v>16</v>
          </cell>
          <cell r="H1433" t="str">
            <v>OH1636 BUS</v>
          </cell>
        </row>
        <row r="1434">
          <cell r="C1434">
            <v>1651017</v>
          </cell>
          <cell r="D1434" t="str">
            <v>BALINERA POLEA COMPLESOR A/A</v>
          </cell>
          <cell r="E1434">
            <v>51</v>
          </cell>
          <cell r="F1434" t="str">
            <v>A/A</v>
          </cell>
          <cell r="G1434">
            <v>16</v>
          </cell>
          <cell r="H1434" t="str">
            <v>OH1636 BUS</v>
          </cell>
        </row>
        <row r="1435">
          <cell r="C1435">
            <v>1651025</v>
          </cell>
          <cell r="D1435" t="str">
            <v>TORNILLO TENSOR ALT.A/A</v>
          </cell>
          <cell r="E1435">
            <v>51</v>
          </cell>
          <cell r="F1435" t="str">
            <v>A/A</v>
          </cell>
          <cell r="G1435">
            <v>16</v>
          </cell>
          <cell r="H1435" t="str">
            <v>OH1636 BUS</v>
          </cell>
        </row>
        <row r="1436">
          <cell r="C1436">
            <v>1651034</v>
          </cell>
          <cell r="D1436" t="str">
            <v>FABRI. BUJE TENSOR MESA COMPRESOR</v>
          </cell>
          <cell r="E1436">
            <v>51</v>
          </cell>
          <cell r="F1436" t="str">
            <v>A/A</v>
          </cell>
          <cell r="G1436">
            <v>16</v>
          </cell>
          <cell r="H1436" t="str">
            <v>OH1636 BUS</v>
          </cell>
        </row>
        <row r="1437">
          <cell r="C1437">
            <v>1651091</v>
          </cell>
          <cell r="D1437" t="str">
            <v>TORN.HEX 16X100 P1.5</v>
          </cell>
          <cell r="E1437">
            <v>51</v>
          </cell>
          <cell r="F1437" t="str">
            <v>A/A</v>
          </cell>
          <cell r="G1437">
            <v>16</v>
          </cell>
          <cell r="H1437" t="str">
            <v>OH1636 BUS</v>
          </cell>
        </row>
        <row r="1438">
          <cell r="C1438">
            <v>1651092</v>
          </cell>
          <cell r="D1438" t="str">
            <v>TORN.HEX.16X90 P1.5</v>
          </cell>
          <cell r="E1438">
            <v>51</v>
          </cell>
          <cell r="F1438" t="str">
            <v>A/A</v>
          </cell>
          <cell r="G1438">
            <v>16</v>
          </cell>
          <cell r="H1438" t="str">
            <v>OH1636 BUS</v>
          </cell>
        </row>
        <row r="1439">
          <cell r="C1439">
            <v>1651093</v>
          </cell>
          <cell r="D1439" t="str">
            <v>BUJE SOPORTE TENSOR EJE TRASERO</v>
          </cell>
          <cell r="E1439">
            <v>51</v>
          </cell>
          <cell r="F1439" t="str">
            <v>A/A</v>
          </cell>
          <cell r="G1439">
            <v>16</v>
          </cell>
          <cell r="H1439" t="str">
            <v>OH1636 BUS</v>
          </cell>
        </row>
        <row r="1440">
          <cell r="C1440">
            <v>1652002</v>
          </cell>
          <cell r="D1440" t="str">
            <v>BOMBA LAVAMANOS 24VOL</v>
          </cell>
          <cell r="E1440">
            <v>52</v>
          </cell>
          <cell r="F1440" t="str">
            <v>Baños</v>
          </cell>
          <cell r="G1440">
            <v>16</v>
          </cell>
          <cell r="H1440" t="str">
            <v>OH1636 BUS</v>
          </cell>
        </row>
        <row r="1441">
          <cell r="C1441">
            <v>1654001</v>
          </cell>
          <cell r="D1441" t="str">
            <v>LAMPARA FALDON</v>
          </cell>
          <cell r="E1441">
            <v>54</v>
          </cell>
          <cell r="F1441" t="str">
            <v>Lamparas</v>
          </cell>
          <cell r="G1441">
            <v>16</v>
          </cell>
          <cell r="H1441" t="str">
            <v>OH1636 BUS</v>
          </cell>
        </row>
        <row r="1442">
          <cell r="C1442">
            <v>1654002</v>
          </cell>
          <cell r="D1442" t="str">
            <v>LAMPARA PARA CABINA 24VOLT.</v>
          </cell>
          <cell r="E1442">
            <v>54</v>
          </cell>
          <cell r="F1442" t="str">
            <v>Lamparas</v>
          </cell>
          <cell r="G1442">
            <v>16</v>
          </cell>
          <cell r="H1442" t="str">
            <v>OH1636 BUS</v>
          </cell>
        </row>
        <row r="1443">
          <cell r="C1443">
            <v>1654003</v>
          </cell>
          <cell r="D1443" t="str">
            <v>LAMPARA ROJA STOP LED 24V. TL4050</v>
          </cell>
          <cell r="E1443">
            <v>54</v>
          </cell>
          <cell r="F1443" t="str">
            <v>Lamparas</v>
          </cell>
          <cell r="G1443">
            <v>16</v>
          </cell>
          <cell r="H1443" t="str">
            <v>OH1636 BUS</v>
          </cell>
        </row>
        <row r="1444">
          <cell r="C1444">
            <v>1654004</v>
          </cell>
          <cell r="D1444" t="str">
            <v>LAMPARA DIRECCIONAL BLACA DELANTERA ELE0050137</v>
          </cell>
          <cell r="E1444">
            <v>54</v>
          </cell>
          <cell r="F1444" t="str">
            <v>Lamparas</v>
          </cell>
          <cell r="G1444">
            <v>16</v>
          </cell>
          <cell r="H1444" t="str">
            <v>OH1636 BUS</v>
          </cell>
        </row>
        <row r="1445">
          <cell r="C1445">
            <v>1654007</v>
          </cell>
          <cell r="D1445" t="str">
            <v>ARO LUMINOSO ROJO 24V.REF.ELE0050036</v>
          </cell>
          <cell r="E1445">
            <v>54</v>
          </cell>
          <cell r="F1445" t="str">
            <v>Lamparas</v>
          </cell>
          <cell r="G1445">
            <v>16</v>
          </cell>
          <cell r="H1445" t="str">
            <v>OH1636 BUS</v>
          </cell>
        </row>
        <row r="1446">
          <cell r="C1446">
            <v>1654009</v>
          </cell>
          <cell r="D1446" t="str">
            <v>SOQUET 2 CONTACTOS GRANDE</v>
          </cell>
          <cell r="E1446">
            <v>54</v>
          </cell>
          <cell r="F1446" t="str">
            <v>Lamparas</v>
          </cell>
          <cell r="G1446">
            <v>16</v>
          </cell>
          <cell r="H1446" t="str">
            <v>OH1636 BUS</v>
          </cell>
        </row>
        <row r="1447">
          <cell r="C1447">
            <v>1656001</v>
          </cell>
          <cell r="D1447" t="str">
            <v>TERMINAL ROTULA CARROCERIA</v>
          </cell>
          <cell r="E1447">
            <v>56</v>
          </cell>
          <cell r="F1447" t="str">
            <v>Accesorios</v>
          </cell>
          <cell r="G1447">
            <v>16</v>
          </cell>
          <cell r="H1447" t="str">
            <v>OH1636 BUS</v>
          </cell>
        </row>
        <row r="1448">
          <cell r="C1448">
            <v>1656002</v>
          </cell>
          <cell r="D1448" t="str">
            <v>BISAGRA PUERTA</v>
          </cell>
          <cell r="E1448">
            <v>56</v>
          </cell>
          <cell r="F1448" t="str">
            <v>Accesorios</v>
          </cell>
          <cell r="G1448">
            <v>16</v>
          </cell>
          <cell r="H1448" t="str">
            <v>OH1636 BUS</v>
          </cell>
        </row>
        <row r="1449">
          <cell r="C1449">
            <v>1656004</v>
          </cell>
          <cell r="D1449" t="str">
            <v>GATO BODEGA A GAS 500NW</v>
          </cell>
          <cell r="E1449">
            <v>56</v>
          </cell>
          <cell r="F1449" t="str">
            <v>Accesorios</v>
          </cell>
          <cell r="G1449">
            <v>16</v>
          </cell>
          <cell r="H1449" t="str">
            <v>OH1636 BUS</v>
          </cell>
        </row>
        <row r="1450">
          <cell r="C1450">
            <v>1656015</v>
          </cell>
          <cell r="D1450" t="str">
            <v>BRAZO LIMPIA PARABRISA 31"</v>
          </cell>
          <cell r="E1450">
            <v>56</v>
          </cell>
          <cell r="F1450" t="str">
            <v>Accesorios</v>
          </cell>
          <cell r="G1450">
            <v>16</v>
          </cell>
          <cell r="H1450" t="str">
            <v>OH1636 BUS</v>
          </cell>
        </row>
        <row r="1451">
          <cell r="C1451">
            <v>1656024</v>
          </cell>
          <cell r="D1451" t="str">
            <v>RESORTE SILLA DERECHO</v>
          </cell>
          <cell r="E1451">
            <v>56</v>
          </cell>
          <cell r="F1451" t="str">
            <v>Accesorios</v>
          </cell>
          <cell r="G1451">
            <v>16</v>
          </cell>
          <cell r="H1451" t="str">
            <v>OH1636 BUS</v>
          </cell>
        </row>
        <row r="1452">
          <cell r="C1452">
            <v>1656025</v>
          </cell>
          <cell r="D1452" t="str">
            <v>RESORTE SILLA IZQ.</v>
          </cell>
          <cell r="E1452">
            <v>56</v>
          </cell>
          <cell r="F1452" t="str">
            <v>Accesorios</v>
          </cell>
          <cell r="G1452">
            <v>16</v>
          </cell>
          <cell r="H1452" t="str">
            <v>OH1636 BUS</v>
          </cell>
        </row>
        <row r="1453">
          <cell r="C1453">
            <v>1656028</v>
          </cell>
          <cell r="D1453" t="str">
            <v>ROTULA EN L ESP (R16X1.5)X37 35111D00</v>
          </cell>
          <cell r="E1453">
            <v>56</v>
          </cell>
          <cell r="F1453" t="str">
            <v>Accesorios</v>
          </cell>
          <cell r="G1453">
            <v>16</v>
          </cell>
          <cell r="H1453" t="str">
            <v>OH1636 BUS</v>
          </cell>
        </row>
        <row r="1454">
          <cell r="C1454">
            <v>1656029</v>
          </cell>
          <cell r="D1454" t="str">
            <v>ARANDELA PLANA 10X21X1.5 73510NEG</v>
          </cell>
          <cell r="E1454">
            <v>56</v>
          </cell>
          <cell r="F1454" t="str">
            <v>Accesorios</v>
          </cell>
          <cell r="G1454">
            <v>16</v>
          </cell>
          <cell r="H1454" t="str">
            <v>OH1636 BUS</v>
          </cell>
        </row>
        <row r="1455">
          <cell r="C1455">
            <v>1656030</v>
          </cell>
          <cell r="D1455" t="str">
            <v>TORNILLO ALLEN 10X25 INOX./ 7331ON25</v>
          </cell>
          <cell r="E1455">
            <v>56</v>
          </cell>
          <cell r="F1455" t="str">
            <v>Accesorios</v>
          </cell>
          <cell r="G1455">
            <v>16</v>
          </cell>
          <cell r="H1455" t="str">
            <v>OH1636 BUS</v>
          </cell>
        </row>
        <row r="1456">
          <cell r="C1456">
            <v>1656031</v>
          </cell>
          <cell r="D1456" t="str">
            <v>TORNILLO EXAG. M-10X25 ZINCADO</v>
          </cell>
          <cell r="E1456">
            <v>56</v>
          </cell>
          <cell r="F1456" t="str">
            <v>Accesorios</v>
          </cell>
          <cell r="G1456">
            <v>16</v>
          </cell>
          <cell r="H1456" t="str">
            <v>OH1636 BUS</v>
          </cell>
        </row>
        <row r="1457">
          <cell r="C1457">
            <v>1656032</v>
          </cell>
          <cell r="D1457" t="str">
            <v>CUÑA ANCLAJE / 47418J01 ACERO</v>
          </cell>
          <cell r="E1457">
            <v>56</v>
          </cell>
          <cell r="F1457" t="str">
            <v>Accesorios</v>
          </cell>
          <cell r="G1457">
            <v>16</v>
          </cell>
          <cell r="H1457" t="str">
            <v>OH1636 BUS</v>
          </cell>
        </row>
        <row r="1458">
          <cell r="C1458">
            <v>1656033</v>
          </cell>
          <cell r="D1458" t="str">
            <v>CUÑA ANCLAJE / 47417K01 ACERO</v>
          </cell>
          <cell r="E1458">
            <v>56</v>
          </cell>
          <cell r="F1458" t="str">
            <v>Accesorios</v>
          </cell>
          <cell r="G1458">
            <v>16</v>
          </cell>
          <cell r="H1458" t="str">
            <v>OH1636 BUS</v>
          </cell>
        </row>
        <row r="1459">
          <cell r="C1459">
            <v>1656034</v>
          </cell>
          <cell r="D1459" t="str">
            <v>CUÑA ANCLAJE / 47417J01 ACERO</v>
          </cell>
          <cell r="E1459">
            <v>56</v>
          </cell>
          <cell r="F1459" t="str">
            <v>Accesorios</v>
          </cell>
          <cell r="G1459">
            <v>16</v>
          </cell>
          <cell r="H1459" t="str">
            <v>OH1636 BUS</v>
          </cell>
        </row>
        <row r="1460">
          <cell r="C1460">
            <v>1656035</v>
          </cell>
          <cell r="D1460" t="str">
            <v>CUÑA ANCLEJE / 47418K01 ACERO</v>
          </cell>
          <cell r="E1460">
            <v>56</v>
          </cell>
          <cell r="F1460" t="str">
            <v>Accesorios</v>
          </cell>
          <cell r="G1460">
            <v>16</v>
          </cell>
          <cell r="H1460" t="str">
            <v>OH1636 BUS</v>
          </cell>
        </row>
        <row r="1461">
          <cell r="C1461">
            <v>1656036</v>
          </cell>
          <cell r="D1461" t="str">
            <v>BARRA TENSORA REF.35106380A</v>
          </cell>
          <cell r="E1461">
            <v>56</v>
          </cell>
          <cell r="F1461" t="str">
            <v>Accesorios</v>
          </cell>
          <cell r="G1461">
            <v>16</v>
          </cell>
          <cell r="H1461" t="str">
            <v>OH1636 BUS</v>
          </cell>
        </row>
        <row r="1462">
          <cell r="C1462">
            <v>1656038</v>
          </cell>
          <cell r="D1462" t="str">
            <v>GATO RESORTE A GAS CLARABOYA</v>
          </cell>
          <cell r="E1462">
            <v>56</v>
          </cell>
          <cell r="F1462" t="str">
            <v>Accesorios</v>
          </cell>
          <cell r="G1462">
            <v>16</v>
          </cell>
          <cell r="H1462" t="str">
            <v>OH1636 BUS</v>
          </cell>
        </row>
        <row r="1463">
          <cell r="C1463">
            <v>1656040</v>
          </cell>
          <cell r="D1463" t="str">
            <v>CONJUNTO SUPERIOR GIRO  0573124A</v>
          </cell>
          <cell r="E1463">
            <v>56</v>
          </cell>
          <cell r="F1463" t="str">
            <v>Accesorios</v>
          </cell>
          <cell r="G1463">
            <v>16</v>
          </cell>
          <cell r="H1463" t="str">
            <v>OH1636 BUS</v>
          </cell>
        </row>
        <row r="1464">
          <cell r="C1464">
            <v>1656042</v>
          </cell>
          <cell r="D1464" t="str">
            <v>SOPORTE SUPERIOR BARRA 475215A0</v>
          </cell>
          <cell r="E1464">
            <v>56</v>
          </cell>
          <cell r="F1464" t="str">
            <v>Accesorios</v>
          </cell>
          <cell r="G1464">
            <v>16</v>
          </cell>
          <cell r="H1464" t="str">
            <v>OH1636 BUS</v>
          </cell>
        </row>
        <row r="1465">
          <cell r="C1465">
            <v>1656075</v>
          </cell>
          <cell r="D1465" t="str">
            <v>CASQUILLO SEPARADOR 10MM/47204810</v>
          </cell>
          <cell r="E1465">
            <v>56</v>
          </cell>
          <cell r="F1465" t="str">
            <v>Accesorios</v>
          </cell>
          <cell r="G1465">
            <v>16</v>
          </cell>
          <cell r="H1465" t="str">
            <v>OH1636 BUS</v>
          </cell>
        </row>
        <row r="1466">
          <cell r="C1466">
            <v>1656076</v>
          </cell>
          <cell r="D1466" t="str">
            <v>CASQUILLO SEPARADOR 15MM / 47204815</v>
          </cell>
          <cell r="E1466">
            <v>56</v>
          </cell>
          <cell r="F1466" t="str">
            <v>Accesorios</v>
          </cell>
          <cell r="G1466">
            <v>16</v>
          </cell>
          <cell r="H1466" t="str">
            <v>OH1636 BUS</v>
          </cell>
        </row>
        <row r="1467">
          <cell r="C1467">
            <v>1656077</v>
          </cell>
          <cell r="D1467" t="str">
            <v>TORNILLO M8X30 5MM DIN 7984 73308C30</v>
          </cell>
          <cell r="E1467">
            <v>56</v>
          </cell>
          <cell r="F1467" t="str">
            <v>Accesorios</v>
          </cell>
          <cell r="G1467">
            <v>16</v>
          </cell>
          <cell r="H1467" t="str">
            <v>OH1636 BUS</v>
          </cell>
        </row>
        <row r="1468">
          <cell r="C1468">
            <v>1682001</v>
          </cell>
          <cell r="D1468" t="str">
            <v>CORREA VENTILADOR CORTA</v>
          </cell>
          <cell r="E1468">
            <v>82</v>
          </cell>
          <cell r="F1468" t="str">
            <v>Correas</v>
          </cell>
          <cell r="G1468">
            <v>16</v>
          </cell>
          <cell r="H1468" t="str">
            <v>OH1636 BUS</v>
          </cell>
        </row>
        <row r="1469">
          <cell r="C1469">
            <v>1682002</v>
          </cell>
          <cell r="D1469" t="str">
            <v>CORREA ALTERNADOR MOTOR MEDIANA</v>
          </cell>
          <cell r="E1469">
            <v>82</v>
          </cell>
          <cell r="F1469" t="str">
            <v>Correas</v>
          </cell>
          <cell r="G1469">
            <v>16</v>
          </cell>
          <cell r="H1469" t="str">
            <v>OH1636 BUS</v>
          </cell>
        </row>
        <row r="1470">
          <cell r="C1470">
            <v>1682003</v>
          </cell>
          <cell r="D1470" t="str">
            <v>CORREA A/A 9455 BUS8105</v>
          </cell>
          <cell r="E1470">
            <v>82</v>
          </cell>
          <cell r="F1470" t="str">
            <v>Correas</v>
          </cell>
          <cell r="G1470">
            <v>16</v>
          </cell>
          <cell r="H1470" t="str">
            <v>OH1636 BUS</v>
          </cell>
        </row>
        <row r="1471">
          <cell r="C1471">
            <v>1682004</v>
          </cell>
          <cell r="D1471" t="str">
            <v>CORREA A/A BX98</v>
          </cell>
          <cell r="E1471">
            <v>82</v>
          </cell>
          <cell r="F1471" t="str">
            <v>Correas</v>
          </cell>
          <cell r="G1471">
            <v>16</v>
          </cell>
          <cell r="H1471" t="str">
            <v>OH1636 BUS</v>
          </cell>
        </row>
        <row r="1472">
          <cell r="C1472">
            <v>1682005</v>
          </cell>
          <cell r="D1472" t="str">
            <v>CORREA  ALTERNADOR A/A 22410</v>
          </cell>
          <cell r="E1472">
            <v>82</v>
          </cell>
          <cell r="F1472" t="str">
            <v>Correas</v>
          </cell>
          <cell r="G1472">
            <v>16</v>
          </cell>
          <cell r="H1472" t="str">
            <v>OH1636 BUS</v>
          </cell>
        </row>
        <row r="1473">
          <cell r="C1473">
            <v>1682008</v>
          </cell>
          <cell r="D1473" t="str">
            <v>CORREA ALTERNADOR 17405-AX38</v>
          </cell>
          <cell r="E1473">
            <v>82</v>
          </cell>
          <cell r="F1473" t="str">
            <v>Correas</v>
          </cell>
          <cell r="G1473">
            <v>16</v>
          </cell>
          <cell r="H1473" t="str">
            <v>OH1636 BUS</v>
          </cell>
        </row>
        <row r="1474">
          <cell r="C1474">
            <v>1682009</v>
          </cell>
          <cell r="D1474" t="str">
            <v>CORREA LARGA BURRO MOTOR</v>
          </cell>
          <cell r="E1474">
            <v>82</v>
          </cell>
          <cell r="F1474" t="str">
            <v>Correas</v>
          </cell>
          <cell r="G1474">
            <v>16</v>
          </cell>
          <cell r="H1474" t="str">
            <v>OH1636 BUS</v>
          </cell>
        </row>
        <row r="1475">
          <cell r="C1475">
            <v>1682013</v>
          </cell>
          <cell r="D1475" t="str">
            <v>CORREA AX43 ALTERNADOR A/A</v>
          </cell>
          <cell r="E1475">
            <v>82</v>
          </cell>
          <cell r="F1475" t="str">
            <v>Correas</v>
          </cell>
          <cell r="G1475">
            <v>16</v>
          </cell>
          <cell r="H1475" t="str">
            <v>OH1636 BUS</v>
          </cell>
        </row>
        <row r="1476">
          <cell r="C1476">
            <v>1689001</v>
          </cell>
          <cell r="D1476" t="str">
            <v>ABRAZADERA EXOSTO 5"</v>
          </cell>
          <cell r="E1476">
            <v>89</v>
          </cell>
          <cell r="F1476" t="str">
            <v>Racores</v>
          </cell>
          <cell r="G1476">
            <v>16</v>
          </cell>
          <cell r="H1476" t="str">
            <v>OH1636 BUS</v>
          </cell>
        </row>
        <row r="1477">
          <cell r="C1477">
            <v>1694001</v>
          </cell>
          <cell r="D1477" t="str">
            <v>CM. EMPAQUE CIERRE PUERTA 0180003000079</v>
          </cell>
          <cell r="E1477">
            <v>94</v>
          </cell>
          <cell r="F1477" t="str">
            <v>Perf./lamin.</v>
          </cell>
          <cell r="G1477">
            <v>16</v>
          </cell>
          <cell r="H1477" t="str">
            <v>OH1636 BUS</v>
          </cell>
        </row>
        <row r="1478">
          <cell r="C1478">
            <v>1694003</v>
          </cell>
          <cell r="D1478" t="str">
            <v>CM. PERFIL SOLIDO REYNOLS 2233</v>
          </cell>
          <cell r="E1478">
            <v>94</v>
          </cell>
          <cell r="F1478" t="str">
            <v>Perf./lamin.</v>
          </cell>
          <cell r="G1478">
            <v>16</v>
          </cell>
          <cell r="H1478" t="str">
            <v>OH1636 BUS</v>
          </cell>
        </row>
        <row r="1479">
          <cell r="C1479">
            <v>1700001</v>
          </cell>
          <cell r="D1479" t="str">
            <v>POLEA LOCA TENSORA ACANALADA</v>
          </cell>
          <cell r="E1479">
            <v>0</v>
          </cell>
          <cell r="F1479" t="str">
            <v>Motor</v>
          </cell>
          <cell r="G1479">
            <v>17</v>
          </cell>
          <cell r="H1479" t="str">
            <v>SPLINTER 413</v>
          </cell>
        </row>
        <row r="1480">
          <cell r="C1480">
            <v>1700003</v>
          </cell>
          <cell r="D1480" t="str">
            <v>TURBO MERCEDEZ SPRINTER *</v>
          </cell>
          <cell r="E1480">
            <v>0</v>
          </cell>
          <cell r="F1480" t="str">
            <v>Motor</v>
          </cell>
          <cell r="G1480">
            <v>17</v>
          </cell>
          <cell r="H1480" t="str">
            <v>SPLINTER 413</v>
          </cell>
        </row>
        <row r="1481">
          <cell r="C1481">
            <v>1700016</v>
          </cell>
          <cell r="D1481" t="str">
            <v>POLEA LOCA 76MM X 17MM INTERNO</v>
          </cell>
          <cell r="E1481">
            <v>0</v>
          </cell>
          <cell r="F1481" t="str">
            <v>Motor</v>
          </cell>
          <cell r="G1481">
            <v>17</v>
          </cell>
          <cell r="H1481" t="str">
            <v>SPLINTER 413</v>
          </cell>
        </row>
        <row r="1482">
          <cell r="C1482">
            <v>1700023</v>
          </cell>
          <cell r="D1482" t="str">
            <v>BUJIA DE PRECALENTAMIENTO *</v>
          </cell>
          <cell r="E1482">
            <v>0</v>
          </cell>
          <cell r="F1482" t="str">
            <v>Motor</v>
          </cell>
          <cell r="G1482">
            <v>17</v>
          </cell>
          <cell r="H1482" t="str">
            <v>SPLINTER 413</v>
          </cell>
        </row>
        <row r="1483">
          <cell r="C1483">
            <v>1700030</v>
          </cell>
          <cell r="D1483" t="str">
            <v>SELLOS TUBO DESCARGUE TURBO *</v>
          </cell>
          <cell r="E1483">
            <v>0</v>
          </cell>
          <cell r="F1483" t="str">
            <v>Motor</v>
          </cell>
          <cell r="G1483">
            <v>17</v>
          </cell>
          <cell r="H1483" t="str">
            <v>SPLINTER 413</v>
          </cell>
        </row>
        <row r="1484">
          <cell r="C1484">
            <v>1700032</v>
          </cell>
          <cell r="D1484" t="str">
            <v>MANO DE OBRA 247.900  DESFORZAMIENTO</v>
          </cell>
          <cell r="E1484">
            <v>0</v>
          </cell>
          <cell r="F1484" t="str">
            <v>Motor</v>
          </cell>
          <cell r="G1484">
            <v>17</v>
          </cell>
          <cell r="H1484" t="str">
            <v>SPLINTER 413</v>
          </cell>
        </row>
        <row r="1485">
          <cell r="C1485">
            <v>1700033</v>
          </cell>
          <cell r="D1485" t="str">
            <v>EMPAQUE CARTER *</v>
          </cell>
          <cell r="E1485">
            <v>0</v>
          </cell>
          <cell r="F1485" t="str">
            <v>Motor</v>
          </cell>
          <cell r="G1485">
            <v>17</v>
          </cell>
          <cell r="H1485" t="str">
            <v>SPLINTER 413</v>
          </cell>
        </row>
        <row r="1486">
          <cell r="C1486">
            <v>1700036</v>
          </cell>
          <cell r="D1486" t="str">
            <v>SOPORTE MOTOR DERECHO</v>
          </cell>
          <cell r="E1486">
            <v>0</v>
          </cell>
          <cell r="F1486" t="str">
            <v>Motor</v>
          </cell>
          <cell r="G1486">
            <v>17</v>
          </cell>
          <cell r="H1486" t="str">
            <v>SPLINTER 413</v>
          </cell>
        </row>
        <row r="1487">
          <cell r="C1487">
            <v>1700072</v>
          </cell>
          <cell r="D1487" t="str">
            <v>SENSOR PIPA TERM.TEMP.AG.MOTOR</v>
          </cell>
          <cell r="E1487">
            <v>0</v>
          </cell>
          <cell r="F1487" t="str">
            <v>Motor</v>
          </cell>
          <cell r="G1487">
            <v>17</v>
          </cell>
          <cell r="H1487" t="str">
            <v>SPLINTER 413</v>
          </cell>
        </row>
        <row r="1488">
          <cell r="C1488">
            <v>1700083</v>
          </cell>
          <cell r="D1488" t="str">
            <v>SENSOR POSICION EJE DE LEVAS *</v>
          </cell>
          <cell r="E1488">
            <v>0</v>
          </cell>
          <cell r="F1488" t="str">
            <v>Motor</v>
          </cell>
          <cell r="G1488">
            <v>17</v>
          </cell>
          <cell r="H1488" t="str">
            <v>SPLINTER 413</v>
          </cell>
        </row>
        <row r="1489">
          <cell r="C1489">
            <v>1700087</v>
          </cell>
          <cell r="D1489" t="str">
            <v>TORN.AJUST.INY.CAB.ALLEN R.O.</v>
          </cell>
          <cell r="E1489">
            <v>0</v>
          </cell>
          <cell r="F1489" t="str">
            <v>Motor</v>
          </cell>
          <cell r="G1489">
            <v>17</v>
          </cell>
          <cell r="H1489" t="str">
            <v>SPLINTER 413</v>
          </cell>
        </row>
        <row r="1490">
          <cell r="C1490">
            <v>1700101</v>
          </cell>
          <cell r="D1490" t="str">
            <v>SOPORT.SEG. INYECTOR SPRINTER</v>
          </cell>
          <cell r="E1490">
            <v>0</v>
          </cell>
          <cell r="F1490" t="str">
            <v>Motor</v>
          </cell>
          <cell r="G1490">
            <v>17</v>
          </cell>
          <cell r="H1490" t="str">
            <v>SPLINTER 413</v>
          </cell>
        </row>
        <row r="1491">
          <cell r="C1491">
            <v>1700124</v>
          </cell>
          <cell r="D1491" t="str">
            <v>TAPON CARTER</v>
          </cell>
          <cell r="E1491">
            <v>0</v>
          </cell>
          <cell r="F1491" t="str">
            <v>Motor</v>
          </cell>
          <cell r="G1491">
            <v>17</v>
          </cell>
          <cell r="H1491" t="str">
            <v>SPLINTER 413</v>
          </cell>
        </row>
        <row r="1492">
          <cell r="C1492">
            <v>1700139</v>
          </cell>
          <cell r="D1492" t="str">
            <v>TRANSMISOR  0031532728</v>
          </cell>
          <cell r="E1492">
            <v>0</v>
          </cell>
          <cell r="F1492" t="str">
            <v>Motor</v>
          </cell>
          <cell r="G1492">
            <v>17</v>
          </cell>
          <cell r="H1492" t="str">
            <v>SPLINTER 413</v>
          </cell>
        </row>
        <row r="1493">
          <cell r="C1493">
            <v>1701001</v>
          </cell>
          <cell r="D1493" t="str">
            <v>BOMBA BALINERA EMB.AUXILIAR *</v>
          </cell>
          <cell r="E1493">
            <v>1</v>
          </cell>
          <cell r="F1493" t="str">
            <v>Embrague</v>
          </cell>
          <cell r="G1493">
            <v>17</v>
          </cell>
          <cell r="H1493" t="str">
            <v>SPLINTER 413</v>
          </cell>
        </row>
        <row r="1494">
          <cell r="C1494">
            <v>1701007</v>
          </cell>
          <cell r="D1494" t="str">
            <v>RODILLO DE AGUJAS PARA VOLANTE</v>
          </cell>
          <cell r="E1494">
            <v>1</v>
          </cell>
          <cell r="F1494" t="str">
            <v>Embrague</v>
          </cell>
          <cell r="G1494">
            <v>17</v>
          </cell>
          <cell r="H1494" t="str">
            <v>SPLINTER 413</v>
          </cell>
        </row>
        <row r="1495">
          <cell r="C1495">
            <v>1701008</v>
          </cell>
          <cell r="D1495" t="str">
            <v>BOMBA CILIND.PED.EMB.PRINC. *</v>
          </cell>
          <cell r="E1495">
            <v>1</v>
          </cell>
          <cell r="F1495" t="str">
            <v>Embrague</v>
          </cell>
          <cell r="G1495">
            <v>17</v>
          </cell>
          <cell r="H1495" t="str">
            <v>SPLINTER 413</v>
          </cell>
        </row>
        <row r="1496">
          <cell r="C1496">
            <v>1701010</v>
          </cell>
          <cell r="D1496" t="str">
            <v>TORNILLO VOLANTE GRADO 8</v>
          </cell>
          <cell r="E1496">
            <v>1</v>
          </cell>
          <cell r="F1496" t="str">
            <v>Embrague</v>
          </cell>
          <cell r="G1496">
            <v>17</v>
          </cell>
          <cell r="H1496" t="str">
            <v>SPLINTER 413</v>
          </cell>
        </row>
        <row r="1497">
          <cell r="C1497">
            <v>1701012</v>
          </cell>
          <cell r="D1497" t="str">
            <v>TROMPO INTERRUPTOR PRES.EMB. *</v>
          </cell>
          <cell r="E1497">
            <v>1</v>
          </cell>
          <cell r="F1497" t="str">
            <v>Embrague</v>
          </cell>
          <cell r="G1497">
            <v>17</v>
          </cell>
          <cell r="H1497" t="str">
            <v>SPLINTER 413</v>
          </cell>
        </row>
        <row r="1498">
          <cell r="C1498">
            <v>1702001</v>
          </cell>
          <cell r="D1498" t="str">
            <v>SOPORTE CAJA</v>
          </cell>
          <cell r="E1498">
            <v>2</v>
          </cell>
          <cell r="F1498" t="str">
            <v>Caja</v>
          </cell>
          <cell r="G1498">
            <v>17</v>
          </cell>
          <cell r="H1498" t="str">
            <v>SPLINTER 413</v>
          </cell>
        </row>
        <row r="1499">
          <cell r="C1499">
            <v>1702007</v>
          </cell>
          <cell r="D1499" t="str">
            <v>RESORTE SINCRONIZADOR</v>
          </cell>
          <cell r="E1499">
            <v>2</v>
          </cell>
          <cell r="F1499" t="str">
            <v>Caja</v>
          </cell>
          <cell r="G1499">
            <v>17</v>
          </cell>
          <cell r="H1499" t="str">
            <v>SPLINTER 413</v>
          </cell>
        </row>
        <row r="1500">
          <cell r="C1500">
            <v>1702015</v>
          </cell>
          <cell r="D1500" t="str">
            <v>GUARDA POLVO CAJA DIRECCION</v>
          </cell>
          <cell r="E1500">
            <v>2</v>
          </cell>
          <cell r="F1500" t="str">
            <v>Caja</v>
          </cell>
          <cell r="G1500">
            <v>17</v>
          </cell>
          <cell r="H1500" t="str">
            <v>SPLINTER 413</v>
          </cell>
        </row>
        <row r="1501">
          <cell r="C1501">
            <v>1702021</v>
          </cell>
          <cell r="D1501" t="str">
            <v>BALIN SINCRONIZADOR CAJA</v>
          </cell>
          <cell r="E1501">
            <v>2</v>
          </cell>
          <cell r="F1501" t="str">
            <v>Caja</v>
          </cell>
          <cell r="G1501">
            <v>17</v>
          </cell>
          <cell r="H1501" t="str">
            <v>SPLINTER 413</v>
          </cell>
        </row>
        <row r="1502">
          <cell r="C1502">
            <v>1703001</v>
          </cell>
          <cell r="D1502" t="str">
            <v>RETEN TRAS. SPEED *</v>
          </cell>
          <cell r="E1502">
            <v>3</v>
          </cell>
          <cell r="F1502" t="str">
            <v>Transmision</v>
          </cell>
          <cell r="G1502">
            <v>17</v>
          </cell>
          <cell r="H1502" t="str">
            <v>SPLINTER 413</v>
          </cell>
        </row>
        <row r="1503">
          <cell r="C1503">
            <v>1703003</v>
          </cell>
          <cell r="D1503" t="str">
            <v>RODAM.DEL SPEED KOYO</v>
          </cell>
          <cell r="E1503">
            <v>3</v>
          </cell>
          <cell r="F1503" t="str">
            <v>Transmision</v>
          </cell>
          <cell r="G1503">
            <v>17</v>
          </cell>
          <cell r="H1503" t="str">
            <v>SPLINTER 413</v>
          </cell>
        </row>
        <row r="1504">
          <cell r="C1504">
            <v>1703004</v>
          </cell>
          <cell r="D1504" t="str">
            <v>RODAM.TRAS.SPEED  KOYO  HM 803146/10</v>
          </cell>
          <cell r="E1504">
            <v>3</v>
          </cell>
          <cell r="F1504" t="str">
            <v>Transmision</v>
          </cell>
          <cell r="G1504">
            <v>17</v>
          </cell>
          <cell r="H1504" t="str">
            <v>SPLINTER 413</v>
          </cell>
        </row>
        <row r="1505">
          <cell r="C1505">
            <v>1703005</v>
          </cell>
          <cell r="D1505" t="str">
            <v>RODAMIENTO CORONA KOYO</v>
          </cell>
          <cell r="E1505">
            <v>3</v>
          </cell>
          <cell r="F1505" t="str">
            <v>Transmision</v>
          </cell>
          <cell r="G1505">
            <v>17</v>
          </cell>
          <cell r="H1505" t="str">
            <v>SPLINTER 413</v>
          </cell>
        </row>
        <row r="1506">
          <cell r="C1506">
            <v>1703006</v>
          </cell>
          <cell r="D1506" t="str">
            <v>TUERCA SPEED *</v>
          </cell>
          <cell r="E1506">
            <v>3</v>
          </cell>
          <cell r="F1506" t="str">
            <v>Transmision</v>
          </cell>
          <cell r="G1506">
            <v>17</v>
          </cell>
          <cell r="H1506" t="str">
            <v>SPLINTER 413</v>
          </cell>
        </row>
        <row r="1507">
          <cell r="C1507">
            <v>1703011</v>
          </cell>
          <cell r="D1507" t="str">
            <v>SEPARADOR COLAPSIBLE PEQUEÑO</v>
          </cell>
          <cell r="E1507">
            <v>3</v>
          </cell>
          <cell r="F1507" t="str">
            <v>Transmision</v>
          </cell>
          <cell r="G1507">
            <v>17</v>
          </cell>
          <cell r="H1507" t="str">
            <v>SPLINTER 413</v>
          </cell>
        </row>
        <row r="1508">
          <cell r="C1508">
            <v>1703017</v>
          </cell>
          <cell r="D1508" t="str">
            <v>CRUCETAS CARDAN SPLINTER 344</v>
          </cell>
          <cell r="E1508">
            <v>3</v>
          </cell>
          <cell r="F1508" t="str">
            <v>Transmision</v>
          </cell>
          <cell r="G1508">
            <v>17</v>
          </cell>
          <cell r="H1508" t="str">
            <v>SPLINTER 413</v>
          </cell>
        </row>
        <row r="1509">
          <cell r="C1509">
            <v>1703027</v>
          </cell>
          <cell r="D1509" t="str">
            <v>TORNILLO CARDAN *</v>
          </cell>
          <cell r="E1509">
            <v>3</v>
          </cell>
          <cell r="F1509" t="str">
            <v>Transmision</v>
          </cell>
          <cell r="G1509">
            <v>17</v>
          </cell>
          <cell r="H1509" t="str">
            <v>SPLINTER 413</v>
          </cell>
        </row>
        <row r="1510">
          <cell r="C1510">
            <v>1703031</v>
          </cell>
          <cell r="D1510" t="str">
            <v>ARANDELA PLANETARIO 5252</v>
          </cell>
          <cell r="E1510">
            <v>3</v>
          </cell>
          <cell r="F1510" t="str">
            <v>Transmision</v>
          </cell>
          <cell r="G1510">
            <v>17</v>
          </cell>
          <cell r="H1510" t="str">
            <v>SPLINTER 413</v>
          </cell>
        </row>
        <row r="1511">
          <cell r="C1511">
            <v>1703033</v>
          </cell>
          <cell r="D1511" t="str">
            <v>SEPARADOR COLAPCIBLE GRANDE</v>
          </cell>
          <cell r="E1511">
            <v>3</v>
          </cell>
          <cell r="F1511" t="str">
            <v>Transmision</v>
          </cell>
          <cell r="G1511">
            <v>17</v>
          </cell>
          <cell r="H1511" t="str">
            <v>SPLINTER 413</v>
          </cell>
        </row>
        <row r="1512">
          <cell r="C1512">
            <v>1704001</v>
          </cell>
          <cell r="D1512" t="str">
            <v>ROTULA TERMINAL DIRECCION *</v>
          </cell>
          <cell r="E1512">
            <v>4</v>
          </cell>
          <cell r="F1512" t="str">
            <v>Suspension</v>
          </cell>
          <cell r="G1512">
            <v>17</v>
          </cell>
          <cell r="H1512" t="str">
            <v>SPLINTER 413</v>
          </cell>
        </row>
        <row r="1513">
          <cell r="C1513">
            <v>1704007</v>
          </cell>
          <cell r="D1513" t="str">
            <v>BUJE BARRA ESTAB.TRAS.</v>
          </cell>
          <cell r="E1513">
            <v>4</v>
          </cell>
          <cell r="F1513" t="str">
            <v>Suspension</v>
          </cell>
          <cell r="G1513">
            <v>17</v>
          </cell>
          <cell r="H1513" t="str">
            <v>SPLINTER 413</v>
          </cell>
        </row>
        <row r="1514">
          <cell r="C1514">
            <v>1704009</v>
          </cell>
          <cell r="D1514" t="str">
            <v>AMORTIGUADOR DEL.MERC.413</v>
          </cell>
          <cell r="E1514">
            <v>4</v>
          </cell>
          <cell r="F1514" t="str">
            <v>Suspension</v>
          </cell>
          <cell r="G1514">
            <v>17</v>
          </cell>
          <cell r="H1514" t="str">
            <v>SPLINTER 413</v>
          </cell>
        </row>
        <row r="1515">
          <cell r="C1515">
            <v>1704010</v>
          </cell>
          <cell r="D1515" t="str">
            <v>BUJE BARRA ESTABIZ.DELANT ME05032</v>
          </cell>
          <cell r="E1515">
            <v>4</v>
          </cell>
          <cell r="F1515" t="str">
            <v>Suspension</v>
          </cell>
          <cell r="G1515">
            <v>17</v>
          </cell>
          <cell r="H1515" t="str">
            <v>SPLINTER 413</v>
          </cell>
        </row>
        <row r="1516">
          <cell r="C1516">
            <v>1704014</v>
          </cell>
          <cell r="D1516" t="str">
            <v>HOJA 2 TRASERA  PARA 413</v>
          </cell>
          <cell r="E1516">
            <v>4</v>
          </cell>
          <cell r="F1516" t="str">
            <v>Suspension</v>
          </cell>
          <cell r="G1516">
            <v>17</v>
          </cell>
          <cell r="H1516" t="str">
            <v>SPLINTER 413</v>
          </cell>
        </row>
        <row r="1517">
          <cell r="C1517">
            <v>1704015</v>
          </cell>
          <cell r="D1517" t="str">
            <v>CAUCHO PARA RESORT</v>
          </cell>
          <cell r="E1517">
            <v>4</v>
          </cell>
          <cell r="F1517" t="str">
            <v>Suspension</v>
          </cell>
          <cell r="G1517">
            <v>17</v>
          </cell>
          <cell r="H1517" t="str">
            <v>SPLINTER 413</v>
          </cell>
        </row>
        <row r="1518">
          <cell r="C1518">
            <v>1704016</v>
          </cell>
          <cell r="D1518" t="str">
            <v>AMORTIGUADOR TRAS.MERC.SPR.413</v>
          </cell>
          <cell r="E1518">
            <v>4</v>
          </cell>
          <cell r="F1518" t="str">
            <v>Suspension</v>
          </cell>
          <cell r="G1518">
            <v>17</v>
          </cell>
          <cell r="H1518" t="str">
            <v>SPLINTER 413</v>
          </cell>
        </row>
        <row r="1519">
          <cell r="C1519">
            <v>1704017</v>
          </cell>
          <cell r="D1519" t="str">
            <v>ABRAZADERA BARRA EST.DELANT. *</v>
          </cell>
          <cell r="E1519">
            <v>4</v>
          </cell>
          <cell r="F1519" t="str">
            <v>Suspension</v>
          </cell>
          <cell r="G1519">
            <v>17</v>
          </cell>
          <cell r="H1519" t="str">
            <v>SPLINTER 413</v>
          </cell>
        </row>
        <row r="1520">
          <cell r="C1520">
            <v>1704020</v>
          </cell>
          <cell r="D1520" t="str">
            <v>BUJE MET.CON CAUCH.MUÑECO BARRA EST.TRAS.</v>
          </cell>
          <cell r="E1520">
            <v>4</v>
          </cell>
          <cell r="F1520" t="str">
            <v>Suspension</v>
          </cell>
          <cell r="G1520">
            <v>17</v>
          </cell>
          <cell r="H1520" t="str">
            <v>SPLINTER 413</v>
          </cell>
        </row>
        <row r="1521">
          <cell r="C1521">
            <v>1704021</v>
          </cell>
          <cell r="D1521" t="str">
            <v>BUJE MUÑECO DELANTERO ME05013</v>
          </cell>
          <cell r="E1521">
            <v>4</v>
          </cell>
          <cell r="F1521" t="str">
            <v>Suspension</v>
          </cell>
          <cell r="G1521">
            <v>17</v>
          </cell>
          <cell r="H1521" t="str">
            <v>SPLINTER 413</v>
          </cell>
        </row>
        <row r="1522">
          <cell r="C1522">
            <v>1704022</v>
          </cell>
          <cell r="D1522" t="str">
            <v>BUJE BRAZO TIJERA *</v>
          </cell>
          <cell r="E1522">
            <v>4</v>
          </cell>
          <cell r="F1522" t="str">
            <v>Suspension</v>
          </cell>
          <cell r="G1522">
            <v>17</v>
          </cell>
          <cell r="H1522" t="str">
            <v>SPLINTER 413</v>
          </cell>
        </row>
        <row r="1523">
          <cell r="C1523">
            <v>1704023</v>
          </cell>
          <cell r="D1523" t="str">
            <v>BUJE TIJERA *</v>
          </cell>
          <cell r="E1523">
            <v>4</v>
          </cell>
          <cell r="F1523" t="str">
            <v>Suspension</v>
          </cell>
          <cell r="G1523">
            <v>17</v>
          </cell>
          <cell r="H1523" t="str">
            <v>SPLINTER 413</v>
          </cell>
        </row>
        <row r="1524">
          <cell r="C1524">
            <v>1705001</v>
          </cell>
          <cell r="D1524" t="str">
            <v>JGO GUAYA CONT.CAMB. Y NEUTRO</v>
          </cell>
          <cell r="E1524">
            <v>5</v>
          </cell>
          <cell r="F1524" t="str">
            <v>Mandos</v>
          </cell>
          <cell r="G1524">
            <v>17</v>
          </cell>
          <cell r="H1524" t="str">
            <v>SPLINTER 413</v>
          </cell>
        </row>
        <row r="1525">
          <cell r="C1525">
            <v>1705005</v>
          </cell>
          <cell r="D1525" t="str">
            <v>FABRICAR CUÑERO PALANCA CAMBIOS</v>
          </cell>
          <cell r="E1525">
            <v>5</v>
          </cell>
          <cell r="F1525" t="str">
            <v>Mandos</v>
          </cell>
          <cell r="G1525">
            <v>17</v>
          </cell>
          <cell r="H1525" t="str">
            <v>SPLINTER 413</v>
          </cell>
        </row>
        <row r="1526">
          <cell r="C1526">
            <v>1705006</v>
          </cell>
          <cell r="D1526" t="str">
            <v>CAUCHO PEDAL CLUCHT Y FRENOS</v>
          </cell>
          <cell r="E1526">
            <v>5</v>
          </cell>
          <cell r="F1526" t="str">
            <v>Mandos</v>
          </cell>
          <cell r="G1526">
            <v>17</v>
          </cell>
          <cell r="H1526" t="str">
            <v>SPLINTER 413</v>
          </cell>
        </row>
        <row r="1527">
          <cell r="C1527">
            <v>1705007</v>
          </cell>
          <cell r="D1527" t="str">
            <v>EMBUJAR MECANISMO CAMBIOS</v>
          </cell>
          <cell r="E1527">
            <v>5</v>
          </cell>
          <cell r="F1527" t="str">
            <v>Mandos</v>
          </cell>
          <cell r="G1527">
            <v>17</v>
          </cell>
          <cell r="H1527" t="str">
            <v>SPLINTER 413</v>
          </cell>
        </row>
        <row r="1528">
          <cell r="C1528">
            <v>1706001</v>
          </cell>
          <cell r="D1528" t="str">
            <v>1/2 JGO PASTILLA DELANTERA 313-413</v>
          </cell>
          <cell r="E1528">
            <v>6</v>
          </cell>
          <cell r="F1528" t="str">
            <v>Frenos</v>
          </cell>
          <cell r="G1528">
            <v>17</v>
          </cell>
          <cell r="H1528" t="str">
            <v>SPLINTER 413</v>
          </cell>
        </row>
        <row r="1529">
          <cell r="C1529">
            <v>1706002</v>
          </cell>
          <cell r="D1529" t="str">
            <v>DISCO TRASERO FRENO PARA 413</v>
          </cell>
          <cell r="E1529">
            <v>6</v>
          </cell>
          <cell r="F1529" t="str">
            <v>Frenos</v>
          </cell>
          <cell r="G1529">
            <v>17</v>
          </cell>
          <cell r="H1529" t="str">
            <v>SPLINTER 413</v>
          </cell>
        </row>
        <row r="1530">
          <cell r="C1530">
            <v>1706003</v>
          </cell>
          <cell r="D1530" t="str">
            <v>DISCO FRENO DEL.PARA 313-413</v>
          </cell>
          <cell r="E1530">
            <v>6</v>
          </cell>
          <cell r="F1530" t="str">
            <v>Frenos</v>
          </cell>
          <cell r="G1530">
            <v>17</v>
          </cell>
          <cell r="H1530" t="str">
            <v>SPLINTER 413</v>
          </cell>
        </row>
        <row r="1531">
          <cell r="C1531">
            <v>1706004</v>
          </cell>
          <cell r="D1531" t="str">
            <v>1/2 JGO.PASTI.FRENO TRAS.313</v>
          </cell>
          <cell r="E1531">
            <v>6</v>
          </cell>
          <cell r="F1531" t="str">
            <v>Frenos</v>
          </cell>
          <cell r="G1531">
            <v>17</v>
          </cell>
          <cell r="H1531" t="str">
            <v>SPLINTER 413</v>
          </cell>
        </row>
        <row r="1532">
          <cell r="C1532">
            <v>1706005</v>
          </cell>
          <cell r="D1532" t="str">
            <v>JGO.RESORTES EMERGENCIA</v>
          </cell>
          <cell r="E1532">
            <v>6</v>
          </cell>
          <cell r="F1532" t="str">
            <v>Frenos</v>
          </cell>
          <cell r="G1532">
            <v>17</v>
          </cell>
          <cell r="H1532" t="str">
            <v>SPLINTER 413</v>
          </cell>
        </row>
        <row r="1533">
          <cell r="C1533">
            <v>1706011</v>
          </cell>
          <cell r="D1533" t="str">
            <v>RETEN RUEDA TRASERA 413 (75x95x10/9.5)</v>
          </cell>
          <cell r="E1533">
            <v>6</v>
          </cell>
          <cell r="F1533" t="str">
            <v>Frenos</v>
          </cell>
          <cell r="G1533">
            <v>17</v>
          </cell>
          <cell r="H1533" t="str">
            <v>SPLINTER 413</v>
          </cell>
        </row>
        <row r="1534">
          <cell r="C1534">
            <v>1706022</v>
          </cell>
          <cell r="D1534" t="str">
            <v>DISCO FRENO TRAS.PARA 313</v>
          </cell>
          <cell r="E1534">
            <v>6</v>
          </cell>
          <cell r="F1534" t="str">
            <v>Frenos</v>
          </cell>
          <cell r="G1534">
            <v>17</v>
          </cell>
          <cell r="H1534" t="str">
            <v>SPLINTER 413</v>
          </cell>
        </row>
        <row r="1535">
          <cell r="C1535">
            <v>1706024</v>
          </cell>
          <cell r="D1535" t="str">
            <v>ORING PARA CALIPER  43MM.</v>
          </cell>
          <cell r="E1535">
            <v>6</v>
          </cell>
          <cell r="F1535" t="str">
            <v>Frenos</v>
          </cell>
          <cell r="G1535">
            <v>17</v>
          </cell>
          <cell r="H1535" t="str">
            <v>SPLINTER 413</v>
          </cell>
        </row>
        <row r="1536">
          <cell r="C1536">
            <v>1706028</v>
          </cell>
          <cell r="D1536" t="str">
            <v>CAUCHO PASADORES MORDAZA</v>
          </cell>
          <cell r="E1536">
            <v>6</v>
          </cell>
          <cell r="F1536" t="str">
            <v>Frenos</v>
          </cell>
          <cell r="G1536">
            <v>17</v>
          </cell>
          <cell r="H1536" t="str">
            <v>SPLINTER 413</v>
          </cell>
        </row>
        <row r="1537">
          <cell r="C1537">
            <v>1706030</v>
          </cell>
          <cell r="D1537" t="str">
            <v>EMP.CALIPER DELANTERO 313</v>
          </cell>
          <cell r="E1537">
            <v>6</v>
          </cell>
          <cell r="F1537" t="str">
            <v>Frenos</v>
          </cell>
          <cell r="G1537">
            <v>17</v>
          </cell>
          <cell r="H1537" t="str">
            <v>SPLINTER 413</v>
          </cell>
        </row>
        <row r="1538">
          <cell r="C1538">
            <v>1706031</v>
          </cell>
          <cell r="D1538" t="str">
            <v>1/2 JGO PASTILLAS TRASERAS 413</v>
          </cell>
          <cell r="E1538">
            <v>6</v>
          </cell>
          <cell r="F1538" t="str">
            <v>Frenos</v>
          </cell>
          <cell r="G1538">
            <v>17</v>
          </cell>
          <cell r="H1538" t="str">
            <v>SPLINTER 413</v>
          </cell>
        </row>
        <row r="1539">
          <cell r="C1539">
            <v>1706032</v>
          </cell>
          <cell r="D1539" t="str">
            <v>KIT EMPAQUE RETEN CALIPER TRAS.313</v>
          </cell>
          <cell r="E1539">
            <v>6</v>
          </cell>
          <cell r="F1539" t="str">
            <v>Frenos</v>
          </cell>
          <cell r="G1539">
            <v>17</v>
          </cell>
          <cell r="H1539" t="str">
            <v>SPLINTER 413</v>
          </cell>
        </row>
        <row r="1540">
          <cell r="C1540">
            <v>1706036</v>
          </cell>
          <cell r="D1540" t="str">
            <v>RESORTE SISTEMA FRENO</v>
          </cell>
          <cell r="E1540">
            <v>6</v>
          </cell>
          <cell r="F1540" t="str">
            <v>Frenos</v>
          </cell>
          <cell r="G1540">
            <v>17</v>
          </cell>
          <cell r="H1540" t="str">
            <v>SPLINTER 413</v>
          </cell>
        </row>
        <row r="1541">
          <cell r="C1541">
            <v>1706038</v>
          </cell>
          <cell r="D1541" t="str">
            <v>LAMINA ANTIRUIDO PASTILLA DEL.</v>
          </cell>
          <cell r="E1541">
            <v>6</v>
          </cell>
          <cell r="F1541" t="str">
            <v>Frenos</v>
          </cell>
          <cell r="G1541">
            <v>17</v>
          </cell>
          <cell r="H1541" t="str">
            <v>SPLINTER 413</v>
          </cell>
        </row>
        <row r="1542">
          <cell r="C1542">
            <v>1706040</v>
          </cell>
          <cell r="D1542" t="str">
            <v>KIT CALIPER SPRITER TRASERO 413</v>
          </cell>
          <cell r="E1542">
            <v>6</v>
          </cell>
          <cell r="F1542" t="str">
            <v>Frenos</v>
          </cell>
          <cell r="G1542">
            <v>17</v>
          </cell>
          <cell r="H1542" t="str">
            <v>SPLINTER 413</v>
          </cell>
        </row>
        <row r="1543">
          <cell r="C1543">
            <v>1706042</v>
          </cell>
          <cell r="D1543" t="str">
            <v>LIGA CAUCHO RUEDA TRASERA 313</v>
          </cell>
          <cell r="E1543">
            <v>6</v>
          </cell>
          <cell r="F1543" t="str">
            <v>Frenos</v>
          </cell>
          <cell r="G1543">
            <v>17</v>
          </cell>
          <cell r="H1543" t="str">
            <v>SPLINTER 413</v>
          </cell>
        </row>
        <row r="1544">
          <cell r="C1544">
            <v>1706043</v>
          </cell>
          <cell r="D1544" t="str">
            <v>JUEGO BANDA FRENO EMERGENCIA DE MANO 413</v>
          </cell>
          <cell r="E1544">
            <v>6</v>
          </cell>
          <cell r="F1544" t="str">
            <v>Frenos</v>
          </cell>
          <cell r="G1544">
            <v>17</v>
          </cell>
          <cell r="H1544" t="str">
            <v>SPLINTER 413</v>
          </cell>
        </row>
        <row r="1545">
          <cell r="C1545">
            <v>1706045</v>
          </cell>
          <cell r="D1545" t="str">
            <v>JGO.ORIG CALIPER 45MM S-600 (10.UND)</v>
          </cell>
          <cell r="E1545">
            <v>6</v>
          </cell>
          <cell r="F1545" t="str">
            <v>Frenos</v>
          </cell>
          <cell r="G1545">
            <v>17</v>
          </cell>
          <cell r="H1545" t="str">
            <v>SPLINTER 413</v>
          </cell>
        </row>
        <row r="1546">
          <cell r="C1546">
            <v>1706046</v>
          </cell>
          <cell r="D1546" t="str">
            <v>JGO. ORING CALIPER 42MM S-26000 (10-UND)</v>
          </cell>
          <cell r="E1546">
            <v>6</v>
          </cell>
          <cell r="F1546" t="str">
            <v>Frenos</v>
          </cell>
          <cell r="G1546">
            <v>17</v>
          </cell>
          <cell r="H1546" t="str">
            <v>SPLINTER 413</v>
          </cell>
        </row>
        <row r="1547">
          <cell r="C1547">
            <v>1707008</v>
          </cell>
          <cell r="D1547" t="str">
            <v>ARANDELA INYECTOR</v>
          </cell>
          <cell r="E1547">
            <v>7</v>
          </cell>
          <cell r="F1547" t="str">
            <v>Combust.</v>
          </cell>
          <cell r="G1547">
            <v>17</v>
          </cell>
          <cell r="H1547" t="str">
            <v>SPLINTER 413</v>
          </cell>
        </row>
        <row r="1548">
          <cell r="C1548">
            <v>1707014</v>
          </cell>
          <cell r="D1548" t="str">
            <v>INYECTOR MOTOR MERCEDEZ 413 *</v>
          </cell>
          <cell r="E1548">
            <v>7</v>
          </cell>
          <cell r="F1548" t="str">
            <v>Combust.</v>
          </cell>
          <cell r="G1548">
            <v>17</v>
          </cell>
          <cell r="H1548" t="str">
            <v>SPLINTER 413</v>
          </cell>
        </row>
        <row r="1549">
          <cell r="C1549">
            <v>1707017</v>
          </cell>
          <cell r="D1549" t="str">
            <v>RESORTE PARA TAPA ACP</v>
          </cell>
          <cell r="E1549">
            <v>7</v>
          </cell>
          <cell r="F1549" t="str">
            <v>Combust.</v>
          </cell>
          <cell r="G1549">
            <v>17</v>
          </cell>
          <cell r="H1549" t="str">
            <v>SPLINTER 413</v>
          </cell>
        </row>
        <row r="1550">
          <cell r="C1550">
            <v>1707022</v>
          </cell>
          <cell r="D1550" t="str">
            <v>FELPA PARA MEDIDOR COMBUSTIBLE</v>
          </cell>
          <cell r="E1550">
            <v>7</v>
          </cell>
          <cell r="F1550" t="str">
            <v>Combust.</v>
          </cell>
          <cell r="G1550">
            <v>17</v>
          </cell>
          <cell r="H1550" t="str">
            <v>SPLINTER 413</v>
          </cell>
        </row>
        <row r="1551">
          <cell r="C1551">
            <v>1707028</v>
          </cell>
          <cell r="D1551" t="str">
            <v>EMPAQUE FLOTADOR COMBUSTIBLE</v>
          </cell>
          <cell r="E1551">
            <v>7</v>
          </cell>
          <cell r="F1551" t="str">
            <v>Combust.</v>
          </cell>
          <cell r="G1551">
            <v>17</v>
          </cell>
          <cell r="H1551" t="str">
            <v>SPLINTER 413</v>
          </cell>
        </row>
        <row r="1552">
          <cell r="C1552">
            <v>1708001</v>
          </cell>
          <cell r="D1552" t="str">
            <v>BOMBILLO HALOGENO 12V. 55W</v>
          </cell>
          <cell r="E1552">
            <v>8</v>
          </cell>
          <cell r="F1552" t="str">
            <v>Electrico</v>
          </cell>
          <cell r="G1552">
            <v>17</v>
          </cell>
          <cell r="H1552" t="str">
            <v>SPLINTER 413</v>
          </cell>
        </row>
        <row r="1553">
          <cell r="C1553">
            <v>1708002</v>
          </cell>
          <cell r="D1553" t="str">
            <v>RELAY FLASHER LUCES *</v>
          </cell>
          <cell r="E1553">
            <v>8</v>
          </cell>
          <cell r="F1553" t="str">
            <v>Electrico</v>
          </cell>
          <cell r="G1553">
            <v>17</v>
          </cell>
          <cell r="H1553" t="str">
            <v>SPLINTER 413</v>
          </cell>
        </row>
        <row r="1554">
          <cell r="C1554">
            <v>1708014</v>
          </cell>
          <cell r="D1554" t="str">
            <v>AUTOMATICO DE ARRANQUE 12V.</v>
          </cell>
          <cell r="E1554">
            <v>8</v>
          </cell>
          <cell r="F1554" t="str">
            <v>Electrico</v>
          </cell>
          <cell r="G1554">
            <v>17</v>
          </cell>
          <cell r="H1554" t="str">
            <v>SPLINTER 413</v>
          </cell>
        </row>
        <row r="1555">
          <cell r="C1555">
            <v>1708026</v>
          </cell>
          <cell r="D1555" t="str">
            <v>LLAVE PARA SUICHE IGNICION</v>
          </cell>
          <cell r="E1555">
            <v>8</v>
          </cell>
          <cell r="F1555" t="str">
            <v>Electrico</v>
          </cell>
          <cell r="G1555">
            <v>17</v>
          </cell>
          <cell r="H1555" t="str">
            <v>SPLINTER 413</v>
          </cell>
        </row>
        <row r="1556">
          <cell r="C1556">
            <v>1708048</v>
          </cell>
          <cell r="D1556" t="str">
            <v>PORTAESCOBILLA MOTOR ARRANQUE</v>
          </cell>
          <cell r="E1556">
            <v>8</v>
          </cell>
          <cell r="F1556" t="str">
            <v>Electrico</v>
          </cell>
          <cell r="G1556">
            <v>17</v>
          </cell>
          <cell r="H1556" t="str">
            <v>SPLINTER 413</v>
          </cell>
        </row>
        <row r="1557">
          <cell r="C1557">
            <v>1708050</v>
          </cell>
          <cell r="D1557" t="str">
            <v>CONECTOR PATA PLANA</v>
          </cell>
          <cell r="E1557">
            <v>8</v>
          </cell>
          <cell r="F1557" t="str">
            <v>Electrico</v>
          </cell>
          <cell r="G1557">
            <v>17</v>
          </cell>
          <cell r="H1557" t="str">
            <v>SPLINTER 413</v>
          </cell>
        </row>
        <row r="1558">
          <cell r="C1558">
            <v>1709001</v>
          </cell>
          <cell r="D1558" t="str">
            <v>TERMINAL BARRA DIRECCION *</v>
          </cell>
          <cell r="E1558">
            <v>9</v>
          </cell>
          <cell r="F1558" t="str">
            <v>Hidraulico</v>
          </cell>
          <cell r="G1558">
            <v>17</v>
          </cell>
          <cell r="H1558" t="str">
            <v>SPLINTER 413</v>
          </cell>
        </row>
        <row r="1559">
          <cell r="C1559">
            <v>1709002</v>
          </cell>
          <cell r="D1559" t="str">
            <v>POLEA BOMBA HIDRAULICA SPRINTE</v>
          </cell>
          <cell r="E1559">
            <v>9</v>
          </cell>
          <cell r="F1559" t="str">
            <v>Hidraulico</v>
          </cell>
          <cell r="G1559">
            <v>17</v>
          </cell>
          <cell r="H1559" t="str">
            <v>SPLINTER 413</v>
          </cell>
        </row>
        <row r="1560">
          <cell r="C1560">
            <v>1709004</v>
          </cell>
          <cell r="D1560" t="str">
            <v>TERMINAL BARRA DIRECCION DERC.</v>
          </cell>
          <cell r="E1560">
            <v>9</v>
          </cell>
          <cell r="F1560" t="str">
            <v>Hidraulico</v>
          </cell>
          <cell r="G1560">
            <v>17</v>
          </cell>
          <cell r="H1560" t="str">
            <v>SPLINTER 413</v>
          </cell>
        </row>
        <row r="1561">
          <cell r="C1561">
            <v>1709008</v>
          </cell>
          <cell r="D1561" t="str">
            <v>BARRA AXIAL LADO DERECHO *</v>
          </cell>
          <cell r="E1561">
            <v>9</v>
          </cell>
          <cell r="F1561" t="str">
            <v>Hidraulico</v>
          </cell>
          <cell r="G1561">
            <v>17</v>
          </cell>
          <cell r="H1561" t="str">
            <v>SPLINTER 413</v>
          </cell>
        </row>
        <row r="1562">
          <cell r="C1562">
            <v>1710003</v>
          </cell>
          <cell r="D1562" t="str">
            <v>VASO FILTRO TRAMPA COMB.</v>
          </cell>
          <cell r="E1562">
            <v>10</v>
          </cell>
          <cell r="F1562" t="str">
            <v>Acces. Lubric.</v>
          </cell>
          <cell r="G1562">
            <v>17</v>
          </cell>
          <cell r="H1562" t="str">
            <v>SPLINTER 413</v>
          </cell>
        </row>
        <row r="1563">
          <cell r="C1563">
            <v>1710006</v>
          </cell>
          <cell r="D1563" t="str">
            <v>VAL. COMMON RAID SPRINTER 313</v>
          </cell>
          <cell r="E1563">
            <v>10</v>
          </cell>
          <cell r="F1563" t="str">
            <v>Acces. Lubric.</v>
          </cell>
          <cell r="G1563">
            <v>17</v>
          </cell>
          <cell r="H1563" t="str">
            <v>SPLINTER 413</v>
          </cell>
        </row>
        <row r="1564">
          <cell r="C1564">
            <v>1710022</v>
          </cell>
          <cell r="D1564" t="str">
            <v>TORNILLO LUBRICACION TURBO</v>
          </cell>
          <cell r="E1564">
            <v>10</v>
          </cell>
          <cell r="F1564" t="str">
            <v>Acces. Lubric.</v>
          </cell>
          <cell r="G1564">
            <v>17</v>
          </cell>
          <cell r="H1564" t="str">
            <v>SPLINTER 413</v>
          </cell>
        </row>
        <row r="1565">
          <cell r="C1565">
            <v>1711002</v>
          </cell>
          <cell r="D1565" t="str">
            <v>FAN CLUTH MERCEDEZ SPRINTER *</v>
          </cell>
          <cell r="E1565">
            <v>11</v>
          </cell>
          <cell r="F1565" t="str">
            <v>Enfriamiento</v>
          </cell>
          <cell r="G1565">
            <v>17</v>
          </cell>
          <cell r="H1565" t="str">
            <v>SPLINTER 413</v>
          </cell>
        </row>
        <row r="1566">
          <cell r="C1566">
            <v>1711004</v>
          </cell>
          <cell r="D1566" t="str">
            <v>ALARMA NIVEL REFRIGERANTE</v>
          </cell>
          <cell r="E1566">
            <v>11</v>
          </cell>
          <cell r="F1566" t="str">
            <v>Enfriamiento</v>
          </cell>
          <cell r="G1566">
            <v>17</v>
          </cell>
          <cell r="H1566" t="str">
            <v>SPLINTER 413</v>
          </cell>
        </row>
        <row r="1567">
          <cell r="C1567">
            <v>1711018</v>
          </cell>
          <cell r="D1567" t="str">
            <v>TENSOR DE MONOCORREA *</v>
          </cell>
          <cell r="E1567">
            <v>11</v>
          </cell>
          <cell r="F1567" t="str">
            <v>Enfriamiento</v>
          </cell>
          <cell r="G1567">
            <v>17</v>
          </cell>
          <cell r="H1567" t="str">
            <v>SPLINTER 413</v>
          </cell>
        </row>
        <row r="1568">
          <cell r="C1568">
            <v>1711020</v>
          </cell>
          <cell r="D1568" t="str">
            <v>POLEA LISA TENSOR</v>
          </cell>
          <cell r="E1568">
            <v>11</v>
          </cell>
          <cell r="F1568" t="str">
            <v>Enfriamiento</v>
          </cell>
          <cell r="G1568">
            <v>17</v>
          </cell>
          <cell r="H1568" t="str">
            <v>SPLINTER 413</v>
          </cell>
        </row>
        <row r="1569">
          <cell r="C1569">
            <v>1711026</v>
          </cell>
          <cell r="D1569" t="str">
            <v>TAPA RADIADOR TR30 *</v>
          </cell>
          <cell r="E1569">
            <v>11</v>
          </cell>
          <cell r="F1569" t="str">
            <v>Enfriamiento</v>
          </cell>
          <cell r="G1569">
            <v>17</v>
          </cell>
          <cell r="H1569" t="str">
            <v>SPLINTER 413</v>
          </cell>
        </row>
        <row r="1570">
          <cell r="C1570">
            <v>1711027</v>
          </cell>
          <cell r="D1570" t="str">
            <v>MANGUERA INTERC.COMPLETA *</v>
          </cell>
          <cell r="E1570">
            <v>11</v>
          </cell>
          <cell r="F1570" t="str">
            <v>Enfriamiento</v>
          </cell>
          <cell r="G1570">
            <v>17</v>
          </cell>
          <cell r="H1570" t="str">
            <v>SPLINTER 413</v>
          </cell>
        </row>
        <row r="1571">
          <cell r="C1571">
            <v>1711032</v>
          </cell>
          <cell r="D1571" t="str">
            <v>TAPON PARA BOMBA DE AGUA EXTER</v>
          </cell>
          <cell r="E1571">
            <v>11</v>
          </cell>
          <cell r="F1571" t="str">
            <v>Enfriamiento</v>
          </cell>
          <cell r="G1571">
            <v>17</v>
          </cell>
          <cell r="H1571" t="str">
            <v>SPLINTER 413</v>
          </cell>
        </row>
        <row r="1572">
          <cell r="C1572">
            <v>1711033</v>
          </cell>
          <cell r="D1572" t="str">
            <v>TAPON RADIADOR INTERNO</v>
          </cell>
          <cell r="E1572">
            <v>11</v>
          </cell>
          <cell r="F1572" t="str">
            <v>Enfriamiento</v>
          </cell>
          <cell r="G1572">
            <v>17</v>
          </cell>
          <cell r="H1572" t="str">
            <v>SPLINTER 413</v>
          </cell>
        </row>
        <row r="1573">
          <cell r="C1573">
            <v>1712001</v>
          </cell>
          <cell r="D1573" t="str">
            <v>TUERCA PARA PERNO *</v>
          </cell>
          <cell r="E1573">
            <v>12</v>
          </cell>
          <cell r="F1573" t="str">
            <v>Ruedas</v>
          </cell>
          <cell r="G1573">
            <v>17</v>
          </cell>
          <cell r="H1573" t="str">
            <v>SPLINTER 413</v>
          </cell>
        </row>
        <row r="1574">
          <cell r="C1574">
            <v>1712002</v>
          </cell>
          <cell r="D1574" t="str">
            <v>RODAMIENTO EXTERNO RUEDA DEL.</v>
          </cell>
          <cell r="E1574">
            <v>12</v>
          </cell>
          <cell r="F1574" t="str">
            <v>Ruedas</v>
          </cell>
          <cell r="G1574">
            <v>17</v>
          </cell>
          <cell r="H1574" t="str">
            <v>SPLINTER 413</v>
          </cell>
        </row>
        <row r="1575">
          <cell r="C1575">
            <v>1712003</v>
          </cell>
          <cell r="D1575" t="str">
            <v>RETEN DELT. INTER. *</v>
          </cell>
          <cell r="E1575">
            <v>12</v>
          </cell>
          <cell r="F1575" t="str">
            <v>Ruedas</v>
          </cell>
          <cell r="G1575">
            <v>17</v>
          </cell>
          <cell r="H1575" t="str">
            <v>SPLINTER 413</v>
          </cell>
        </row>
        <row r="1576">
          <cell r="C1576">
            <v>1712004</v>
          </cell>
          <cell r="D1576" t="str">
            <v>ARANDELA PERNO RUEDA DELANTERA</v>
          </cell>
          <cell r="E1576">
            <v>12</v>
          </cell>
          <cell r="F1576" t="str">
            <v>Ruedas</v>
          </cell>
          <cell r="G1576">
            <v>17</v>
          </cell>
          <cell r="H1576" t="str">
            <v>SPLINTER 413</v>
          </cell>
        </row>
        <row r="1577">
          <cell r="C1577">
            <v>1712005</v>
          </cell>
          <cell r="D1577" t="str">
            <v>PERNO RUEDA DELANTERA *</v>
          </cell>
          <cell r="E1577">
            <v>12</v>
          </cell>
          <cell r="F1577" t="str">
            <v>Ruedas</v>
          </cell>
          <cell r="G1577">
            <v>17</v>
          </cell>
          <cell r="H1577" t="str">
            <v>SPLINTER 413</v>
          </cell>
        </row>
        <row r="1578">
          <cell r="C1578">
            <v>1712007</v>
          </cell>
          <cell r="D1578" t="str">
            <v>RODAMIENTO RUEDA DELANTERO</v>
          </cell>
          <cell r="E1578">
            <v>12</v>
          </cell>
          <cell r="F1578" t="str">
            <v>Ruedas</v>
          </cell>
          <cell r="G1578">
            <v>17</v>
          </cell>
          <cell r="H1578" t="str">
            <v>SPLINTER 413</v>
          </cell>
        </row>
        <row r="1579">
          <cell r="C1579">
            <v>1712013</v>
          </cell>
          <cell r="D1579" t="str">
            <v>PERNO RUEDA PARA 313 DELANTERO</v>
          </cell>
          <cell r="E1579">
            <v>12</v>
          </cell>
          <cell r="F1579" t="str">
            <v>Ruedas</v>
          </cell>
          <cell r="G1579">
            <v>17</v>
          </cell>
          <cell r="H1579" t="str">
            <v>SPLINTER 413</v>
          </cell>
        </row>
        <row r="1580">
          <cell r="C1580">
            <v>1712014</v>
          </cell>
          <cell r="D1580" t="str">
            <v>ARANDELA PINADORA</v>
          </cell>
          <cell r="E1580">
            <v>12</v>
          </cell>
          <cell r="F1580" t="str">
            <v>Ruedas</v>
          </cell>
          <cell r="G1580">
            <v>17</v>
          </cell>
          <cell r="H1580" t="str">
            <v>SPLINTER 413</v>
          </cell>
        </row>
        <row r="1581">
          <cell r="C1581">
            <v>1712015</v>
          </cell>
          <cell r="D1581" t="str">
            <v>PERNO RUEDA TRAS. MERC.413 *</v>
          </cell>
          <cell r="E1581">
            <v>12</v>
          </cell>
          <cell r="F1581" t="str">
            <v>Ruedas</v>
          </cell>
          <cell r="G1581">
            <v>17</v>
          </cell>
          <cell r="H1581" t="str">
            <v>SPLINTER 413</v>
          </cell>
        </row>
        <row r="1582">
          <cell r="C1582">
            <v>1712021</v>
          </cell>
          <cell r="D1582" t="str">
            <v>RODAMIENTO EJE TRASERO</v>
          </cell>
          <cell r="E1582">
            <v>12</v>
          </cell>
          <cell r="F1582" t="str">
            <v>Ruedas</v>
          </cell>
          <cell r="G1582">
            <v>17</v>
          </cell>
          <cell r="H1582" t="str">
            <v>SPLINTER 413</v>
          </cell>
        </row>
        <row r="1583">
          <cell r="C1583">
            <v>1712022</v>
          </cell>
          <cell r="D1583" t="str">
            <v>RETEN RUEDA TRASERA 313</v>
          </cell>
          <cell r="E1583">
            <v>12</v>
          </cell>
          <cell r="F1583" t="str">
            <v>Ruedas</v>
          </cell>
          <cell r="G1583">
            <v>17</v>
          </cell>
          <cell r="H1583" t="str">
            <v>SPLINTER 413</v>
          </cell>
        </row>
        <row r="1584">
          <cell r="C1584">
            <v>1712027</v>
          </cell>
          <cell r="D1584" t="str">
            <v>ARANDELA SEGURO SEMIEJE TRASERO</v>
          </cell>
          <cell r="E1584">
            <v>12</v>
          </cell>
          <cell r="F1584" t="str">
            <v>Ruedas</v>
          </cell>
          <cell r="G1584">
            <v>17</v>
          </cell>
          <cell r="H1584" t="str">
            <v>SPLINTER 413</v>
          </cell>
        </row>
        <row r="1585">
          <cell r="C1585">
            <v>1713003</v>
          </cell>
          <cell r="D1585" t="str">
            <v>CAUCHO SOPORTE EXOSTO</v>
          </cell>
          <cell r="E1585">
            <v>13</v>
          </cell>
          <cell r="F1585" t="str">
            <v>admon./esca.</v>
          </cell>
          <cell r="G1585">
            <v>17</v>
          </cell>
          <cell r="H1585" t="str">
            <v>SPLINTER 413</v>
          </cell>
        </row>
        <row r="1586">
          <cell r="C1586">
            <v>1719001</v>
          </cell>
          <cell r="D1586" t="str">
            <v>FILTRO ACEIT. PPAL. MERCEDES *</v>
          </cell>
          <cell r="E1586">
            <v>19</v>
          </cell>
          <cell r="F1586" t="str">
            <v>Filtros</v>
          </cell>
          <cell r="G1586">
            <v>17</v>
          </cell>
          <cell r="H1586" t="str">
            <v>SPLINTER 413</v>
          </cell>
        </row>
        <row r="1587">
          <cell r="C1587">
            <v>1719002</v>
          </cell>
          <cell r="D1587" t="str">
            <v>FILTRO COMB. MERC.SPR.KL100/2</v>
          </cell>
          <cell r="E1587">
            <v>19</v>
          </cell>
          <cell r="F1587" t="str">
            <v>Filtros</v>
          </cell>
          <cell r="G1587">
            <v>17</v>
          </cell>
          <cell r="H1587" t="str">
            <v>SPLINTER 413</v>
          </cell>
        </row>
        <row r="1588">
          <cell r="C1588">
            <v>1719003</v>
          </cell>
          <cell r="D1588" t="str">
            <v>FILTRO TRAMPA COMB. MERC. SPRI</v>
          </cell>
          <cell r="E1588">
            <v>19</v>
          </cell>
          <cell r="F1588" t="str">
            <v>Filtros</v>
          </cell>
          <cell r="G1588">
            <v>17</v>
          </cell>
          <cell r="H1588" t="str">
            <v>SPLINTER 413</v>
          </cell>
        </row>
        <row r="1589">
          <cell r="C1589">
            <v>1719004</v>
          </cell>
          <cell r="D1589" t="str">
            <v>FILTRO AIRE MERCEDEZ SPRINTER  MANN FILTER C32338/1</v>
          </cell>
          <cell r="E1589">
            <v>19</v>
          </cell>
          <cell r="F1589" t="str">
            <v>Filtros</v>
          </cell>
          <cell r="G1589">
            <v>17</v>
          </cell>
          <cell r="H1589" t="str">
            <v>SPLINTER 413</v>
          </cell>
        </row>
        <row r="1590">
          <cell r="C1590">
            <v>1719005</v>
          </cell>
          <cell r="D1590" t="str">
            <v>FILTRO TRAMPA COMBUSTIBLE 413</v>
          </cell>
          <cell r="E1590">
            <v>19</v>
          </cell>
          <cell r="F1590" t="str">
            <v>Filtros</v>
          </cell>
          <cell r="G1590">
            <v>17</v>
          </cell>
          <cell r="H1590" t="str">
            <v>SPLINTER 413</v>
          </cell>
        </row>
        <row r="1591">
          <cell r="C1591">
            <v>1719006</v>
          </cell>
          <cell r="D1591" t="str">
            <v>FILTRO TRAMPA COMBUSTIBLE 313</v>
          </cell>
          <cell r="E1591">
            <v>19</v>
          </cell>
          <cell r="F1591" t="str">
            <v>Filtros</v>
          </cell>
          <cell r="G1591">
            <v>17</v>
          </cell>
          <cell r="H1591" t="str">
            <v>SPLINTER 413</v>
          </cell>
        </row>
        <row r="1592">
          <cell r="C1592">
            <v>1719020</v>
          </cell>
          <cell r="D1592" t="str">
            <v>ORING  FILTRO COMBUST.P/PAL</v>
          </cell>
          <cell r="E1592">
            <v>19</v>
          </cell>
          <cell r="F1592" t="str">
            <v>Filtros</v>
          </cell>
          <cell r="G1592">
            <v>17</v>
          </cell>
          <cell r="H1592" t="str">
            <v>SPLINTER 413</v>
          </cell>
        </row>
        <row r="1593">
          <cell r="C1593">
            <v>1719024</v>
          </cell>
          <cell r="D1593" t="str">
            <v>FILTRO COMBUSTIBLE PRINC.</v>
          </cell>
          <cell r="E1593">
            <v>19</v>
          </cell>
          <cell r="F1593" t="str">
            <v>Filtros</v>
          </cell>
          <cell r="G1593">
            <v>17</v>
          </cell>
          <cell r="H1593" t="str">
            <v>SPLINTER 413</v>
          </cell>
        </row>
        <row r="1594">
          <cell r="C1594">
            <v>1719025</v>
          </cell>
          <cell r="D1594" t="str">
            <v>SOMBRILLA AJUSTE ELEMENTO</v>
          </cell>
          <cell r="E1594">
            <v>19</v>
          </cell>
          <cell r="F1594" t="str">
            <v>Filtros</v>
          </cell>
          <cell r="G1594">
            <v>17</v>
          </cell>
          <cell r="H1594" t="str">
            <v>SPLINTER 413</v>
          </cell>
        </row>
        <row r="1595">
          <cell r="C1595">
            <v>1719026</v>
          </cell>
          <cell r="D1595" t="str">
            <v>FILTRO ELEMENTO SEPARADOR</v>
          </cell>
          <cell r="E1595">
            <v>19</v>
          </cell>
          <cell r="F1595" t="str">
            <v>Filtros</v>
          </cell>
          <cell r="G1595">
            <v>17</v>
          </cell>
          <cell r="H1595" t="str">
            <v>SPLINTER 413</v>
          </cell>
        </row>
        <row r="1596">
          <cell r="C1596">
            <v>1719027</v>
          </cell>
          <cell r="D1596" t="str">
            <v>ORING FILTRO COMBUSTIBLE</v>
          </cell>
          <cell r="E1596">
            <v>19</v>
          </cell>
          <cell r="F1596" t="str">
            <v>Filtros</v>
          </cell>
          <cell r="G1596">
            <v>17</v>
          </cell>
          <cell r="H1596" t="str">
            <v>SPLINTER 413</v>
          </cell>
        </row>
        <row r="1597">
          <cell r="C1597">
            <v>1751004</v>
          </cell>
          <cell r="D1597" t="str">
            <v>FILTRO AIRE CALEFACCION 734-AC</v>
          </cell>
          <cell r="E1597">
            <v>51</v>
          </cell>
          <cell r="F1597" t="str">
            <v>A/A</v>
          </cell>
          <cell r="G1597">
            <v>17</v>
          </cell>
          <cell r="H1597" t="str">
            <v>SPLINTER 413</v>
          </cell>
        </row>
        <row r="1598">
          <cell r="C1598">
            <v>1754003</v>
          </cell>
          <cell r="D1598" t="str">
            <v>LAMPARA STOP LADO DERECHO</v>
          </cell>
          <cell r="E1598">
            <v>54</v>
          </cell>
          <cell r="F1598" t="str">
            <v>Lamparas</v>
          </cell>
          <cell r="G1598">
            <v>17</v>
          </cell>
          <cell r="H1598" t="str">
            <v>SPLINTER 413</v>
          </cell>
        </row>
        <row r="1599">
          <cell r="C1599">
            <v>1754006</v>
          </cell>
          <cell r="D1599" t="str">
            <v>LAMPARA DIRECCIONAL</v>
          </cell>
          <cell r="E1599">
            <v>54</v>
          </cell>
          <cell r="F1599" t="str">
            <v>Lamparas</v>
          </cell>
          <cell r="G1599">
            <v>17</v>
          </cell>
          <cell r="H1599" t="str">
            <v>SPLINTER 413</v>
          </cell>
        </row>
        <row r="1600">
          <cell r="C1600">
            <v>1754010</v>
          </cell>
          <cell r="D1600" t="str">
            <v>LAMPARA STOP LADO IZQUIERDO</v>
          </cell>
          <cell r="E1600">
            <v>54</v>
          </cell>
          <cell r="F1600" t="str">
            <v>Lamparas</v>
          </cell>
          <cell r="G1600">
            <v>17</v>
          </cell>
          <cell r="H1600" t="str">
            <v>SPLINTER 413</v>
          </cell>
        </row>
        <row r="1601">
          <cell r="C1601">
            <v>1756001</v>
          </cell>
          <cell r="D1601" t="str">
            <v>LLAVE PERNO # 19 HEYCO</v>
          </cell>
          <cell r="E1601">
            <v>56</v>
          </cell>
          <cell r="F1601" t="str">
            <v>Accesorios</v>
          </cell>
          <cell r="G1601">
            <v>17</v>
          </cell>
          <cell r="H1601" t="str">
            <v>SPLINTER 413</v>
          </cell>
        </row>
        <row r="1602">
          <cell r="C1602">
            <v>1756002</v>
          </cell>
          <cell r="D1602" t="str">
            <v>SUICHE PULSADOR</v>
          </cell>
          <cell r="E1602">
            <v>56</v>
          </cell>
          <cell r="F1602" t="str">
            <v>Accesorios</v>
          </cell>
          <cell r="G1602">
            <v>17</v>
          </cell>
          <cell r="H1602" t="str">
            <v>SPLINTER 413</v>
          </cell>
        </row>
        <row r="1603">
          <cell r="C1603">
            <v>1756003</v>
          </cell>
          <cell r="D1603" t="str">
            <v>PIÑON PUERTA PASAJERO</v>
          </cell>
          <cell r="E1603">
            <v>56</v>
          </cell>
          <cell r="F1603" t="str">
            <v>Accesorios</v>
          </cell>
          <cell r="G1603">
            <v>17</v>
          </cell>
          <cell r="H1603" t="str">
            <v>SPLINTER 413</v>
          </cell>
        </row>
        <row r="1604">
          <cell r="C1604">
            <v>1756022</v>
          </cell>
          <cell r="D1604" t="str">
            <v>BRAZO PLUMILLA MERCEDE SPRINT.</v>
          </cell>
          <cell r="E1604">
            <v>56</v>
          </cell>
          <cell r="F1604" t="str">
            <v>Accesorios</v>
          </cell>
          <cell r="G1604">
            <v>17</v>
          </cell>
          <cell r="H1604" t="str">
            <v>SPLINTER 413</v>
          </cell>
        </row>
        <row r="1605">
          <cell r="C1605">
            <v>1756047</v>
          </cell>
          <cell r="D1605" t="str">
            <v>FABRICAR POSTE PORTA BUJE PUERTA CORREDIZA</v>
          </cell>
          <cell r="E1605">
            <v>56</v>
          </cell>
          <cell r="F1605" t="str">
            <v>Accesorios</v>
          </cell>
          <cell r="G1605">
            <v>17</v>
          </cell>
          <cell r="H1605" t="str">
            <v>SPLINTER 413</v>
          </cell>
        </row>
        <row r="1606">
          <cell r="C1606">
            <v>1756048</v>
          </cell>
          <cell r="D1606" t="str">
            <v>CHAPA ACCIONAMIENTO INTERIOR  003360</v>
          </cell>
          <cell r="E1606">
            <v>56</v>
          </cell>
          <cell r="F1606" t="str">
            <v>Accesorios</v>
          </cell>
          <cell r="G1606">
            <v>17</v>
          </cell>
          <cell r="H1606" t="str">
            <v>SPLINTER 413</v>
          </cell>
        </row>
        <row r="1607">
          <cell r="C1607">
            <v>1756050</v>
          </cell>
          <cell r="D1607" t="str">
            <v>BUJE BRONCE BISAGRA CORREDIZA</v>
          </cell>
          <cell r="E1607">
            <v>56</v>
          </cell>
          <cell r="F1607" t="str">
            <v>Accesorios</v>
          </cell>
          <cell r="G1607">
            <v>17</v>
          </cell>
          <cell r="H1607" t="str">
            <v>SPLINTER 413</v>
          </cell>
        </row>
        <row r="1608">
          <cell r="C1608">
            <v>1756066</v>
          </cell>
          <cell r="D1608" t="str">
            <v>FABRICAR PASADOR ARTICULACION PUERTA</v>
          </cell>
          <cell r="E1608">
            <v>56</v>
          </cell>
          <cell r="F1608" t="str">
            <v>Accesorios</v>
          </cell>
          <cell r="G1608">
            <v>17</v>
          </cell>
          <cell r="H1608" t="str">
            <v>SPLINTER 413</v>
          </cell>
        </row>
        <row r="1609">
          <cell r="C1609">
            <v>1756067</v>
          </cell>
          <cell r="D1609" t="str">
            <v>FABRICAR DADO GUIA ARTICULACION CORREDIZA</v>
          </cell>
          <cell r="E1609">
            <v>56</v>
          </cell>
          <cell r="F1609" t="str">
            <v>Accesorios</v>
          </cell>
          <cell r="G1609">
            <v>17</v>
          </cell>
          <cell r="H1609" t="str">
            <v>SPLINTER 413</v>
          </cell>
        </row>
        <row r="1610">
          <cell r="C1610">
            <v>1782001</v>
          </cell>
          <cell r="D1610" t="str">
            <v>CORREA VENT.6PK2271/K060891 *</v>
          </cell>
          <cell r="E1610">
            <v>82</v>
          </cell>
          <cell r="F1610" t="str">
            <v>Correas</v>
          </cell>
          <cell r="G1610">
            <v>17</v>
          </cell>
          <cell r="H1610" t="str">
            <v>SPLINTER 413</v>
          </cell>
        </row>
        <row r="1611">
          <cell r="C1611">
            <v>1782004</v>
          </cell>
          <cell r="D1611" t="str">
            <v>CORREA ALTERNAD.BUS 0935Y0917</v>
          </cell>
          <cell r="E1611">
            <v>82</v>
          </cell>
          <cell r="F1611" t="str">
            <v>Correas</v>
          </cell>
          <cell r="G1611">
            <v>17</v>
          </cell>
          <cell r="H1611" t="str">
            <v>SPLINTER 413</v>
          </cell>
        </row>
        <row r="1612">
          <cell r="C1612">
            <v>1792001</v>
          </cell>
          <cell r="D1612" t="str">
            <v>BALINERA PUERTA PASAJ.GRAND.</v>
          </cell>
          <cell r="E1612">
            <v>92</v>
          </cell>
          <cell r="F1612" t="str">
            <v>Rodamientos</v>
          </cell>
          <cell r="G1612">
            <v>17</v>
          </cell>
          <cell r="H1612" t="str">
            <v>SPLINTER 413</v>
          </cell>
        </row>
        <row r="1613">
          <cell r="C1613">
            <v>1792002</v>
          </cell>
          <cell r="D1613" t="str">
            <v>BALINERA PUERTA CORREDIZA PEQUÑA 7X19X6</v>
          </cell>
          <cell r="E1613">
            <v>92</v>
          </cell>
          <cell r="F1613" t="str">
            <v>Rodamientos</v>
          </cell>
          <cell r="G1613">
            <v>17</v>
          </cell>
          <cell r="H1613" t="str">
            <v>SPLINTER 413</v>
          </cell>
        </row>
        <row r="1614">
          <cell r="C1614">
            <v>1800009</v>
          </cell>
          <cell r="D1614" t="str">
            <v>EMPAQUE CARTER</v>
          </cell>
          <cell r="E1614">
            <v>0</v>
          </cell>
          <cell r="F1614" t="str">
            <v>Motor</v>
          </cell>
          <cell r="G1614">
            <v>18</v>
          </cell>
          <cell r="H1614" t="str">
            <v>ECO BUS</v>
          </cell>
        </row>
        <row r="1615">
          <cell r="C1615">
            <v>1800013</v>
          </cell>
          <cell r="D1615" t="str">
            <v>VENTILADOR MOTOR IZQ. 9 ASPAS x 30 ".</v>
          </cell>
          <cell r="E1615">
            <v>0</v>
          </cell>
          <cell r="F1615" t="str">
            <v>Motor</v>
          </cell>
          <cell r="G1615">
            <v>18</v>
          </cell>
          <cell r="H1615" t="str">
            <v>ECO BUS</v>
          </cell>
        </row>
        <row r="1616">
          <cell r="C1616">
            <v>1800044</v>
          </cell>
          <cell r="D1616" t="str">
            <v>ARO SELLO SENSOR PRESION DE ACEITE N14</v>
          </cell>
          <cell r="E1616">
            <v>0</v>
          </cell>
          <cell r="F1616" t="str">
            <v>Motor</v>
          </cell>
          <cell r="G1616">
            <v>18</v>
          </cell>
          <cell r="H1616" t="str">
            <v>ECO BUS</v>
          </cell>
        </row>
        <row r="1617">
          <cell r="C1617">
            <v>1800045</v>
          </cell>
          <cell r="D1617" t="str">
            <v>VALVULA REGULADORA DE PRECION ISC ISL QSL</v>
          </cell>
          <cell r="E1617">
            <v>0</v>
          </cell>
          <cell r="F1617" t="str">
            <v>Motor</v>
          </cell>
          <cell r="G1617">
            <v>18</v>
          </cell>
          <cell r="H1617" t="str">
            <v>ECO BUS</v>
          </cell>
        </row>
        <row r="1618">
          <cell r="C1618">
            <v>1800046</v>
          </cell>
          <cell r="D1618" t="str">
            <v>SEAL ORING</v>
          </cell>
          <cell r="E1618">
            <v>0</v>
          </cell>
          <cell r="F1618" t="str">
            <v>Motor</v>
          </cell>
          <cell r="G1618">
            <v>18</v>
          </cell>
          <cell r="H1618" t="str">
            <v>ECO BUS</v>
          </cell>
        </row>
        <row r="1619">
          <cell r="C1619">
            <v>1800047</v>
          </cell>
          <cell r="D1619" t="str">
            <v>SELLO ORING</v>
          </cell>
          <cell r="E1619">
            <v>0</v>
          </cell>
          <cell r="F1619" t="str">
            <v>Motor</v>
          </cell>
          <cell r="G1619">
            <v>18</v>
          </cell>
          <cell r="H1619" t="str">
            <v>ECO BUS</v>
          </cell>
        </row>
        <row r="1620">
          <cell r="C1620">
            <v>1800048</v>
          </cell>
          <cell r="D1620" t="str">
            <v>ORING VALVULA DE CONTROL ISC - ISL</v>
          </cell>
          <cell r="E1620">
            <v>0</v>
          </cell>
          <cell r="F1620" t="str">
            <v>Motor</v>
          </cell>
          <cell r="G1620">
            <v>18</v>
          </cell>
          <cell r="H1620" t="str">
            <v>ECO BUS</v>
          </cell>
        </row>
        <row r="1621">
          <cell r="C1621">
            <v>1800049</v>
          </cell>
          <cell r="D1621" t="str">
            <v>SELLO KTA</v>
          </cell>
          <cell r="E1621">
            <v>0</v>
          </cell>
          <cell r="F1621" t="str">
            <v>Motor</v>
          </cell>
          <cell r="G1621">
            <v>18</v>
          </cell>
          <cell r="H1621" t="str">
            <v>ECO BUS</v>
          </cell>
        </row>
        <row r="1622">
          <cell r="C1622">
            <v>1800050</v>
          </cell>
          <cell r="D1622" t="str">
            <v>SELLO KTA (operacion 393307300)</v>
          </cell>
          <cell r="E1622">
            <v>0</v>
          </cell>
          <cell r="F1622" t="str">
            <v>Motor</v>
          </cell>
          <cell r="G1622">
            <v>18</v>
          </cell>
          <cell r="H1622" t="str">
            <v>ECO BUS</v>
          </cell>
        </row>
        <row r="1623">
          <cell r="C1623">
            <v>1800051</v>
          </cell>
          <cell r="D1623" t="str">
            <v>SELLO QSL - ISC</v>
          </cell>
          <cell r="E1623">
            <v>0</v>
          </cell>
          <cell r="F1623" t="str">
            <v>Motor</v>
          </cell>
          <cell r="G1623">
            <v>18</v>
          </cell>
          <cell r="H1623" t="str">
            <v>ECO BUS</v>
          </cell>
        </row>
        <row r="1624">
          <cell r="C1624">
            <v>1800052</v>
          </cell>
          <cell r="D1624" t="str">
            <v>SELLO ORING (operacion 397694800)</v>
          </cell>
          <cell r="E1624">
            <v>0</v>
          </cell>
          <cell r="F1624" t="str">
            <v>Motor</v>
          </cell>
          <cell r="G1624">
            <v>18</v>
          </cell>
          <cell r="H1624" t="str">
            <v>ECO BUS</v>
          </cell>
        </row>
        <row r="1625">
          <cell r="C1625">
            <v>1800053</v>
          </cell>
          <cell r="D1625" t="str">
            <v>SELLO ORING SENSOR (operacion 401051900)</v>
          </cell>
          <cell r="E1625">
            <v>0</v>
          </cell>
          <cell r="F1625" t="str">
            <v>Motor</v>
          </cell>
          <cell r="G1625">
            <v>18</v>
          </cell>
          <cell r="H1625" t="str">
            <v>ECO BUS</v>
          </cell>
        </row>
        <row r="1626">
          <cell r="C1626">
            <v>1800054</v>
          </cell>
          <cell r="D1626" t="str">
            <v>SELLO DE MANGUERA MODULO L10</v>
          </cell>
          <cell r="E1626">
            <v>0</v>
          </cell>
          <cell r="F1626" t="str">
            <v>Motor</v>
          </cell>
          <cell r="G1626">
            <v>18</v>
          </cell>
          <cell r="H1626" t="str">
            <v>ECO BUS</v>
          </cell>
        </row>
        <row r="1627">
          <cell r="C1627">
            <v>1800055</v>
          </cell>
          <cell r="D1627" t="str">
            <v>MANGUERA INTERCOOLER</v>
          </cell>
          <cell r="E1627">
            <v>0</v>
          </cell>
          <cell r="F1627" t="str">
            <v>Motor</v>
          </cell>
          <cell r="G1627">
            <v>18</v>
          </cell>
          <cell r="H1627" t="str">
            <v>ECO BUS</v>
          </cell>
        </row>
        <row r="1628">
          <cell r="C1628">
            <v>1800056</v>
          </cell>
          <cell r="D1628" t="str">
            <v>CAMBIO VALVULA PRESURIZADORA</v>
          </cell>
          <cell r="E1628">
            <v>0</v>
          </cell>
          <cell r="F1628" t="str">
            <v>Motor</v>
          </cell>
          <cell r="G1628">
            <v>18</v>
          </cell>
          <cell r="H1628" t="str">
            <v>ECO BUS</v>
          </cell>
        </row>
        <row r="1629">
          <cell r="C1629">
            <v>1802003</v>
          </cell>
          <cell r="D1629" t="str">
            <v>EMPAQUE CARCAZA CAJA</v>
          </cell>
          <cell r="E1629">
            <v>2</v>
          </cell>
          <cell r="F1629" t="str">
            <v>Caja</v>
          </cell>
          <cell r="G1629">
            <v>18</v>
          </cell>
          <cell r="H1629" t="str">
            <v>ECO BUS</v>
          </cell>
        </row>
        <row r="1630">
          <cell r="C1630">
            <v>1803002</v>
          </cell>
          <cell r="D1630" t="str">
            <v>RETEN SPEED 47854-F</v>
          </cell>
          <cell r="E1630">
            <v>3</v>
          </cell>
          <cell r="F1630" t="str">
            <v>Transmision</v>
          </cell>
          <cell r="G1630">
            <v>18</v>
          </cell>
          <cell r="H1630" t="str">
            <v>ECO BUS</v>
          </cell>
        </row>
        <row r="1631">
          <cell r="C1631">
            <v>1803005</v>
          </cell>
          <cell r="D1631" t="str">
            <v>RODILLO PILOTO</v>
          </cell>
          <cell r="E1631">
            <v>3</v>
          </cell>
          <cell r="F1631" t="str">
            <v>Transmision</v>
          </cell>
          <cell r="G1631">
            <v>18</v>
          </cell>
          <cell r="H1631" t="str">
            <v>ECO BUS</v>
          </cell>
        </row>
        <row r="1632">
          <cell r="C1632">
            <v>1803006</v>
          </cell>
          <cell r="D1632" t="str">
            <v>RODAMIENTO CON CUNA CORONA</v>
          </cell>
          <cell r="E1632">
            <v>3</v>
          </cell>
          <cell r="F1632" t="str">
            <v>Transmision</v>
          </cell>
          <cell r="G1632">
            <v>18</v>
          </cell>
          <cell r="H1632" t="str">
            <v>ECO BUS</v>
          </cell>
        </row>
        <row r="1633">
          <cell r="C1633">
            <v>1803007</v>
          </cell>
          <cell r="D1633" t="str">
            <v>RODAMIENTO CORONA SET425</v>
          </cell>
          <cell r="E1633">
            <v>3</v>
          </cell>
          <cell r="F1633" t="str">
            <v>Transmision</v>
          </cell>
          <cell r="G1633">
            <v>18</v>
          </cell>
          <cell r="H1633" t="str">
            <v>ECO BUS</v>
          </cell>
        </row>
        <row r="1634">
          <cell r="C1634">
            <v>1803011</v>
          </cell>
          <cell r="D1634" t="str">
            <v>RODAMIENTO SPEED</v>
          </cell>
          <cell r="E1634">
            <v>3</v>
          </cell>
          <cell r="F1634" t="str">
            <v>Transmision</v>
          </cell>
          <cell r="G1634">
            <v>18</v>
          </cell>
          <cell r="H1634" t="str">
            <v>ECO BUS</v>
          </cell>
        </row>
        <row r="1635">
          <cell r="C1635">
            <v>1803012</v>
          </cell>
          <cell r="D1635" t="str">
            <v>RODILLO 5522 CUNA 5437 SPEED</v>
          </cell>
          <cell r="E1635">
            <v>3</v>
          </cell>
          <cell r="F1635" t="str">
            <v>Transmision</v>
          </cell>
          <cell r="G1635">
            <v>18</v>
          </cell>
          <cell r="H1635" t="str">
            <v>ECO BUS</v>
          </cell>
        </row>
        <row r="1636">
          <cell r="C1636">
            <v>1804005</v>
          </cell>
          <cell r="D1636" t="str">
            <v>BOMBONA FIRESTONE DELANTERA</v>
          </cell>
          <cell r="E1636">
            <v>4</v>
          </cell>
          <cell r="F1636" t="str">
            <v>Suspension</v>
          </cell>
          <cell r="G1636">
            <v>18</v>
          </cell>
          <cell r="H1636" t="str">
            <v>ECO BUS</v>
          </cell>
        </row>
        <row r="1637">
          <cell r="C1637">
            <v>1804007</v>
          </cell>
          <cell r="D1637" t="str">
            <v>CAUCHO BARRA ESTAB.PEQUEÑO VOLVO</v>
          </cell>
          <cell r="E1637">
            <v>4</v>
          </cell>
          <cell r="F1637" t="str">
            <v>Suspension</v>
          </cell>
          <cell r="G1637">
            <v>18</v>
          </cell>
          <cell r="H1637" t="str">
            <v>ECO BUS</v>
          </cell>
        </row>
        <row r="1638">
          <cell r="C1638">
            <v>1804009</v>
          </cell>
          <cell r="D1638" t="str">
            <v>AMORTIGUADOR TRASERO 98043</v>
          </cell>
          <cell r="E1638">
            <v>4</v>
          </cell>
          <cell r="F1638" t="str">
            <v>Suspension</v>
          </cell>
          <cell r="G1638">
            <v>18</v>
          </cell>
          <cell r="H1638" t="str">
            <v>ECO BUS</v>
          </cell>
        </row>
        <row r="1639">
          <cell r="C1639">
            <v>1804010</v>
          </cell>
          <cell r="D1639" t="str">
            <v>FABRICAR BARRA TENSOR HAUSING</v>
          </cell>
          <cell r="E1639">
            <v>4</v>
          </cell>
          <cell r="F1639" t="str">
            <v>Suspension</v>
          </cell>
          <cell r="G1639">
            <v>18</v>
          </cell>
          <cell r="H1639" t="str">
            <v>ECO BUS</v>
          </cell>
        </row>
        <row r="1640">
          <cell r="C1640">
            <v>1804013</v>
          </cell>
          <cell r="D1640" t="str">
            <v>TORNILLO 14X60 PASO 2.00 GD8</v>
          </cell>
          <cell r="E1640">
            <v>4</v>
          </cell>
          <cell r="F1640" t="str">
            <v>Suspension</v>
          </cell>
          <cell r="G1640">
            <v>18</v>
          </cell>
          <cell r="H1640" t="str">
            <v>ECO BUS</v>
          </cell>
        </row>
        <row r="1641">
          <cell r="C1641">
            <v>1804014</v>
          </cell>
          <cell r="D1641" t="str">
            <v>CAUCHO BARRA ESTAB.GRANDE VOLVO</v>
          </cell>
          <cell r="E1641">
            <v>4</v>
          </cell>
          <cell r="F1641" t="str">
            <v>Suspension</v>
          </cell>
          <cell r="G1641">
            <v>18</v>
          </cell>
          <cell r="H1641" t="str">
            <v>ECO BUS</v>
          </cell>
        </row>
        <row r="1642">
          <cell r="C1642">
            <v>1806002</v>
          </cell>
          <cell r="D1642" t="str">
            <v>EMPAQUETADURA FILTRO SECADOR</v>
          </cell>
          <cell r="E1642">
            <v>6</v>
          </cell>
          <cell r="F1642" t="str">
            <v>Frenos</v>
          </cell>
          <cell r="G1642">
            <v>18</v>
          </cell>
          <cell r="H1642" t="str">
            <v>ECO BUS</v>
          </cell>
        </row>
        <row r="1643">
          <cell r="C1643">
            <v>1806003</v>
          </cell>
          <cell r="D1643" t="str">
            <v>1/2 BANDA DELT. VOLVO</v>
          </cell>
          <cell r="E1643">
            <v>6</v>
          </cell>
          <cell r="F1643" t="str">
            <v>Frenos</v>
          </cell>
          <cell r="G1643">
            <v>18</v>
          </cell>
          <cell r="H1643" t="str">
            <v>ECO BUS</v>
          </cell>
        </row>
        <row r="1644">
          <cell r="C1644">
            <v>1806004</v>
          </cell>
          <cell r="D1644" t="str">
            <v>1/2 BANDA TRAS. VOLVO</v>
          </cell>
          <cell r="E1644">
            <v>6</v>
          </cell>
          <cell r="F1644" t="str">
            <v>Frenos</v>
          </cell>
          <cell r="G1644">
            <v>18</v>
          </cell>
          <cell r="H1644" t="str">
            <v>ECO BUS</v>
          </cell>
        </row>
        <row r="1645">
          <cell r="C1645">
            <v>1806008</v>
          </cell>
          <cell r="D1645" t="str">
            <v>CAMPANA TRASERA FRENO VOLVO B-7</v>
          </cell>
          <cell r="E1645">
            <v>6</v>
          </cell>
          <cell r="F1645" t="str">
            <v>Frenos</v>
          </cell>
          <cell r="G1645">
            <v>18</v>
          </cell>
          <cell r="H1645" t="str">
            <v>ECO BUS</v>
          </cell>
        </row>
        <row r="1646">
          <cell r="C1646">
            <v>1806012</v>
          </cell>
          <cell r="D1646" t="str">
            <v>RODAMIENTO DEL. INTERNO RUEDA SET244</v>
          </cell>
          <cell r="E1646">
            <v>6</v>
          </cell>
          <cell r="F1646" t="str">
            <v>Frenos</v>
          </cell>
          <cell r="G1646">
            <v>18</v>
          </cell>
          <cell r="H1646" t="str">
            <v>ECO BUS</v>
          </cell>
        </row>
        <row r="1647">
          <cell r="C1647">
            <v>1806014</v>
          </cell>
          <cell r="D1647" t="str">
            <v>RACHE FRENO DERECHO TRASERO</v>
          </cell>
          <cell r="E1647">
            <v>6</v>
          </cell>
          <cell r="F1647" t="str">
            <v>Frenos</v>
          </cell>
          <cell r="G1647">
            <v>18</v>
          </cell>
          <cell r="H1647" t="str">
            <v>ECO BUS</v>
          </cell>
        </row>
        <row r="1648">
          <cell r="C1648">
            <v>1806015</v>
          </cell>
          <cell r="D1648" t="str">
            <v>RACHE FRENO IZQUIERDO TRASERO</v>
          </cell>
          <cell r="E1648">
            <v>6</v>
          </cell>
          <cell r="F1648" t="str">
            <v>Frenos</v>
          </cell>
          <cell r="G1648">
            <v>18</v>
          </cell>
          <cell r="H1648" t="str">
            <v>ECO BUS</v>
          </cell>
        </row>
        <row r="1649">
          <cell r="C1649">
            <v>1806016</v>
          </cell>
          <cell r="D1649" t="str">
            <v>RETEN TRASERO 168X188 X31.5 VOLVO B7R</v>
          </cell>
          <cell r="E1649">
            <v>6</v>
          </cell>
          <cell r="F1649" t="str">
            <v>Frenos</v>
          </cell>
          <cell r="G1649">
            <v>18</v>
          </cell>
          <cell r="H1649" t="str">
            <v>ECO BUS</v>
          </cell>
        </row>
        <row r="1650">
          <cell r="C1650">
            <v>1806017</v>
          </cell>
          <cell r="D1650" t="str">
            <v>PIN TUERCA ESPECIAL</v>
          </cell>
          <cell r="E1650">
            <v>6</v>
          </cell>
          <cell r="F1650" t="str">
            <v>Frenos</v>
          </cell>
          <cell r="G1650">
            <v>18</v>
          </cell>
          <cell r="H1650" t="str">
            <v>ECO BUS</v>
          </cell>
        </row>
        <row r="1651">
          <cell r="C1651">
            <v>1806018</v>
          </cell>
          <cell r="D1651" t="str">
            <v>FABRICAR RODAJA LEVA FRENO 25X52X32</v>
          </cell>
          <cell r="E1651">
            <v>6</v>
          </cell>
          <cell r="F1651" t="str">
            <v>Frenos</v>
          </cell>
          <cell r="G1651">
            <v>18</v>
          </cell>
          <cell r="H1651" t="str">
            <v>ECO BUS</v>
          </cell>
        </row>
        <row r="1652">
          <cell r="C1652">
            <v>1806020</v>
          </cell>
          <cell r="D1652" t="str">
            <v>FABRICAR BUJE A RACHE  12.5X13X16MM</v>
          </cell>
          <cell r="E1652">
            <v>6</v>
          </cell>
          <cell r="F1652" t="str">
            <v>Frenos</v>
          </cell>
          <cell r="G1652">
            <v>18</v>
          </cell>
          <cell r="H1652" t="str">
            <v>ECO BUS</v>
          </cell>
        </row>
        <row r="1653">
          <cell r="C1653">
            <v>1806021</v>
          </cell>
          <cell r="D1653" t="str">
            <v>BUJE RODAJA FRENO</v>
          </cell>
          <cell r="E1653">
            <v>6</v>
          </cell>
          <cell r="F1653" t="str">
            <v>Frenos</v>
          </cell>
          <cell r="G1653">
            <v>18</v>
          </cell>
          <cell r="H1653" t="str">
            <v>ECO BUS</v>
          </cell>
        </row>
        <row r="1654">
          <cell r="C1654">
            <v>1808003</v>
          </cell>
          <cell r="D1654" t="str">
            <v>FLASHER 3PATAS 24 V.</v>
          </cell>
          <cell r="E1654">
            <v>8</v>
          </cell>
          <cell r="F1654" t="str">
            <v>Electrico</v>
          </cell>
          <cell r="G1654">
            <v>18</v>
          </cell>
          <cell r="H1654" t="str">
            <v>ECO BUS</v>
          </cell>
        </row>
        <row r="1655">
          <cell r="C1655">
            <v>1808016</v>
          </cell>
          <cell r="D1655" t="str">
            <v>CAUCHO BUJIA 3938860</v>
          </cell>
          <cell r="E1655">
            <v>8</v>
          </cell>
          <cell r="F1655" t="str">
            <v>Electrico</v>
          </cell>
          <cell r="G1655">
            <v>18</v>
          </cell>
          <cell r="H1655" t="str">
            <v>ECO BUS</v>
          </cell>
        </row>
        <row r="1656">
          <cell r="C1656">
            <v>1808017</v>
          </cell>
          <cell r="D1656" t="str">
            <v>BUJIA MOTOR A GAS 6BT (VOLVO 280HP BUS 8127 402541600</v>
          </cell>
          <cell r="E1656">
            <v>8</v>
          </cell>
          <cell r="F1656" t="str">
            <v>Electrico</v>
          </cell>
          <cell r="G1656">
            <v>18</v>
          </cell>
          <cell r="H1656" t="str">
            <v>ECO BUS</v>
          </cell>
        </row>
        <row r="1657">
          <cell r="C1657">
            <v>1808023</v>
          </cell>
          <cell r="D1657" t="str">
            <v>BOBINA DE ENCENDIDO QSC</v>
          </cell>
          <cell r="E1657">
            <v>8</v>
          </cell>
          <cell r="F1657" t="str">
            <v>Electrico</v>
          </cell>
          <cell r="G1657">
            <v>18</v>
          </cell>
          <cell r="H1657" t="str">
            <v>ECO BUS</v>
          </cell>
        </row>
        <row r="1658">
          <cell r="C1658">
            <v>1808024</v>
          </cell>
          <cell r="D1658" t="str">
            <v>CAMBIO BUJIAS</v>
          </cell>
          <cell r="E1658">
            <v>8</v>
          </cell>
          <cell r="F1658" t="str">
            <v>Electrico</v>
          </cell>
          <cell r="G1658">
            <v>18</v>
          </cell>
          <cell r="H1658" t="str">
            <v>ECO BUS</v>
          </cell>
        </row>
        <row r="1659">
          <cell r="C1659">
            <v>1808025</v>
          </cell>
          <cell r="D1659" t="str">
            <v>DIAGNOSTICO-INSPECCION  INICIAL (escaneo del sistema)</v>
          </cell>
          <cell r="E1659">
            <v>8</v>
          </cell>
          <cell r="F1659" t="str">
            <v>Electrico</v>
          </cell>
          <cell r="G1659">
            <v>18</v>
          </cell>
          <cell r="H1659" t="str">
            <v>ECO BUS</v>
          </cell>
        </row>
        <row r="1660">
          <cell r="C1660">
            <v>1811009</v>
          </cell>
          <cell r="D1660" t="str">
            <v>FILTRO ADICTIVO RADIADOR</v>
          </cell>
          <cell r="E1660">
            <v>11</v>
          </cell>
          <cell r="F1660" t="str">
            <v>Enfriamiento</v>
          </cell>
          <cell r="G1660">
            <v>18</v>
          </cell>
          <cell r="H1660" t="str">
            <v>ECO BUS</v>
          </cell>
        </row>
        <row r="1661">
          <cell r="C1661">
            <v>1811016</v>
          </cell>
          <cell r="D1661" t="str">
            <v>CONST. BASE SOPORTE VENTILADOR</v>
          </cell>
          <cell r="E1661">
            <v>11</v>
          </cell>
          <cell r="F1661" t="str">
            <v>Enfriamiento</v>
          </cell>
          <cell r="G1661">
            <v>18</v>
          </cell>
          <cell r="H1661" t="str">
            <v>ECO BUS</v>
          </cell>
        </row>
        <row r="1662">
          <cell r="C1662">
            <v>1811022</v>
          </cell>
          <cell r="D1662" t="str">
            <v>BALINERA ACOPLE VENTILADOR DAC3564A-1CS31</v>
          </cell>
          <cell r="E1662">
            <v>11</v>
          </cell>
          <cell r="F1662" t="str">
            <v>Enfriamiento</v>
          </cell>
          <cell r="G1662">
            <v>18</v>
          </cell>
          <cell r="H1662" t="str">
            <v>ECO BUS</v>
          </cell>
        </row>
        <row r="1663">
          <cell r="C1663">
            <v>1811023</v>
          </cell>
          <cell r="D1663" t="str">
            <v>MANGUERA CORRUGADA ESPIRAL RADIADOR</v>
          </cell>
          <cell r="E1663">
            <v>11</v>
          </cell>
          <cell r="F1663" t="str">
            <v>Enfriamiento</v>
          </cell>
          <cell r="G1663">
            <v>18</v>
          </cell>
          <cell r="H1663" t="str">
            <v>ECO BUS</v>
          </cell>
        </row>
        <row r="1664">
          <cell r="C1664">
            <v>1812001</v>
          </cell>
          <cell r="D1664" t="str">
            <v>RETEN RUEDA TRASERO VOLVO 168x188x31.5</v>
          </cell>
          <cell r="E1664">
            <v>12</v>
          </cell>
          <cell r="F1664" t="str">
            <v>Ruedas</v>
          </cell>
          <cell r="G1664">
            <v>18</v>
          </cell>
          <cell r="H1664" t="str">
            <v>ECO BUS</v>
          </cell>
        </row>
        <row r="1665">
          <cell r="C1665">
            <v>1819001</v>
          </cell>
          <cell r="D1665" t="str">
            <v>FILTRO ACEITE MOTOR</v>
          </cell>
          <cell r="E1665">
            <v>19</v>
          </cell>
          <cell r="F1665" t="str">
            <v>Filtros</v>
          </cell>
          <cell r="G1665">
            <v>18</v>
          </cell>
          <cell r="H1665" t="str">
            <v>ECO BUS</v>
          </cell>
        </row>
        <row r="1666">
          <cell r="C1666">
            <v>1819002</v>
          </cell>
          <cell r="D1666" t="str">
            <v>FILTRO DESFOGUE</v>
          </cell>
          <cell r="E1666">
            <v>19</v>
          </cell>
          <cell r="F1666" t="str">
            <v>Filtros</v>
          </cell>
          <cell r="G1666">
            <v>18</v>
          </cell>
          <cell r="H1666" t="str">
            <v>ECO BUS</v>
          </cell>
        </row>
        <row r="1667">
          <cell r="C1667">
            <v>1819004</v>
          </cell>
          <cell r="D1667" t="str">
            <v>FILTRO A GAS</v>
          </cell>
          <cell r="E1667">
            <v>19</v>
          </cell>
          <cell r="F1667" t="str">
            <v>Filtros</v>
          </cell>
          <cell r="G1667">
            <v>18</v>
          </cell>
          <cell r="H1667" t="str">
            <v>ECO BUS</v>
          </cell>
        </row>
        <row r="1668">
          <cell r="C1668">
            <v>1819005</v>
          </cell>
          <cell r="D1668" t="str">
            <v>FILTTRO DE AIRE PRIMARIO</v>
          </cell>
          <cell r="E1668">
            <v>19</v>
          </cell>
          <cell r="F1668" t="str">
            <v>Filtros</v>
          </cell>
          <cell r="G1668">
            <v>18</v>
          </cell>
          <cell r="H1668" t="str">
            <v>ECO BUS</v>
          </cell>
        </row>
        <row r="1669">
          <cell r="C1669">
            <v>1854003</v>
          </cell>
          <cell r="D1669" t="str">
            <v>LAMPARA AMARILLA TRASERA 004-183AF2-1</v>
          </cell>
          <cell r="E1669">
            <v>54</v>
          </cell>
          <cell r="F1669" t="str">
            <v>Lamparas</v>
          </cell>
          <cell r="G1669">
            <v>18</v>
          </cell>
          <cell r="H1669" t="str">
            <v>ECO BUS</v>
          </cell>
        </row>
        <row r="1670">
          <cell r="C1670">
            <v>1882001</v>
          </cell>
          <cell r="D1670" t="str">
            <v>CORREA VENTILADOR MOTOR 8PK1700</v>
          </cell>
          <cell r="E1670">
            <v>82</v>
          </cell>
          <cell r="F1670" t="str">
            <v>Correas</v>
          </cell>
          <cell r="G1670">
            <v>18</v>
          </cell>
          <cell r="H1670" t="str">
            <v>ECO BUS</v>
          </cell>
        </row>
        <row r="1671">
          <cell r="C1671">
            <v>1954001</v>
          </cell>
          <cell r="D1671" t="str">
            <v>LAMPARA FALDON LED</v>
          </cell>
          <cell r="E1671">
            <v>54</v>
          </cell>
          <cell r="F1671" t="str">
            <v>Lamparas</v>
          </cell>
          <cell r="G1671">
            <v>19</v>
          </cell>
          <cell r="H1671" t="str">
            <v>SCANIA</v>
          </cell>
        </row>
        <row r="1672">
          <cell r="C1672">
            <v>1956001</v>
          </cell>
          <cell r="D1672" t="str">
            <v>PIN PARA CARTERA CARROCERIA</v>
          </cell>
          <cell r="E1672">
            <v>56</v>
          </cell>
          <cell r="F1672" t="str">
            <v>Accesorios</v>
          </cell>
          <cell r="G1672">
            <v>19</v>
          </cell>
          <cell r="H1672" t="str">
            <v>SCANIA</v>
          </cell>
        </row>
        <row r="1673">
          <cell r="C1673">
            <v>1980005</v>
          </cell>
          <cell r="D1673" t="str">
            <v>TAPA CROMADA</v>
          </cell>
          <cell r="E1673">
            <v>80</v>
          </cell>
          <cell r="F1673" t="str">
            <v>Llantas</v>
          </cell>
          <cell r="G1673">
            <v>19</v>
          </cell>
          <cell r="H1673" t="str">
            <v>SCANIA</v>
          </cell>
        </row>
        <row r="1674">
          <cell r="C1674">
            <v>1980006</v>
          </cell>
          <cell r="D1674" t="str">
            <v>CURVA CROMADA</v>
          </cell>
          <cell r="E1674">
            <v>80</v>
          </cell>
          <cell r="F1674" t="str">
            <v>Llantas</v>
          </cell>
          <cell r="G1674">
            <v>19</v>
          </cell>
          <cell r="H1674" t="str">
            <v>SCANIA</v>
          </cell>
        </row>
        <row r="1675">
          <cell r="C1675">
            <v>1980007</v>
          </cell>
          <cell r="D1675" t="str">
            <v>CONECTOR IZQ.</v>
          </cell>
          <cell r="E1675">
            <v>80</v>
          </cell>
          <cell r="F1675" t="str">
            <v>Llantas</v>
          </cell>
          <cell r="G1675">
            <v>19</v>
          </cell>
          <cell r="H1675" t="str">
            <v>SCANIA</v>
          </cell>
        </row>
        <row r="1676">
          <cell r="C1676">
            <v>1980008</v>
          </cell>
          <cell r="D1676" t="str">
            <v>CUÑA BAJADA</v>
          </cell>
          <cell r="E1676">
            <v>80</v>
          </cell>
          <cell r="F1676" t="str">
            <v>Llantas</v>
          </cell>
          <cell r="G1676">
            <v>19</v>
          </cell>
          <cell r="H1676" t="str">
            <v>SCANIA</v>
          </cell>
        </row>
        <row r="1677">
          <cell r="C1677">
            <v>2000001</v>
          </cell>
          <cell r="D1677" t="str">
            <v>MANGUERA INTERCOOLER 3.1/2   15CM</v>
          </cell>
          <cell r="E1677">
            <v>0</v>
          </cell>
          <cell r="F1677" t="str">
            <v>Motor</v>
          </cell>
          <cell r="G1677">
            <v>20</v>
          </cell>
          <cell r="H1677" t="str">
            <v>INTERNATIO</v>
          </cell>
        </row>
        <row r="1678">
          <cell r="C1678">
            <v>2000003</v>
          </cell>
          <cell r="D1678" t="str">
            <v>FILTRO SECADOR AIRE FREN.9400</v>
          </cell>
          <cell r="E1678">
            <v>0</v>
          </cell>
          <cell r="F1678" t="str">
            <v>Motor</v>
          </cell>
          <cell r="G1678">
            <v>20</v>
          </cell>
          <cell r="H1678" t="str">
            <v>INTERNATIO</v>
          </cell>
        </row>
        <row r="1679">
          <cell r="C1679">
            <v>2000004</v>
          </cell>
          <cell r="D1679" t="str">
            <v>EMPAQUETADURA KIT SELLOS SECADOR AIRE</v>
          </cell>
          <cell r="E1679">
            <v>0</v>
          </cell>
          <cell r="F1679" t="str">
            <v>Motor</v>
          </cell>
          <cell r="G1679">
            <v>20</v>
          </cell>
          <cell r="H1679" t="str">
            <v>INTERNATIO</v>
          </cell>
        </row>
        <row r="1680">
          <cell r="C1680">
            <v>2000005</v>
          </cell>
          <cell r="D1680" t="str">
            <v>MANGUERA TURBO</v>
          </cell>
          <cell r="E1680">
            <v>0</v>
          </cell>
          <cell r="F1680" t="str">
            <v>Motor</v>
          </cell>
          <cell r="G1680">
            <v>20</v>
          </cell>
          <cell r="H1680" t="str">
            <v>INTERNATIO</v>
          </cell>
        </row>
        <row r="1681">
          <cell r="C1681">
            <v>2000006</v>
          </cell>
          <cell r="D1681" t="str">
            <v>TORNILLO BIELA MOTOR</v>
          </cell>
          <cell r="E1681">
            <v>0</v>
          </cell>
          <cell r="F1681" t="str">
            <v>Motor</v>
          </cell>
          <cell r="G1681">
            <v>20</v>
          </cell>
          <cell r="H1681" t="str">
            <v>INTERNATIO</v>
          </cell>
        </row>
        <row r="1682">
          <cell r="C1682">
            <v>2000009</v>
          </cell>
          <cell r="D1682" t="str">
            <v>TUBO LUBRICACION TURBO</v>
          </cell>
          <cell r="E1682">
            <v>0</v>
          </cell>
          <cell r="F1682" t="str">
            <v>Motor</v>
          </cell>
          <cell r="G1682">
            <v>20</v>
          </cell>
          <cell r="H1682" t="str">
            <v>INTERNATIO</v>
          </cell>
        </row>
        <row r="1683">
          <cell r="C1683">
            <v>2000011</v>
          </cell>
          <cell r="D1683" t="str">
            <v>ORING TUBO DESFOGUE</v>
          </cell>
          <cell r="E1683">
            <v>0</v>
          </cell>
          <cell r="F1683" t="str">
            <v>Motor</v>
          </cell>
          <cell r="G1683">
            <v>20</v>
          </cell>
          <cell r="H1683" t="str">
            <v>INTERNATIO</v>
          </cell>
        </row>
        <row r="1684">
          <cell r="C1684">
            <v>2000013</v>
          </cell>
          <cell r="D1684" t="str">
            <v>RETEN TRASERO CIGUEÑAL</v>
          </cell>
          <cell r="E1684">
            <v>0</v>
          </cell>
          <cell r="F1684" t="str">
            <v>Motor</v>
          </cell>
          <cell r="G1684">
            <v>20</v>
          </cell>
          <cell r="H1684" t="str">
            <v>INTERNATIO</v>
          </cell>
        </row>
        <row r="1685">
          <cell r="C1685">
            <v>2000014</v>
          </cell>
          <cell r="D1685" t="str">
            <v>EMPAQUE CARTER</v>
          </cell>
          <cell r="E1685">
            <v>0</v>
          </cell>
          <cell r="F1685" t="str">
            <v>Motor</v>
          </cell>
          <cell r="G1685">
            <v>20</v>
          </cell>
          <cell r="H1685" t="str">
            <v>INTERNATIO</v>
          </cell>
        </row>
        <row r="1686">
          <cell r="C1686">
            <v>2000015</v>
          </cell>
          <cell r="D1686" t="str">
            <v>GORRO ECONOMIZADOR VALVULA (OBTURADORES)</v>
          </cell>
          <cell r="E1686">
            <v>0</v>
          </cell>
          <cell r="F1686" t="str">
            <v>Motor</v>
          </cell>
          <cell r="G1686">
            <v>20</v>
          </cell>
          <cell r="H1686" t="str">
            <v>INTERNATIO</v>
          </cell>
        </row>
        <row r="1687">
          <cell r="C1687">
            <v>2000017</v>
          </cell>
          <cell r="D1687" t="str">
            <v>GORRO ECONOMIZADOR ROTOR</v>
          </cell>
          <cell r="E1687">
            <v>0</v>
          </cell>
          <cell r="F1687" t="str">
            <v>Motor</v>
          </cell>
          <cell r="G1687">
            <v>20</v>
          </cell>
          <cell r="H1687" t="str">
            <v>INTERNATIO</v>
          </cell>
        </row>
        <row r="1688">
          <cell r="C1688">
            <v>2000020</v>
          </cell>
          <cell r="D1688" t="str">
            <v>SOPORTE DELANTERO MOTOR</v>
          </cell>
          <cell r="E1688">
            <v>0</v>
          </cell>
          <cell r="F1688" t="str">
            <v>Motor</v>
          </cell>
          <cell r="G1688">
            <v>20</v>
          </cell>
          <cell r="H1688" t="str">
            <v>INTERNATIO</v>
          </cell>
        </row>
        <row r="1689">
          <cell r="C1689">
            <v>2000021</v>
          </cell>
          <cell r="D1689" t="str">
            <v>ARANDELA SOPORTE MOTOR</v>
          </cell>
          <cell r="E1689">
            <v>0</v>
          </cell>
          <cell r="F1689" t="str">
            <v>Motor</v>
          </cell>
          <cell r="G1689">
            <v>20</v>
          </cell>
          <cell r="H1689" t="str">
            <v>INTERNATIO</v>
          </cell>
        </row>
        <row r="1690">
          <cell r="C1690">
            <v>2000023</v>
          </cell>
          <cell r="D1690" t="str">
            <v>EMPAQUETADURA CASQUETES COMPRESOR</v>
          </cell>
          <cell r="E1690">
            <v>0</v>
          </cell>
          <cell r="F1690" t="str">
            <v>Motor</v>
          </cell>
          <cell r="G1690">
            <v>20</v>
          </cell>
          <cell r="H1690" t="str">
            <v>INTERNATIO</v>
          </cell>
        </row>
        <row r="1691">
          <cell r="C1691">
            <v>2000025</v>
          </cell>
          <cell r="D1691" t="str">
            <v>EMPAQUETADURA KIT SELLO TAPA DISTRIBUCION</v>
          </cell>
          <cell r="E1691">
            <v>0</v>
          </cell>
          <cell r="F1691" t="str">
            <v>Motor</v>
          </cell>
          <cell r="G1691">
            <v>20</v>
          </cell>
          <cell r="H1691" t="str">
            <v>INTERNATIO</v>
          </cell>
        </row>
        <row r="1692">
          <cell r="C1692">
            <v>2000026</v>
          </cell>
          <cell r="D1692" t="str">
            <v>RETEN DEL. CIG. 690437C95</v>
          </cell>
          <cell r="E1692">
            <v>0</v>
          </cell>
          <cell r="F1692" t="str">
            <v>Motor</v>
          </cell>
          <cell r="G1692">
            <v>20</v>
          </cell>
          <cell r="H1692" t="str">
            <v>INTERNATIO</v>
          </cell>
        </row>
        <row r="1693">
          <cell r="C1693">
            <v>2000027</v>
          </cell>
          <cell r="D1693" t="str">
            <v>ORING BOMBA ACEITE</v>
          </cell>
          <cell r="E1693">
            <v>0</v>
          </cell>
          <cell r="F1693" t="str">
            <v>Motor</v>
          </cell>
          <cell r="G1693">
            <v>20</v>
          </cell>
          <cell r="H1693" t="str">
            <v>INTERNATIO</v>
          </cell>
        </row>
        <row r="1694">
          <cell r="C1694">
            <v>2000029</v>
          </cell>
          <cell r="D1694" t="str">
            <v>EMPAQUETADURA SUPERIOR MOTOR MECANICO</v>
          </cell>
          <cell r="E1694">
            <v>0</v>
          </cell>
          <cell r="F1694" t="str">
            <v>Motor</v>
          </cell>
          <cell r="G1694">
            <v>20</v>
          </cell>
          <cell r="H1694" t="str">
            <v>INTERNATIO</v>
          </cell>
        </row>
        <row r="1695">
          <cell r="C1695">
            <v>2000031</v>
          </cell>
          <cell r="D1695" t="str">
            <v>DIAGNOSTICO RENDIMIENTO DE MOTOR</v>
          </cell>
          <cell r="E1695">
            <v>0</v>
          </cell>
          <cell r="F1695" t="str">
            <v>Motor</v>
          </cell>
          <cell r="G1695">
            <v>20</v>
          </cell>
          <cell r="H1695" t="str">
            <v>INTERNATIO</v>
          </cell>
        </row>
        <row r="1696">
          <cell r="C1696">
            <v>2000032</v>
          </cell>
          <cell r="D1696" t="str">
            <v>KIT EMPAQUE INFERIOR MOTOR MECANICO</v>
          </cell>
          <cell r="E1696">
            <v>0</v>
          </cell>
          <cell r="F1696" t="str">
            <v>Motor</v>
          </cell>
          <cell r="G1696">
            <v>20</v>
          </cell>
          <cell r="H1696" t="str">
            <v>INTERNATIO</v>
          </cell>
        </row>
        <row r="1697">
          <cell r="C1697">
            <v>2000032</v>
          </cell>
          <cell r="D1697" t="str">
            <v>KIT EMPAQUE INFERIOR MOTOR MECANICO</v>
          </cell>
          <cell r="E1697">
            <v>0</v>
          </cell>
          <cell r="F1697" t="str">
            <v>Motor</v>
          </cell>
          <cell r="G1697">
            <v>20</v>
          </cell>
          <cell r="H1697" t="str">
            <v>INTERNATIO</v>
          </cell>
        </row>
        <row r="1698">
          <cell r="C1698">
            <v>2000032</v>
          </cell>
          <cell r="D1698" t="str">
            <v>KIT EMPAQUE INFERIOR MOTOR MECANICO</v>
          </cell>
          <cell r="E1698">
            <v>0</v>
          </cell>
          <cell r="F1698" t="str">
            <v>Motor</v>
          </cell>
          <cell r="G1698">
            <v>20</v>
          </cell>
          <cell r="H1698" t="str">
            <v>INTERNATIO</v>
          </cell>
        </row>
        <row r="1699">
          <cell r="C1699">
            <v>2000032</v>
          </cell>
          <cell r="D1699" t="str">
            <v>KIT EMPAQUE INFERIOR MOTOR MECANICO</v>
          </cell>
          <cell r="E1699">
            <v>0</v>
          </cell>
          <cell r="F1699" t="str">
            <v>Motor</v>
          </cell>
          <cell r="G1699">
            <v>20</v>
          </cell>
          <cell r="H1699" t="str">
            <v>INTERNATIO</v>
          </cell>
        </row>
        <row r="1700">
          <cell r="C1700">
            <v>2000040</v>
          </cell>
          <cell r="D1700" t="str">
            <v>RODAMIENTO COMPRESOR</v>
          </cell>
          <cell r="E1700">
            <v>0</v>
          </cell>
          <cell r="F1700" t="str">
            <v>Motor</v>
          </cell>
          <cell r="G1700">
            <v>20</v>
          </cell>
          <cell r="H1700" t="str">
            <v>INTERNATIO</v>
          </cell>
        </row>
        <row r="1701">
          <cell r="C1701">
            <v>2000041</v>
          </cell>
          <cell r="D1701" t="str">
            <v>CARCAZA DISTRIBUCION TRASERA MOTOR</v>
          </cell>
          <cell r="E1701">
            <v>0</v>
          </cell>
          <cell r="F1701" t="str">
            <v>Motor</v>
          </cell>
          <cell r="G1701">
            <v>20</v>
          </cell>
          <cell r="H1701" t="str">
            <v>INTERNATIO</v>
          </cell>
        </row>
        <row r="1702">
          <cell r="C1702">
            <v>2000049</v>
          </cell>
          <cell r="D1702" t="str">
            <v>KIT ANILLOS PISTON STANDAR COMPRESOR 107639N</v>
          </cell>
          <cell r="E1702">
            <v>0</v>
          </cell>
          <cell r="F1702" t="str">
            <v>Motor</v>
          </cell>
          <cell r="G1702">
            <v>20</v>
          </cell>
          <cell r="H1702" t="str">
            <v>INTERNATIO</v>
          </cell>
        </row>
        <row r="1703">
          <cell r="C1703">
            <v>2000050</v>
          </cell>
          <cell r="D1703" t="str">
            <v>EMPQUET.CHEQUES COMP.107516N</v>
          </cell>
          <cell r="E1703">
            <v>0</v>
          </cell>
          <cell r="F1703" t="str">
            <v>Motor</v>
          </cell>
          <cell r="G1703">
            <v>20</v>
          </cell>
          <cell r="H1703" t="str">
            <v>INTERNATIO</v>
          </cell>
        </row>
        <row r="1704">
          <cell r="C1704">
            <v>2000051</v>
          </cell>
          <cell r="D1704" t="str">
            <v>ORING DELANTERO COMPRESOR</v>
          </cell>
          <cell r="E1704">
            <v>0</v>
          </cell>
          <cell r="F1704" t="str">
            <v>Motor</v>
          </cell>
          <cell r="G1704">
            <v>20</v>
          </cell>
          <cell r="H1704" t="str">
            <v>INTERNATIO</v>
          </cell>
        </row>
        <row r="1705">
          <cell r="C1705">
            <v>2000053</v>
          </cell>
          <cell r="D1705" t="str">
            <v>FILTRO RESPIRADERO TAPA VALVULAS</v>
          </cell>
          <cell r="E1705">
            <v>0</v>
          </cell>
          <cell r="F1705" t="str">
            <v>Motor</v>
          </cell>
          <cell r="G1705">
            <v>20</v>
          </cell>
          <cell r="H1705" t="str">
            <v>INTERNATIO</v>
          </cell>
        </row>
        <row r="1706">
          <cell r="C1706">
            <v>2000054</v>
          </cell>
          <cell r="D1706" t="str">
            <v>BALANCIN VALVULA MOTOR</v>
          </cell>
          <cell r="E1706">
            <v>0</v>
          </cell>
          <cell r="F1706" t="str">
            <v>Motor</v>
          </cell>
          <cell r="G1706">
            <v>20</v>
          </cell>
          <cell r="H1706" t="str">
            <v>INTERNATIO</v>
          </cell>
        </row>
        <row r="1707">
          <cell r="C1707">
            <v>2000062</v>
          </cell>
          <cell r="D1707" t="str">
            <v>CATRIDGE 728691-5006 INTER.</v>
          </cell>
          <cell r="E1707">
            <v>0</v>
          </cell>
          <cell r="F1707" t="str">
            <v>Motor</v>
          </cell>
          <cell r="G1707">
            <v>20</v>
          </cell>
          <cell r="H1707" t="str">
            <v>INTERNATIO</v>
          </cell>
        </row>
        <row r="1708">
          <cell r="C1708">
            <v>2000063</v>
          </cell>
          <cell r="D1708" t="str">
            <v>BUJE BIELA</v>
          </cell>
          <cell r="E1708">
            <v>0</v>
          </cell>
          <cell r="F1708" t="str">
            <v>Motor</v>
          </cell>
          <cell r="G1708">
            <v>20</v>
          </cell>
          <cell r="H1708" t="str">
            <v>INTERNATIO</v>
          </cell>
        </row>
        <row r="1709">
          <cell r="C1709">
            <v>2000066</v>
          </cell>
          <cell r="D1709" t="str">
            <v>KIT CAUCHO CAMISA MOTOR</v>
          </cell>
          <cell r="E1709">
            <v>0</v>
          </cell>
          <cell r="F1709" t="str">
            <v>Motor</v>
          </cell>
          <cell r="G1709">
            <v>20</v>
          </cell>
          <cell r="H1709" t="str">
            <v>INTERNATIO</v>
          </cell>
        </row>
        <row r="1710">
          <cell r="C1710">
            <v>2000067</v>
          </cell>
          <cell r="D1710" t="str">
            <v>SHIN CAMISA MOTOR 0.010ML (GENERICO)</v>
          </cell>
          <cell r="E1710">
            <v>0</v>
          </cell>
          <cell r="F1710" t="str">
            <v>Motor</v>
          </cell>
          <cell r="G1710">
            <v>20</v>
          </cell>
          <cell r="H1710" t="str">
            <v>INTERNATIO</v>
          </cell>
        </row>
        <row r="1711">
          <cell r="C1711">
            <v>2000068</v>
          </cell>
          <cell r="D1711" t="str">
            <v>VARILLA IMPULSADORA VALVULA</v>
          </cell>
          <cell r="E1711">
            <v>0</v>
          </cell>
          <cell r="F1711" t="str">
            <v>Motor</v>
          </cell>
          <cell r="G1711">
            <v>20</v>
          </cell>
          <cell r="H1711" t="str">
            <v>INTERNATIO</v>
          </cell>
        </row>
        <row r="1712">
          <cell r="C1712">
            <v>2000070</v>
          </cell>
          <cell r="D1712" t="str">
            <v>ACOPLE ENGRANAJE COMPRESOR</v>
          </cell>
          <cell r="E1712">
            <v>0</v>
          </cell>
          <cell r="F1712" t="str">
            <v>Motor</v>
          </cell>
          <cell r="G1712">
            <v>20</v>
          </cell>
          <cell r="H1712" t="str">
            <v>INTERNATIO</v>
          </cell>
        </row>
        <row r="1713">
          <cell r="C1713">
            <v>2000072</v>
          </cell>
          <cell r="D1713" t="str">
            <v>PIÑON COMPRESOR CON CUNA</v>
          </cell>
          <cell r="E1713">
            <v>0</v>
          </cell>
          <cell r="F1713" t="str">
            <v>Motor</v>
          </cell>
          <cell r="G1713">
            <v>20</v>
          </cell>
          <cell r="H1713" t="str">
            <v>INTERNATIO</v>
          </cell>
        </row>
        <row r="1714">
          <cell r="C1714">
            <v>2000073</v>
          </cell>
          <cell r="D1714" t="str">
            <v>JGO. CASQUETES COMPRESOR ESTÁNDAR</v>
          </cell>
          <cell r="E1714">
            <v>0</v>
          </cell>
          <cell r="F1714" t="str">
            <v>Motor</v>
          </cell>
          <cell r="G1714">
            <v>20</v>
          </cell>
          <cell r="H1714" t="str">
            <v>INTERNATIO</v>
          </cell>
        </row>
        <row r="1715">
          <cell r="C1715">
            <v>2000074</v>
          </cell>
          <cell r="D1715" t="str">
            <v>EMPAQUE TAPA VALVULA REF.1817510C1</v>
          </cell>
          <cell r="E1715">
            <v>0</v>
          </cell>
          <cell r="F1715" t="str">
            <v>Motor</v>
          </cell>
          <cell r="G1715">
            <v>20</v>
          </cell>
          <cell r="H1715" t="str">
            <v>INTERNATIO</v>
          </cell>
        </row>
        <row r="1716">
          <cell r="C1716">
            <v>2000075</v>
          </cell>
          <cell r="D1716" t="str">
            <v>EMPAQUE CULATA MOTOR MECANICO</v>
          </cell>
          <cell r="E1716">
            <v>0</v>
          </cell>
          <cell r="F1716" t="str">
            <v>Motor</v>
          </cell>
          <cell r="G1716">
            <v>20</v>
          </cell>
          <cell r="H1716" t="str">
            <v>INTERNATIO</v>
          </cell>
        </row>
        <row r="1717">
          <cell r="C1717">
            <v>2000076</v>
          </cell>
          <cell r="D1717" t="str">
            <v>TORNILLO 5/16X1/1/4 CAV.ALLEN</v>
          </cell>
          <cell r="E1717">
            <v>0</v>
          </cell>
          <cell r="F1717" t="str">
            <v>Motor</v>
          </cell>
          <cell r="G1717">
            <v>20</v>
          </cell>
          <cell r="H1717" t="str">
            <v>INTERNATIO</v>
          </cell>
        </row>
        <row r="1718">
          <cell r="C1718">
            <v>2000077</v>
          </cell>
          <cell r="D1718" t="str">
            <v>TAPA DISTRIBUCION DELANTERA</v>
          </cell>
          <cell r="E1718">
            <v>0</v>
          </cell>
          <cell r="F1718" t="str">
            <v>Motor</v>
          </cell>
          <cell r="G1718">
            <v>20</v>
          </cell>
          <cell r="H1718" t="str">
            <v>INTERNATIO</v>
          </cell>
        </row>
        <row r="1719">
          <cell r="C1719">
            <v>2000080</v>
          </cell>
          <cell r="D1719" t="str">
            <v>MANO OBRA SERVICIO DESVARE</v>
          </cell>
          <cell r="E1719">
            <v>0</v>
          </cell>
          <cell r="F1719" t="str">
            <v>Motor</v>
          </cell>
          <cell r="G1719">
            <v>20</v>
          </cell>
          <cell r="H1719" t="str">
            <v>INTERNATIO</v>
          </cell>
        </row>
        <row r="1720">
          <cell r="C1720">
            <v>2000084</v>
          </cell>
          <cell r="D1720" t="str">
            <v>SHIM CAMISA MOTOR 0.005</v>
          </cell>
          <cell r="E1720">
            <v>0</v>
          </cell>
          <cell r="F1720" t="str">
            <v>Motor</v>
          </cell>
          <cell r="G1720">
            <v>20</v>
          </cell>
          <cell r="H1720" t="str">
            <v>INTERNATIO</v>
          </cell>
        </row>
        <row r="1721">
          <cell r="C1721">
            <v>2000088</v>
          </cell>
          <cell r="D1721" t="str">
            <v>KIT PIÑON INFERIOR EJE LEVAS</v>
          </cell>
          <cell r="E1721">
            <v>0</v>
          </cell>
          <cell r="F1721" t="str">
            <v>Motor</v>
          </cell>
          <cell r="G1721">
            <v>20</v>
          </cell>
          <cell r="H1721" t="str">
            <v>INTERNATIO</v>
          </cell>
        </row>
        <row r="1722">
          <cell r="C1722">
            <v>2000089</v>
          </cell>
          <cell r="D1722" t="str">
            <v>PIÑON CIGUEÑAL MOTOR 1885883C1</v>
          </cell>
          <cell r="E1722">
            <v>0</v>
          </cell>
          <cell r="F1722" t="str">
            <v>Motor</v>
          </cell>
          <cell r="G1722">
            <v>20</v>
          </cell>
          <cell r="H1722" t="str">
            <v>INTERNATIO</v>
          </cell>
        </row>
        <row r="1723">
          <cell r="C1723">
            <v>2000094</v>
          </cell>
          <cell r="D1723" t="str">
            <v>TUERCA CIGUEÑAL COMPRESOR</v>
          </cell>
          <cell r="E1723">
            <v>0</v>
          </cell>
          <cell r="F1723" t="str">
            <v>Motor</v>
          </cell>
          <cell r="G1723">
            <v>20</v>
          </cell>
          <cell r="H1723" t="str">
            <v>INTERNATIO</v>
          </cell>
        </row>
        <row r="1724">
          <cell r="C1724">
            <v>2000098</v>
          </cell>
          <cell r="D1724" t="str">
            <v>PAR CASQUETE BIELA 0.010  CB1659P10 (6PAR)</v>
          </cell>
          <cell r="E1724">
            <v>0</v>
          </cell>
          <cell r="F1724" t="str">
            <v>Motor</v>
          </cell>
          <cell r="G1724">
            <v>20</v>
          </cell>
          <cell r="H1724" t="str">
            <v>INTERNATIO</v>
          </cell>
        </row>
        <row r="1725">
          <cell r="C1725">
            <v>2000104</v>
          </cell>
          <cell r="D1725" t="str">
            <v>JUEGO CASQUETE BIELA COMPR.0.10</v>
          </cell>
          <cell r="E1725">
            <v>0</v>
          </cell>
          <cell r="F1725" t="str">
            <v>Motor</v>
          </cell>
          <cell r="G1725">
            <v>20</v>
          </cell>
          <cell r="H1725" t="str">
            <v>INTERNATIO</v>
          </cell>
        </row>
        <row r="1726">
          <cell r="C1726">
            <v>2000105</v>
          </cell>
          <cell r="D1726" t="str">
            <v>JUEGO ANILLOS PISTON MOTOR MECANICO</v>
          </cell>
          <cell r="E1726">
            <v>0</v>
          </cell>
          <cell r="F1726" t="str">
            <v>Motor</v>
          </cell>
          <cell r="G1726">
            <v>20</v>
          </cell>
          <cell r="H1726" t="str">
            <v>INTERNATIO</v>
          </cell>
        </row>
        <row r="1727">
          <cell r="C1727">
            <v>2000107</v>
          </cell>
          <cell r="D1727" t="str">
            <v>CAMISA COMPRESOR</v>
          </cell>
          <cell r="E1727">
            <v>0</v>
          </cell>
          <cell r="F1727" t="str">
            <v>Motor</v>
          </cell>
          <cell r="G1727">
            <v>20</v>
          </cell>
          <cell r="H1727" t="str">
            <v>INTERNATIO</v>
          </cell>
        </row>
        <row r="1728">
          <cell r="C1728">
            <v>2000110</v>
          </cell>
          <cell r="D1728" t="str">
            <v>SELLO TRASERO ARBOL DE LEVA</v>
          </cell>
          <cell r="E1728">
            <v>0</v>
          </cell>
          <cell r="F1728" t="str">
            <v>Motor</v>
          </cell>
          <cell r="G1728">
            <v>20</v>
          </cell>
          <cell r="H1728" t="str">
            <v>INTERNATIO</v>
          </cell>
        </row>
        <row r="1729">
          <cell r="C1729">
            <v>2000111</v>
          </cell>
          <cell r="D1729" t="str">
            <v>TURBO MOTOR</v>
          </cell>
          <cell r="E1729">
            <v>0</v>
          </cell>
          <cell r="F1729" t="str">
            <v>Motor</v>
          </cell>
          <cell r="G1729">
            <v>20</v>
          </cell>
          <cell r="H1729" t="str">
            <v>INTERNATIO</v>
          </cell>
        </row>
        <row r="1730">
          <cell r="C1730">
            <v>2000111</v>
          </cell>
          <cell r="D1730" t="str">
            <v>TURBO MOTOR</v>
          </cell>
          <cell r="E1730">
            <v>0</v>
          </cell>
          <cell r="F1730" t="str">
            <v>Motor</v>
          </cell>
          <cell r="G1730">
            <v>20</v>
          </cell>
          <cell r="H1730" t="str">
            <v>INTERNATIO</v>
          </cell>
        </row>
        <row r="1731">
          <cell r="C1731">
            <v>2000117</v>
          </cell>
          <cell r="D1731" t="str">
            <v>TAPON COMPRESOR</v>
          </cell>
          <cell r="E1731">
            <v>0</v>
          </cell>
          <cell r="F1731" t="str">
            <v>Motor</v>
          </cell>
          <cell r="G1731">
            <v>20</v>
          </cell>
          <cell r="H1731" t="str">
            <v>INTERNATIO</v>
          </cell>
        </row>
        <row r="1732">
          <cell r="C1732">
            <v>2000123</v>
          </cell>
          <cell r="D1732" t="str">
            <v>BUJE  CIGUEÑAL COMPRESOR</v>
          </cell>
          <cell r="E1732">
            <v>0</v>
          </cell>
          <cell r="F1732" t="str">
            <v>Motor</v>
          </cell>
          <cell r="G1732">
            <v>20</v>
          </cell>
          <cell r="H1732" t="str">
            <v>INTERNATIO</v>
          </cell>
        </row>
        <row r="1733">
          <cell r="C1733">
            <v>2000124</v>
          </cell>
          <cell r="D1733" t="str">
            <v>PORTA RETEN  SIGUEÑAL TRASERO</v>
          </cell>
          <cell r="E1733">
            <v>0</v>
          </cell>
          <cell r="F1733" t="str">
            <v>Motor</v>
          </cell>
          <cell r="G1733">
            <v>20</v>
          </cell>
          <cell r="H1733" t="str">
            <v>INTERNATIO</v>
          </cell>
        </row>
        <row r="1734">
          <cell r="C1734">
            <v>2000125</v>
          </cell>
          <cell r="D1734" t="str">
            <v>MANGUERA EN CODO TURBO</v>
          </cell>
          <cell r="E1734">
            <v>0</v>
          </cell>
          <cell r="F1734" t="str">
            <v>Motor</v>
          </cell>
          <cell r="G1734">
            <v>20</v>
          </cell>
          <cell r="H1734" t="str">
            <v>INTERNATIO</v>
          </cell>
        </row>
        <row r="1735">
          <cell r="C1735">
            <v>2000126</v>
          </cell>
          <cell r="D1735" t="str">
            <v>KIT VALVULA SECADOR FRENO</v>
          </cell>
          <cell r="E1735">
            <v>0</v>
          </cell>
          <cell r="F1735" t="str">
            <v>Motor</v>
          </cell>
          <cell r="G1735">
            <v>20</v>
          </cell>
          <cell r="H1735" t="str">
            <v>INTERNATIO</v>
          </cell>
        </row>
        <row r="1736">
          <cell r="C1736">
            <v>2000126</v>
          </cell>
          <cell r="D1736" t="str">
            <v>KIT VALVULA SECADOR FRENO</v>
          </cell>
          <cell r="E1736">
            <v>0</v>
          </cell>
          <cell r="F1736" t="str">
            <v>Motor</v>
          </cell>
          <cell r="G1736">
            <v>20</v>
          </cell>
          <cell r="H1736" t="str">
            <v>INTERNATIO</v>
          </cell>
        </row>
        <row r="1737">
          <cell r="C1737">
            <v>2000128</v>
          </cell>
          <cell r="D1737" t="str">
            <v>BIELA PISTON MOTOR</v>
          </cell>
          <cell r="E1737">
            <v>0</v>
          </cell>
          <cell r="F1737" t="str">
            <v>Motor</v>
          </cell>
          <cell r="G1737">
            <v>20</v>
          </cell>
          <cell r="H1737" t="str">
            <v>INTERNATIO</v>
          </cell>
        </row>
        <row r="1738">
          <cell r="C1738">
            <v>2000129</v>
          </cell>
          <cell r="D1738" t="str">
            <v>KIT MOTOR INTER. Dt 466 MECANICO 250HP</v>
          </cell>
          <cell r="E1738">
            <v>0</v>
          </cell>
          <cell r="F1738" t="str">
            <v>Motor</v>
          </cell>
          <cell r="G1738">
            <v>20</v>
          </cell>
          <cell r="H1738" t="str">
            <v>INTERNATIO</v>
          </cell>
        </row>
        <row r="1739">
          <cell r="C1739">
            <v>2000134</v>
          </cell>
          <cell r="D1739" t="str">
            <v>EJE LEVAS MOTOR</v>
          </cell>
          <cell r="E1739">
            <v>0</v>
          </cell>
          <cell r="F1739" t="str">
            <v>Motor</v>
          </cell>
          <cell r="G1739">
            <v>20</v>
          </cell>
          <cell r="H1739" t="str">
            <v>INTERNATIO</v>
          </cell>
        </row>
        <row r="1740">
          <cell r="C1740">
            <v>2000135</v>
          </cell>
          <cell r="D1740" t="str">
            <v>IMPULSADOR MOTOR</v>
          </cell>
          <cell r="E1740">
            <v>0</v>
          </cell>
          <cell r="F1740" t="str">
            <v>Motor</v>
          </cell>
          <cell r="G1740">
            <v>20</v>
          </cell>
          <cell r="H1740" t="str">
            <v>INTERNATIO</v>
          </cell>
        </row>
        <row r="1741">
          <cell r="C1741">
            <v>2000156</v>
          </cell>
          <cell r="D1741" t="str">
            <v>JUEGO ANILLOS COMPRESOR 0.25</v>
          </cell>
          <cell r="E1741">
            <v>0</v>
          </cell>
          <cell r="F1741" t="str">
            <v>Motor</v>
          </cell>
          <cell r="G1741">
            <v>20</v>
          </cell>
          <cell r="H1741" t="str">
            <v>INTERNATIO</v>
          </cell>
        </row>
        <row r="1742">
          <cell r="C1742">
            <v>2000157</v>
          </cell>
          <cell r="D1742" t="str">
            <v>VENTILADOR MOTOR</v>
          </cell>
          <cell r="E1742">
            <v>0</v>
          </cell>
          <cell r="F1742" t="str">
            <v>Motor</v>
          </cell>
          <cell r="G1742">
            <v>20</v>
          </cell>
          <cell r="H1742" t="str">
            <v>INTERNATIO</v>
          </cell>
        </row>
        <row r="1743">
          <cell r="C1743">
            <v>2000161</v>
          </cell>
          <cell r="D1743" t="str">
            <v>VALVULA FROM-COVER</v>
          </cell>
          <cell r="E1743">
            <v>0</v>
          </cell>
          <cell r="F1743" t="str">
            <v>Motor</v>
          </cell>
          <cell r="G1743">
            <v>20</v>
          </cell>
          <cell r="H1743" t="str">
            <v>INTERNATIO</v>
          </cell>
        </row>
        <row r="1744">
          <cell r="C1744">
            <v>2000168</v>
          </cell>
          <cell r="D1744" t="str">
            <v>ROCIADOR PISTON MOTOR</v>
          </cell>
          <cell r="E1744">
            <v>0</v>
          </cell>
          <cell r="F1744" t="str">
            <v>Motor</v>
          </cell>
          <cell r="G1744">
            <v>20</v>
          </cell>
          <cell r="H1744" t="str">
            <v>INTERNATIO</v>
          </cell>
        </row>
        <row r="1745">
          <cell r="C1745">
            <v>2000172</v>
          </cell>
          <cell r="D1745" t="str">
            <v>EMPAQUETADURA INFERIOR MOTOR FRONTAL</v>
          </cell>
          <cell r="E1745">
            <v>0</v>
          </cell>
          <cell r="F1745" t="str">
            <v>Motor</v>
          </cell>
          <cell r="G1745">
            <v>20</v>
          </cell>
          <cell r="H1745" t="str">
            <v>INTERNATIO</v>
          </cell>
        </row>
        <row r="1746">
          <cell r="C1746">
            <v>2000174</v>
          </cell>
          <cell r="D1746" t="str">
            <v>BOMBA DE ACEITE MOTOR REF.1830468C1</v>
          </cell>
          <cell r="E1746">
            <v>0</v>
          </cell>
          <cell r="F1746" t="str">
            <v>Motor</v>
          </cell>
          <cell r="G1746">
            <v>20</v>
          </cell>
          <cell r="H1746" t="str">
            <v>INTERNATIO</v>
          </cell>
        </row>
        <row r="1747">
          <cell r="C1747">
            <v>2000179</v>
          </cell>
          <cell r="D1747" t="str">
            <v>VALVULA PRESION ACEITE ENFR.</v>
          </cell>
          <cell r="E1747">
            <v>0</v>
          </cell>
          <cell r="F1747" t="str">
            <v>Motor</v>
          </cell>
          <cell r="G1747">
            <v>20</v>
          </cell>
          <cell r="H1747" t="str">
            <v>INTERNATIO</v>
          </cell>
        </row>
        <row r="1748">
          <cell r="C1748">
            <v>2000182</v>
          </cell>
          <cell r="D1748" t="str">
            <v>ACONDICIONAR BUJE CIGUEÑAL COMPRESOR</v>
          </cell>
          <cell r="E1748">
            <v>0</v>
          </cell>
          <cell r="F1748" t="str">
            <v>Motor</v>
          </cell>
          <cell r="G1748">
            <v>20</v>
          </cell>
          <cell r="H1748" t="str">
            <v>INTERNATIO</v>
          </cell>
        </row>
        <row r="1749">
          <cell r="C1749">
            <v>2000183</v>
          </cell>
          <cell r="D1749" t="str">
            <v>SOPORTE TRASERO MOTOR</v>
          </cell>
          <cell r="E1749">
            <v>0</v>
          </cell>
          <cell r="F1749" t="str">
            <v>Motor</v>
          </cell>
          <cell r="G1749">
            <v>20</v>
          </cell>
          <cell r="H1749" t="str">
            <v>INTERNATIO</v>
          </cell>
        </row>
        <row r="1750">
          <cell r="C1750">
            <v>2000185</v>
          </cell>
          <cell r="D1750" t="str">
            <v>BASE COMPRESOR MOTOR  1846013C12</v>
          </cell>
          <cell r="E1750">
            <v>0</v>
          </cell>
          <cell r="F1750" t="str">
            <v>Motor</v>
          </cell>
          <cell r="G1750">
            <v>20</v>
          </cell>
          <cell r="H1750" t="str">
            <v>INTERNATIO</v>
          </cell>
        </row>
        <row r="1751">
          <cell r="C1751">
            <v>2000199</v>
          </cell>
          <cell r="D1751" t="str">
            <v>PISTON MOTOR DT466NGD 250 HP</v>
          </cell>
          <cell r="E1751">
            <v>0</v>
          </cell>
          <cell r="F1751" t="str">
            <v>Motor</v>
          </cell>
          <cell r="G1751">
            <v>20</v>
          </cell>
          <cell r="H1751" t="str">
            <v>INTERNATIO</v>
          </cell>
        </row>
        <row r="1752">
          <cell r="C1752">
            <v>2000200</v>
          </cell>
          <cell r="D1752" t="str">
            <v>TORNILLO CULATA MOTOR</v>
          </cell>
          <cell r="E1752">
            <v>0</v>
          </cell>
          <cell r="F1752" t="str">
            <v>Motor</v>
          </cell>
          <cell r="G1752">
            <v>20</v>
          </cell>
          <cell r="H1752" t="str">
            <v>INTERNATIO</v>
          </cell>
        </row>
        <row r="1753">
          <cell r="C1753">
            <v>2000219</v>
          </cell>
          <cell r="D1753" t="str">
            <v>PASADOR PISTON MOTOR</v>
          </cell>
          <cell r="E1753">
            <v>0</v>
          </cell>
          <cell r="F1753" t="str">
            <v>Motor</v>
          </cell>
          <cell r="G1753">
            <v>20</v>
          </cell>
          <cell r="H1753" t="str">
            <v>INTERNATIO</v>
          </cell>
        </row>
        <row r="1754">
          <cell r="C1754">
            <v>2000228</v>
          </cell>
          <cell r="D1754" t="str">
            <v>PIN VALVULA WASGATE</v>
          </cell>
          <cell r="E1754">
            <v>0</v>
          </cell>
          <cell r="F1754" t="str">
            <v>Motor</v>
          </cell>
          <cell r="G1754">
            <v>20</v>
          </cell>
          <cell r="H1754" t="str">
            <v>INTERNATIO</v>
          </cell>
        </row>
        <row r="1755">
          <cell r="C1755">
            <v>2000235</v>
          </cell>
          <cell r="D1755" t="str">
            <v>JUEGO BUJE EJE LEVA MOTOR 148355S</v>
          </cell>
          <cell r="E1755">
            <v>0</v>
          </cell>
          <cell r="F1755" t="str">
            <v>Motor</v>
          </cell>
          <cell r="G1755">
            <v>20</v>
          </cell>
          <cell r="H1755" t="str">
            <v>INTERNATIO</v>
          </cell>
        </row>
        <row r="1756">
          <cell r="C1756">
            <v>2000255</v>
          </cell>
          <cell r="D1756" t="str">
            <v>CAMISILLA INYECTOR MOTOR MECANICO</v>
          </cell>
          <cell r="E1756">
            <v>0</v>
          </cell>
          <cell r="F1756" t="str">
            <v>Motor</v>
          </cell>
          <cell r="G1756">
            <v>20</v>
          </cell>
          <cell r="H1756" t="str">
            <v>INTERNATIO</v>
          </cell>
        </row>
        <row r="1757">
          <cell r="C1757">
            <v>2000257</v>
          </cell>
          <cell r="D1757" t="str">
            <v>VALVULA ESCAPE MOTOR MECANICO</v>
          </cell>
          <cell r="E1757">
            <v>0</v>
          </cell>
          <cell r="F1757" t="str">
            <v>Motor</v>
          </cell>
          <cell r="G1757">
            <v>20</v>
          </cell>
          <cell r="H1757" t="str">
            <v>INTERNATIO</v>
          </cell>
        </row>
        <row r="1758">
          <cell r="C1758">
            <v>2000259</v>
          </cell>
          <cell r="D1758" t="str">
            <v>GORRO ECONOMIZADOR ROTOR MOTOR MECANICO</v>
          </cell>
          <cell r="E1758">
            <v>0</v>
          </cell>
          <cell r="F1758" t="str">
            <v>Motor</v>
          </cell>
          <cell r="G1758">
            <v>20</v>
          </cell>
          <cell r="H1758" t="str">
            <v>INTERNATIO</v>
          </cell>
        </row>
        <row r="1759">
          <cell r="C1759">
            <v>2000260</v>
          </cell>
          <cell r="D1759" t="str">
            <v>GORRO ECONOMIZADOR VALVULA MOTOR MECANICO</v>
          </cell>
          <cell r="E1759">
            <v>0</v>
          </cell>
          <cell r="F1759" t="str">
            <v>Motor</v>
          </cell>
          <cell r="G1759">
            <v>20</v>
          </cell>
          <cell r="H1759" t="str">
            <v>INTERNATIO</v>
          </cell>
        </row>
        <row r="1760">
          <cell r="C1760">
            <v>2000261</v>
          </cell>
          <cell r="D1760" t="str">
            <v>GUIA VALVULA MOTOR MECANICO</v>
          </cell>
          <cell r="E1760">
            <v>0</v>
          </cell>
          <cell r="F1760" t="str">
            <v>Motor</v>
          </cell>
          <cell r="G1760">
            <v>20</v>
          </cell>
          <cell r="H1760" t="str">
            <v>INTERNATIO</v>
          </cell>
        </row>
        <row r="1761">
          <cell r="C1761">
            <v>2000269</v>
          </cell>
          <cell r="D1761" t="str">
            <v>ABRASADERA TURBO CON CANAL</v>
          </cell>
          <cell r="E1761">
            <v>0</v>
          </cell>
          <cell r="F1761" t="str">
            <v>Motor</v>
          </cell>
          <cell r="G1761">
            <v>20</v>
          </cell>
          <cell r="H1761" t="str">
            <v>INTERNATIO</v>
          </cell>
        </row>
        <row r="1762">
          <cell r="C1762">
            <v>2000270</v>
          </cell>
          <cell r="D1762" t="str">
            <v>TUBO ACEITE TURBO</v>
          </cell>
          <cell r="E1762">
            <v>0</v>
          </cell>
          <cell r="F1762" t="str">
            <v>Motor</v>
          </cell>
          <cell r="G1762">
            <v>20</v>
          </cell>
          <cell r="H1762" t="str">
            <v>INTERNATIO</v>
          </cell>
        </row>
        <row r="1763">
          <cell r="C1763">
            <v>2000274</v>
          </cell>
          <cell r="D1763" t="str">
            <v>ARANDELA AJUSTE COMPRESOR</v>
          </cell>
          <cell r="E1763">
            <v>0</v>
          </cell>
          <cell r="F1763" t="str">
            <v>Motor</v>
          </cell>
          <cell r="G1763">
            <v>20</v>
          </cell>
          <cell r="H1763" t="str">
            <v>INTERNATIO</v>
          </cell>
        </row>
        <row r="1764">
          <cell r="C1764">
            <v>2000284</v>
          </cell>
          <cell r="D1764" t="str">
            <v>RACOR PRESION TURBO EN T</v>
          </cell>
          <cell r="E1764">
            <v>0</v>
          </cell>
          <cell r="F1764" t="str">
            <v>Motor</v>
          </cell>
          <cell r="G1764">
            <v>20</v>
          </cell>
          <cell r="H1764" t="str">
            <v>INTERNATIO</v>
          </cell>
        </row>
        <row r="1765">
          <cell r="C1765">
            <v>2000286</v>
          </cell>
          <cell r="D1765" t="str">
            <v>RESORTE PEDAL ACELERADOR</v>
          </cell>
          <cell r="E1765">
            <v>0</v>
          </cell>
          <cell r="F1765" t="str">
            <v>Motor</v>
          </cell>
          <cell r="G1765">
            <v>20</v>
          </cell>
          <cell r="H1765" t="str">
            <v>INTERNATIO</v>
          </cell>
        </row>
        <row r="1766">
          <cell r="C1766">
            <v>2000287</v>
          </cell>
          <cell r="D1766" t="str">
            <v>BALINERA COMPRESOR MOTOR</v>
          </cell>
          <cell r="E1766">
            <v>0</v>
          </cell>
          <cell r="F1766" t="str">
            <v>Motor</v>
          </cell>
          <cell r="G1766">
            <v>20</v>
          </cell>
          <cell r="H1766" t="str">
            <v>INTERNATIO</v>
          </cell>
        </row>
        <row r="1767">
          <cell r="C1767">
            <v>2000288</v>
          </cell>
          <cell r="D1767" t="str">
            <v>CUÑA CIGUEÑAL MOTOR</v>
          </cell>
          <cell r="E1767">
            <v>0</v>
          </cell>
          <cell r="F1767" t="str">
            <v>Motor</v>
          </cell>
          <cell r="G1767">
            <v>20</v>
          </cell>
          <cell r="H1767" t="str">
            <v>INTERNATIO</v>
          </cell>
        </row>
        <row r="1768">
          <cell r="C1768">
            <v>2000293</v>
          </cell>
          <cell r="D1768" t="str">
            <v>ORING TAPA FRONTAL DELANTERO MOTOR MECANICO</v>
          </cell>
          <cell r="E1768">
            <v>0</v>
          </cell>
          <cell r="F1768" t="str">
            <v>Motor</v>
          </cell>
          <cell r="G1768">
            <v>20</v>
          </cell>
          <cell r="H1768" t="str">
            <v>INTERNATIO</v>
          </cell>
        </row>
        <row r="1769">
          <cell r="C1769">
            <v>2000293</v>
          </cell>
          <cell r="D1769" t="str">
            <v>ORING TAPA FRONTAL DELANTERO MOTOR MECANICO</v>
          </cell>
          <cell r="E1769">
            <v>0</v>
          </cell>
          <cell r="F1769" t="str">
            <v>Motor</v>
          </cell>
          <cell r="G1769">
            <v>20</v>
          </cell>
          <cell r="H1769" t="str">
            <v>INTERNATIO</v>
          </cell>
        </row>
        <row r="1770">
          <cell r="C1770">
            <v>2000293</v>
          </cell>
          <cell r="D1770" t="str">
            <v>ORING TAPA FRONTAL DELANTERO MOTOR MECANICO</v>
          </cell>
          <cell r="E1770">
            <v>0</v>
          </cell>
          <cell r="F1770" t="str">
            <v>Motor</v>
          </cell>
          <cell r="G1770">
            <v>20</v>
          </cell>
          <cell r="H1770" t="str">
            <v>INTERNATIO</v>
          </cell>
        </row>
        <row r="1771">
          <cell r="C1771">
            <v>2000303</v>
          </cell>
          <cell r="D1771" t="str">
            <v>VALVULA ADMISION</v>
          </cell>
          <cell r="E1771">
            <v>0</v>
          </cell>
          <cell r="F1771" t="str">
            <v>Motor</v>
          </cell>
          <cell r="G1771">
            <v>20</v>
          </cell>
          <cell r="H1771" t="str">
            <v>INTERNATIO</v>
          </cell>
        </row>
        <row r="1772">
          <cell r="C1772">
            <v>2000304</v>
          </cell>
          <cell r="D1772" t="str">
            <v>VALVULA ESCAPE</v>
          </cell>
          <cell r="E1772">
            <v>0</v>
          </cell>
          <cell r="F1772" t="str">
            <v>Motor</v>
          </cell>
          <cell r="G1772">
            <v>20</v>
          </cell>
          <cell r="H1772" t="str">
            <v>INTERNATIO</v>
          </cell>
        </row>
        <row r="1773">
          <cell r="C1773">
            <v>2000305</v>
          </cell>
          <cell r="D1773" t="str">
            <v>GUIA VALVULA</v>
          </cell>
          <cell r="E1773">
            <v>0</v>
          </cell>
          <cell r="F1773" t="str">
            <v>Motor</v>
          </cell>
          <cell r="G1773">
            <v>20</v>
          </cell>
          <cell r="H1773" t="str">
            <v>INTERNATIO</v>
          </cell>
        </row>
        <row r="1774">
          <cell r="C1774">
            <v>2000306</v>
          </cell>
          <cell r="D1774" t="str">
            <v>ASIENTO VALVULA ADMISION</v>
          </cell>
          <cell r="E1774">
            <v>0</v>
          </cell>
          <cell r="F1774" t="str">
            <v>Motor</v>
          </cell>
          <cell r="G1774">
            <v>20</v>
          </cell>
          <cell r="H1774" t="str">
            <v>INTERNATIO</v>
          </cell>
        </row>
        <row r="1775">
          <cell r="C1775">
            <v>2000307</v>
          </cell>
          <cell r="D1775" t="str">
            <v>ASIENTO VALVULA ESCAPE</v>
          </cell>
          <cell r="E1775">
            <v>0</v>
          </cell>
          <cell r="F1775" t="str">
            <v>Motor</v>
          </cell>
          <cell r="G1775">
            <v>20</v>
          </cell>
          <cell r="H1775" t="str">
            <v>INTERNATIO</v>
          </cell>
        </row>
        <row r="1776">
          <cell r="C1776">
            <v>2000311</v>
          </cell>
          <cell r="D1776" t="str">
            <v>PAR  CASQUETE BIELA 0.020 REF.CB1659P20</v>
          </cell>
          <cell r="E1776">
            <v>0</v>
          </cell>
          <cell r="F1776" t="str">
            <v>Motor</v>
          </cell>
          <cell r="G1776">
            <v>20</v>
          </cell>
          <cell r="H1776" t="str">
            <v>INTERNATIO</v>
          </cell>
        </row>
        <row r="1777">
          <cell r="C1777">
            <v>2000315</v>
          </cell>
          <cell r="D1777" t="str">
            <v>PIÑON CIGUEÑAL ENGRANAJE BOMBA ACEITE</v>
          </cell>
          <cell r="E1777">
            <v>0</v>
          </cell>
          <cell r="F1777" t="str">
            <v>Motor</v>
          </cell>
          <cell r="G1777">
            <v>20</v>
          </cell>
          <cell r="H1777" t="str">
            <v>INTERNATIO</v>
          </cell>
        </row>
        <row r="1778">
          <cell r="C1778">
            <v>2000316</v>
          </cell>
          <cell r="D1778" t="str">
            <v>KIT CASQUETERIA BANCADA 0.010 MS2096P10</v>
          </cell>
          <cell r="E1778">
            <v>0</v>
          </cell>
          <cell r="F1778" t="str">
            <v>Motor</v>
          </cell>
          <cell r="G1778">
            <v>20</v>
          </cell>
          <cell r="H1778" t="str">
            <v>INTERNATIO</v>
          </cell>
        </row>
        <row r="1779">
          <cell r="C1779">
            <v>2000322</v>
          </cell>
          <cell r="D1779" t="str">
            <v>VALVULA ADMISION (9423)  1818580C1</v>
          </cell>
          <cell r="E1779">
            <v>0</v>
          </cell>
          <cell r="F1779" t="str">
            <v>Motor</v>
          </cell>
          <cell r="G1779">
            <v>20</v>
          </cell>
          <cell r="H1779" t="str">
            <v>INTERNATIO</v>
          </cell>
        </row>
        <row r="1780">
          <cell r="C1780">
            <v>2000328</v>
          </cell>
          <cell r="D1780" t="str">
            <v>CUÑA VALVULA CULATA MOTOR</v>
          </cell>
          <cell r="E1780">
            <v>0</v>
          </cell>
          <cell r="F1780" t="str">
            <v>Motor</v>
          </cell>
          <cell r="G1780">
            <v>20</v>
          </cell>
          <cell r="H1780" t="str">
            <v>INTERNATIO</v>
          </cell>
        </row>
        <row r="1781">
          <cell r="C1781">
            <v>2000330</v>
          </cell>
          <cell r="D1781" t="str">
            <v>REMOVER E INSTALAR CONJUNTO EJE BALANCINES</v>
          </cell>
          <cell r="E1781">
            <v>0</v>
          </cell>
          <cell r="F1781" t="str">
            <v>Motor</v>
          </cell>
          <cell r="G1781">
            <v>20</v>
          </cell>
          <cell r="H1781" t="str">
            <v>INTERNATIO</v>
          </cell>
        </row>
        <row r="1782">
          <cell r="C1782">
            <v>2000331</v>
          </cell>
          <cell r="D1782" t="str">
            <v>COMPRESOR MOTOR NEWSTAR</v>
          </cell>
          <cell r="E1782">
            <v>0</v>
          </cell>
          <cell r="F1782" t="str">
            <v>Motor</v>
          </cell>
          <cell r="G1782">
            <v>20</v>
          </cell>
          <cell r="H1782" t="str">
            <v>INTERNATIO</v>
          </cell>
        </row>
        <row r="1783">
          <cell r="C1783">
            <v>2000337</v>
          </cell>
          <cell r="D1783" t="str">
            <v>BIELA MOTOR MECANICO 9423  2599987C91</v>
          </cell>
          <cell r="E1783">
            <v>0</v>
          </cell>
          <cell r="F1783" t="str">
            <v>Motor</v>
          </cell>
          <cell r="G1783">
            <v>20</v>
          </cell>
          <cell r="H1783" t="str">
            <v>INTERNATIO</v>
          </cell>
        </row>
        <row r="1784">
          <cell r="C1784">
            <v>2000338</v>
          </cell>
          <cell r="D1784" t="str">
            <v>BLOQUE MOTOR 466 INTERNATIONAL 469TM2U1084799</v>
          </cell>
          <cell r="E1784">
            <v>0</v>
          </cell>
          <cell r="F1784" t="str">
            <v>Motor</v>
          </cell>
          <cell r="G1784">
            <v>20</v>
          </cell>
          <cell r="H1784" t="str">
            <v>INTERNATIO</v>
          </cell>
        </row>
        <row r="1785">
          <cell r="C1785">
            <v>2000340</v>
          </cell>
          <cell r="D1785" t="str">
            <v>DOMICILIO SACAR ESPARRAGO</v>
          </cell>
          <cell r="E1785">
            <v>0</v>
          </cell>
          <cell r="F1785" t="str">
            <v>Motor</v>
          </cell>
          <cell r="G1785">
            <v>20</v>
          </cell>
          <cell r="H1785" t="str">
            <v>INTERNATIO</v>
          </cell>
        </row>
        <row r="1786">
          <cell r="C1786">
            <v>2000341</v>
          </cell>
          <cell r="D1786" t="str">
            <v>TAPON BLOQUE 20MM. UNIVERSAL MOTOR</v>
          </cell>
          <cell r="E1786">
            <v>0</v>
          </cell>
          <cell r="F1786" t="str">
            <v>Motor</v>
          </cell>
          <cell r="G1786">
            <v>20</v>
          </cell>
          <cell r="H1786" t="str">
            <v>INTERNATIO</v>
          </cell>
        </row>
        <row r="1787">
          <cell r="C1787">
            <v>2000344</v>
          </cell>
          <cell r="D1787" t="str">
            <v>BUJE GRANDE COMPRESOR T-550</v>
          </cell>
          <cell r="E1787">
            <v>0</v>
          </cell>
          <cell r="F1787" t="str">
            <v>Motor</v>
          </cell>
          <cell r="G1787">
            <v>20</v>
          </cell>
          <cell r="H1787" t="str">
            <v>INTERNATIO</v>
          </cell>
        </row>
        <row r="1788">
          <cell r="C1788">
            <v>2000345</v>
          </cell>
          <cell r="D1788" t="str">
            <v>FABRICAR ANILLO COMPRESOR MOTOR</v>
          </cell>
          <cell r="E1788">
            <v>0</v>
          </cell>
          <cell r="F1788" t="str">
            <v>Motor</v>
          </cell>
          <cell r="G1788">
            <v>20</v>
          </cell>
          <cell r="H1788" t="str">
            <v>INTERNATIO</v>
          </cell>
        </row>
        <row r="1789">
          <cell r="C1789">
            <v>2001004</v>
          </cell>
          <cell r="D1789" t="str">
            <v>DISCO DE EMBRAGUE</v>
          </cell>
          <cell r="E1789">
            <v>1</v>
          </cell>
          <cell r="F1789" t="str">
            <v>Embrague</v>
          </cell>
          <cell r="G1789">
            <v>20</v>
          </cell>
          <cell r="H1789" t="str">
            <v>INTERNATIO</v>
          </cell>
        </row>
        <row r="1790">
          <cell r="C1790">
            <v>2001009</v>
          </cell>
          <cell r="D1790" t="str">
            <v>HORQUILLA EMBRAGUE</v>
          </cell>
          <cell r="E1790">
            <v>1</v>
          </cell>
          <cell r="F1790" t="str">
            <v>Embrague</v>
          </cell>
          <cell r="G1790">
            <v>20</v>
          </cell>
          <cell r="H1790" t="str">
            <v>INTERNATIO</v>
          </cell>
        </row>
        <row r="1791">
          <cell r="C1791">
            <v>2001010</v>
          </cell>
          <cell r="D1791" t="str">
            <v>MANGUERA BOMBA AUXILIAR Y PRINCIPAL</v>
          </cell>
          <cell r="E1791">
            <v>1</v>
          </cell>
          <cell r="F1791" t="str">
            <v>Embrague</v>
          </cell>
          <cell r="G1791">
            <v>20</v>
          </cell>
          <cell r="H1791" t="str">
            <v>INTERNATIO</v>
          </cell>
        </row>
        <row r="1792">
          <cell r="C1792">
            <v>2001012</v>
          </cell>
          <cell r="D1792" t="str">
            <v>CAUCHO PEDAL EMBRAGUE</v>
          </cell>
          <cell r="E1792">
            <v>1</v>
          </cell>
          <cell r="F1792" t="str">
            <v>Embrague</v>
          </cell>
          <cell r="G1792">
            <v>20</v>
          </cell>
          <cell r="H1792" t="str">
            <v>INTERNATIO</v>
          </cell>
        </row>
        <row r="1793">
          <cell r="C1793">
            <v>2001014</v>
          </cell>
          <cell r="D1793" t="str">
            <v>KIT EMPAQUETADURA BOMBA PRINCIPAL EMBRAGUE</v>
          </cell>
          <cell r="E1793">
            <v>1</v>
          </cell>
          <cell r="F1793" t="str">
            <v>Embrague</v>
          </cell>
          <cell r="G1793">
            <v>20</v>
          </cell>
          <cell r="H1793" t="str">
            <v>INTERNATIO</v>
          </cell>
        </row>
        <row r="1794">
          <cell r="C1794">
            <v>2001015</v>
          </cell>
          <cell r="D1794" t="str">
            <v>KIT VOLANTE MOTOR INTER.</v>
          </cell>
          <cell r="E1794">
            <v>1</v>
          </cell>
          <cell r="F1794" t="str">
            <v>Embrague</v>
          </cell>
          <cell r="G1794">
            <v>20</v>
          </cell>
          <cell r="H1794" t="str">
            <v>INTERNATIO</v>
          </cell>
        </row>
        <row r="1795">
          <cell r="C1795">
            <v>2001016</v>
          </cell>
          <cell r="D1795" t="str">
            <v>DEPOSITO PARA LIQUIDO DE EMBRAGUE</v>
          </cell>
          <cell r="E1795">
            <v>1</v>
          </cell>
          <cell r="F1795" t="str">
            <v>Embrague</v>
          </cell>
          <cell r="G1795">
            <v>20</v>
          </cell>
          <cell r="H1795" t="str">
            <v>INTERNATIO</v>
          </cell>
        </row>
        <row r="1796">
          <cell r="C1796">
            <v>2001018</v>
          </cell>
          <cell r="D1796" t="str">
            <v>SUICHE FANCLUTH</v>
          </cell>
          <cell r="E1796">
            <v>1</v>
          </cell>
          <cell r="F1796" t="str">
            <v>Embrague</v>
          </cell>
          <cell r="G1796">
            <v>20</v>
          </cell>
          <cell r="H1796" t="str">
            <v>INTERNATIO</v>
          </cell>
        </row>
        <row r="1797">
          <cell r="C1797">
            <v>2001026</v>
          </cell>
          <cell r="D1797" t="str">
            <v>RACOR BOMBA PRINCIPAL EMB.</v>
          </cell>
          <cell r="E1797">
            <v>1</v>
          </cell>
          <cell r="F1797" t="str">
            <v>Embrague</v>
          </cell>
          <cell r="G1797">
            <v>20</v>
          </cell>
          <cell r="H1797" t="str">
            <v>INTERNATIO</v>
          </cell>
        </row>
        <row r="1798">
          <cell r="C1798">
            <v>2001028</v>
          </cell>
          <cell r="D1798" t="str">
            <v>BOMBA PRINCIPAL EMBRAQUE</v>
          </cell>
          <cell r="E1798">
            <v>1</v>
          </cell>
          <cell r="F1798" t="str">
            <v>Embrague</v>
          </cell>
          <cell r="G1798">
            <v>20</v>
          </cell>
          <cell r="H1798" t="str">
            <v>INTERNATIO</v>
          </cell>
        </row>
        <row r="1799">
          <cell r="C1799">
            <v>2001029</v>
          </cell>
          <cell r="D1799" t="str">
            <v>VARILLA TENSION BOMBA CLUTH</v>
          </cell>
          <cell r="E1799">
            <v>1</v>
          </cell>
          <cell r="F1799" t="str">
            <v>Embrague</v>
          </cell>
          <cell r="G1799">
            <v>20</v>
          </cell>
          <cell r="H1799" t="str">
            <v>INTERNATIO</v>
          </cell>
        </row>
        <row r="1800">
          <cell r="C1800">
            <v>2001032</v>
          </cell>
          <cell r="D1800" t="str">
            <v>RODAMIENTO VOLANT,580/INT.</v>
          </cell>
          <cell r="E1800">
            <v>1</v>
          </cell>
          <cell r="F1800" t="str">
            <v>Embrague</v>
          </cell>
          <cell r="G1800">
            <v>20</v>
          </cell>
          <cell r="H1800" t="str">
            <v>INTERNATIO</v>
          </cell>
        </row>
        <row r="1801">
          <cell r="C1801">
            <v>2001034</v>
          </cell>
          <cell r="D1801" t="str">
            <v>ACONDICIONAR BOMBA PRINCIPAL DE EMBRAGUE</v>
          </cell>
          <cell r="E1801">
            <v>1</v>
          </cell>
          <cell r="F1801" t="str">
            <v>Embrague</v>
          </cell>
          <cell r="G1801">
            <v>20</v>
          </cell>
          <cell r="H1801" t="str">
            <v>INTERNATIO</v>
          </cell>
        </row>
        <row r="1802">
          <cell r="C1802">
            <v>2001035</v>
          </cell>
          <cell r="D1802" t="str">
            <v>BUJE TEFLON HORQUILLA</v>
          </cell>
          <cell r="E1802">
            <v>1</v>
          </cell>
          <cell r="F1802" t="str">
            <v>Embrague</v>
          </cell>
          <cell r="G1802">
            <v>20</v>
          </cell>
          <cell r="H1802" t="str">
            <v>INTERNATIO</v>
          </cell>
        </row>
        <row r="1803">
          <cell r="C1803">
            <v>2001037</v>
          </cell>
          <cell r="D1803" t="str">
            <v>BALINERA SOPORTE EMBRAGUE</v>
          </cell>
          <cell r="E1803">
            <v>1</v>
          </cell>
          <cell r="F1803" t="str">
            <v>Embrague</v>
          </cell>
          <cell r="G1803">
            <v>20</v>
          </cell>
          <cell r="H1803" t="str">
            <v>INTERNATIO</v>
          </cell>
        </row>
        <row r="1804">
          <cell r="C1804">
            <v>2001038</v>
          </cell>
          <cell r="D1804" t="str">
            <v>CREMALLERA VOLANTE</v>
          </cell>
          <cell r="E1804">
            <v>1</v>
          </cell>
          <cell r="F1804" t="str">
            <v>Embrague</v>
          </cell>
          <cell r="G1804">
            <v>20</v>
          </cell>
          <cell r="H1804" t="str">
            <v>INTERNATIO</v>
          </cell>
        </row>
        <row r="1805">
          <cell r="C1805">
            <v>2001040</v>
          </cell>
          <cell r="D1805" t="str">
            <v>EMPAQUETADURA BOMBA MINIPACK</v>
          </cell>
          <cell r="E1805">
            <v>1</v>
          </cell>
          <cell r="F1805" t="str">
            <v>Embrague</v>
          </cell>
          <cell r="G1805">
            <v>20</v>
          </cell>
          <cell r="H1805" t="str">
            <v>INTERNATIO</v>
          </cell>
        </row>
        <row r="1806">
          <cell r="C1806">
            <v>2001041</v>
          </cell>
          <cell r="D1806" t="str">
            <v>CONJUNTO EMBRAGUE COMPLETO 365MM</v>
          </cell>
          <cell r="E1806">
            <v>1</v>
          </cell>
          <cell r="F1806" t="str">
            <v>Embrague</v>
          </cell>
          <cell r="G1806">
            <v>20</v>
          </cell>
          <cell r="H1806" t="str">
            <v>INTERNATIO</v>
          </cell>
        </row>
        <row r="1807">
          <cell r="C1807">
            <v>2001044</v>
          </cell>
          <cell r="D1807" t="str">
            <v>ACONDICIONAR TERMINAL PEDAL EMBRAGUE</v>
          </cell>
          <cell r="E1807">
            <v>1</v>
          </cell>
          <cell r="F1807" t="str">
            <v>Embrague</v>
          </cell>
          <cell r="G1807">
            <v>20</v>
          </cell>
          <cell r="H1807" t="str">
            <v>INTERNATIO</v>
          </cell>
        </row>
        <row r="1808">
          <cell r="C1808">
            <v>2001046</v>
          </cell>
          <cell r="D1808" t="str">
            <v>PASADOR HORQUILLA EMBRAGUE CHAVETA</v>
          </cell>
          <cell r="E1808">
            <v>1</v>
          </cell>
          <cell r="F1808" t="str">
            <v>Embrague</v>
          </cell>
          <cell r="G1808">
            <v>20</v>
          </cell>
          <cell r="H1808" t="str">
            <v>INTERNATIO</v>
          </cell>
        </row>
        <row r="1809">
          <cell r="C1809">
            <v>2001048</v>
          </cell>
          <cell r="D1809" t="str">
            <v>RESORTE PEDAL EMBRAGUE</v>
          </cell>
          <cell r="E1809">
            <v>1</v>
          </cell>
          <cell r="F1809" t="str">
            <v>Embrague</v>
          </cell>
          <cell r="G1809">
            <v>20</v>
          </cell>
          <cell r="H1809" t="str">
            <v>INTERNATIO</v>
          </cell>
        </row>
        <row r="1810">
          <cell r="C1810">
            <v>2001053</v>
          </cell>
          <cell r="D1810" t="str">
            <v>RECONSTRUIR AJUSTE VALINERA VOLANTE</v>
          </cell>
          <cell r="E1810">
            <v>1</v>
          </cell>
          <cell r="F1810" t="str">
            <v>Embrague</v>
          </cell>
          <cell r="G1810">
            <v>20</v>
          </cell>
          <cell r="H1810" t="str">
            <v>INTERNATIO</v>
          </cell>
        </row>
        <row r="1811">
          <cell r="C1811">
            <v>2001054</v>
          </cell>
          <cell r="D1811" t="str">
            <v>TENSOR EMBRAGUE DELGADO</v>
          </cell>
          <cell r="E1811">
            <v>1</v>
          </cell>
          <cell r="F1811" t="str">
            <v>Embrague</v>
          </cell>
          <cell r="G1811">
            <v>20</v>
          </cell>
          <cell r="H1811" t="str">
            <v>INTERNATIO</v>
          </cell>
        </row>
        <row r="1812">
          <cell r="C1812">
            <v>2001057</v>
          </cell>
          <cell r="D1812" t="str">
            <v>SEPARADOR EN TEFLON HORQUILLA EMBRAGUE</v>
          </cell>
          <cell r="E1812">
            <v>1</v>
          </cell>
          <cell r="F1812" t="str">
            <v>Embrague</v>
          </cell>
          <cell r="G1812">
            <v>20</v>
          </cell>
          <cell r="H1812" t="str">
            <v>INTERNATIO</v>
          </cell>
        </row>
        <row r="1813">
          <cell r="C1813">
            <v>2001060</v>
          </cell>
          <cell r="D1813" t="str">
            <v>RACOR BOMBA P/PAL ADAPT.MACHO 1/4NPT X 9/16 JIC ST</v>
          </cell>
          <cell r="E1813">
            <v>1</v>
          </cell>
          <cell r="F1813" t="str">
            <v>Embrague</v>
          </cell>
          <cell r="G1813">
            <v>20</v>
          </cell>
          <cell r="H1813" t="str">
            <v>INTERNATIO</v>
          </cell>
        </row>
        <row r="1814">
          <cell r="C1814">
            <v>2001061</v>
          </cell>
          <cell r="D1814" t="str">
            <v>CONST. BOLA ACCIONAMIENTO HORQUILLA</v>
          </cell>
          <cell r="E1814">
            <v>1</v>
          </cell>
          <cell r="F1814" t="str">
            <v>Embrague</v>
          </cell>
          <cell r="G1814">
            <v>20</v>
          </cell>
          <cell r="H1814" t="str">
            <v>INTERNATIO</v>
          </cell>
        </row>
        <row r="1815">
          <cell r="C1815">
            <v>2001062</v>
          </cell>
          <cell r="D1815" t="str">
            <v>FABRI. SLOT BASE BOMBA P/PAL</v>
          </cell>
          <cell r="E1815">
            <v>1</v>
          </cell>
          <cell r="F1815" t="str">
            <v>Embrague</v>
          </cell>
          <cell r="G1815">
            <v>20</v>
          </cell>
          <cell r="H1815" t="str">
            <v>INTERNATIO</v>
          </cell>
        </row>
        <row r="1816">
          <cell r="C1816">
            <v>2001064</v>
          </cell>
          <cell r="D1816" t="str">
            <v>TAPON BOMBA EMBRAGUE</v>
          </cell>
          <cell r="E1816">
            <v>1</v>
          </cell>
          <cell r="F1816" t="str">
            <v>Embrague</v>
          </cell>
          <cell r="G1816">
            <v>20</v>
          </cell>
          <cell r="H1816" t="str">
            <v>INTERNATIO</v>
          </cell>
        </row>
        <row r="1817">
          <cell r="C1817">
            <v>2002001</v>
          </cell>
          <cell r="D1817" t="str">
            <v>SENSOR VELOCIMETRO 4300-KIT</v>
          </cell>
          <cell r="E1817">
            <v>2</v>
          </cell>
          <cell r="F1817" t="str">
            <v>Caja</v>
          </cell>
          <cell r="G1817">
            <v>20</v>
          </cell>
          <cell r="H1817" t="str">
            <v>INTERNATIO</v>
          </cell>
        </row>
        <row r="1818">
          <cell r="C1818">
            <v>2002004</v>
          </cell>
          <cell r="D1818" t="str">
            <v>SINCRONIZADOR 1RA Y 2DA</v>
          </cell>
          <cell r="E1818">
            <v>2</v>
          </cell>
          <cell r="F1818" t="str">
            <v>Caja</v>
          </cell>
          <cell r="G1818">
            <v>20</v>
          </cell>
          <cell r="H1818" t="str">
            <v>INTERNATIO</v>
          </cell>
        </row>
        <row r="1819">
          <cell r="C1819">
            <v>2002006</v>
          </cell>
          <cell r="D1819" t="str">
            <v>PIN 4TA EJE DESPLAZABLE CAJA</v>
          </cell>
          <cell r="E1819">
            <v>2</v>
          </cell>
          <cell r="F1819" t="str">
            <v>Caja</v>
          </cell>
          <cell r="G1819">
            <v>20</v>
          </cell>
          <cell r="H1819" t="str">
            <v>INTERNATIO</v>
          </cell>
        </row>
        <row r="1820">
          <cell r="C1820">
            <v>2002007</v>
          </cell>
          <cell r="D1820" t="str">
            <v>PIN 3RA EJE DESPLAZABLE CAJA</v>
          </cell>
          <cell r="E1820">
            <v>2</v>
          </cell>
          <cell r="F1820" t="str">
            <v>Caja</v>
          </cell>
          <cell r="G1820">
            <v>20</v>
          </cell>
          <cell r="H1820" t="str">
            <v>INTERNATIO</v>
          </cell>
        </row>
        <row r="1821">
          <cell r="C1821">
            <v>2002008</v>
          </cell>
          <cell r="D1821" t="str">
            <v>RETEN TRASERO CAJA</v>
          </cell>
          <cell r="E1821">
            <v>2</v>
          </cell>
          <cell r="F1821" t="str">
            <v>Caja</v>
          </cell>
          <cell r="G1821">
            <v>20</v>
          </cell>
          <cell r="H1821" t="str">
            <v>INTERNATIO</v>
          </cell>
        </row>
        <row r="1822">
          <cell r="C1822">
            <v>2002009</v>
          </cell>
          <cell r="D1822" t="str">
            <v>TUERCA YOKI CAJA ZBF21937</v>
          </cell>
          <cell r="E1822">
            <v>2</v>
          </cell>
          <cell r="F1822" t="str">
            <v>Caja</v>
          </cell>
          <cell r="G1822">
            <v>20</v>
          </cell>
          <cell r="H1822" t="str">
            <v>INTERNATIO</v>
          </cell>
        </row>
        <row r="1823">
          <cell r="C1823">
            <v>2002010</v>
          </cell>
          <cell r="D1823" t="str">
            <v>PIN EJE DESPLAZABLE CAJA</v>
          </cell>
          <cell r="E1823">
            <v>2</v>
          </cell>
          <cell r="F1823" t="str">
            <v>Caja</v>
          </cell>
          <cell r="G1823">
            <v>20</v>
          </cell>
          <cell r="H1823" t="str">
            <v>INTERNATIO</v>
          </cell>
        </row>
        <row r="1824">
          <cell r="C1824">
            <v>2002011</v>
          </cell>
          <cell r="D1824" t="str">
            <v>RETEN PARA PROPULSOR</v>
          </cell>
          <cell r="E1824">
            <v>2</v>
          </cell>
          <cell r="F1824" t="str">
            <v>Caja</v>
          </cell>
          <cell r="G1824">
            <v>20</v>
          </cell>
          <cell r="H1824" t="str">
            <v>INTERNATIO</v>
          </cell>
        </row>
        <row r="1825">
          <cell r="C1825">
            <v>2002013</v>
          </cell>
          <cell r="D1825" t="str">
            <v>PROPULSOR CAJA</v>
          </cell>
          <cell r="E1825">
            <v>2</v>
          </cell>
          <cell r="F1825" t="str">
            <v>Caja</v>
          </cell>
          <cell r="G1825">
            <v>20</v>
          </cell>
          <cell r="H1825" t="str">
            <v>INTERNATIO</v>
          </cell>
        </row>
        <row r="1826">
          <cell r="C1826">
            <v>2002015</v>
          </cell>
          <cell r="D1826" t="str">
            <v>RODILLO DE AGUJAS DE 5TA CAJA</v>
          </cell>
          <cell r="E1826">
            <v>2</v>
          </cell>
          <cell r="F1826" t="str">
            <v>Caja</v>
          </cell>
          <cell r="G1826">
            <v>20</v>
          </cell>
          <cell r="H1826" t="str">
            <v>INTERNATIO</v>
          </cell>
        </row>
        <row r="1827">
          <cell r="C1827">
            <v>2002016</v>
          </cell>
          <cell r="D1827" t="str">
            <v>RODILLO DE AGUJAS DE 4TA</v>
          </cell>
          <cell r="E1827">
            <v>2</v>
          </cell>
          <cell r="F1827" t="str">
            <v>Caja</v>
          </cell>
          <cell r="G1827">
            <v>20</v>
          </cell>
          <cell r="H1827" t="str">
            <v>INTERNATIO</v>
          </cell>
        </row>
        <row r="1828">
          <cell r="C1828">
            <v>2002017</v>
          </cell>
          <cell r="D1828" t="str">
            <v>RODILLO PILOTO PROPULSOR</v>
          </cell>
          <cell r="E1828">
            <v>2</v>
          </cell>
          <cell r="F1828" t="str">
            <v>Caja</v>
          </cell>
          <cell r="G1828">
            <v>20</v>
          </cell>
          <cell r="H1828" t="str">
            <v>INTERNATIO</v>
          </cell>
        </row>
        <row r="1829">
          <cell r="C1829">
            <v>2002019</v>
          </cell>
          <cell r="D1829" t="str">
            <v>RODILLO AGUJAS 3RA</v>
          </cell>
          <cell r="E1829">
            <v>2</v>
          </cell>
          <cell r="F1829" t="str">
            <v>Caja</v>
          </cell>
          <cell r="G1829">
            <v>20</v>
          </cell>
          <cell r="H1829" t="str">
            <v>INTERNATIO</v>
          </cell>
        </row>
        <row r="1830">
          <cell r="C1830">
            <v>2002020</v>
          </cell>
          <cell r="D1830" t="str">
            <v>RODAMIENTO TREN FIJO</v>
          </cell>
          <cell r="E1830">
            <v>2</v>
          </cell>
          <cell r="F1830" t="str">
            <v>Caja</v>
          </cell>
          <cell r="G1830">
            <v>20</v>
          </cell>
          <cell r="H1830" t="str">
            <v>INTERNATIO</v>
          </cell>
        </row>
        <row r="1831">
          <cell r="C1831">
            <v>2002023</v>
          </cell>
          <cell r="D1831" t="str">
            <v>RODAMIENTO TREN FIJO</v>
          </cell>
          <cell r="E1831">
            <v>2</v>
          </cell>
          <cell r="F1831" t="str">
            <v>Caja</v>
          </cell>
          <cell r="G1831">
            <v>20</v>
          </cell>
          <cell r="H1831" t="str">
            <v>INTERNATIO</v>
          </cell>
        </row>
        <row r="1832">
          <cell r="C1832">
            <v>2002033</v>
          </cell>
          <cell r="D1832" t="str">
            <v>RODAMIENTO PROPULSOR SET408</v>
          </cell>
          <cell r="E1832">
            <v>2</v>
          </cell>
          <cell r="F1832" t="str">
            <v>Caja</v>
          </cell>
          <cell r="G1832">
            <v>20</v>
          </cell>
          <cell r="H1832" t="str">
            <v>INTERNATIO</v>
          </cell>
        </row>
        <row r="1833">
          <cell r="C1833">
            <v>2002034</v>
          </cell>
          <cell r="D1833" t="str">
            <v>EJE CORREDIZO CAJA</v>
          </cell>
          <cell r="E1833">
            <v>2</v>
          </cell>
          <cell r="F1833" t="str">
            <v>Caja</v>
          </cell>
          <cell r="G1833">
            <v>20</v>
          </cell>
          <cell r="H1833" t="str">
            <v>INTERNATIO</v>
          </cell>
        </row>
        <row r="1834">
          <cell r="C1834">
            <v>2002035</v>
          </cell>
          <cell r="D1834" t="str">
            <v>TREN FIJO</v>
          </cell>
          <cell r="E1834">
            <v>2</v>
          </cell>
          <cell r="F1834" t="str">
            <v>Caja</v>
          </cell>
          <cell r="G1834">
            <v>20</v>
          </cell>
          <cell r="H1834" t="str">
            <v>INTERNATIO</v>
          </cell>
        </row>
        <row r="1835">
          <cell r="C1835">
            <v>2002038</v>
          </cell>
          <cell r="D1835" t="str">
            <v>RODAMIENTO EJE CORREDIZO</v>
          </cell>
          <cell r="E1835">
            <v>2</v>
          </cell>
          <cell r="F1835" t="str">
            <v>Caja</v>
          </cell>
          <cell r="G1835">
            <v>20</v>
          </cell>
          <cell r="H1835" t="str">
            <v>INTERNATIO</v>
          </cell>
        </row>
        <row r="1836">
          <cell r="C1836">
            <v>2002042</v>
          </cell>
          <cell r="D1836" t="str">
            <v>PIN CUBO REVERZA</v>
          </cell>
          <cell r="E1836">
            <v>2</v>
          </cell>
          <cell r="F1836" t="str">
            <v>Caja</v>
          </cell>
          <cell r="G1836">
            <v>20</v>
          </cell>
          <cell r="H1836" t="str">
            <v>INTERNATIO</v>
          </cell>
        </row>
        <row r="1837">
          <cell r="C1837">
            <v>2002044</v>
          </cell>
          <cell r="D1837" t="str">
            <v>DESFOGUE CAJA CAMBIOS</v>
          </cell>
          <cell r="E1837">
            <v>2</v>
          </cell>
          <cell r="F1837" t="str">
            <v>Caja</v>
          </cell>
          <cell r="G1837">
            <v>20</v>
          </cell>
          <cell r="H1837" t="str">
            <v>INTERNATIO</v>
          </cell>
        </row>
        <row r="1838">
          <cell r="C1838">
            <v>2002045</v>
          </cell>
          <cell r="D1838" t="str">
            <v>PIÑON 6 TREN FIJO</v>
          </cell>
          <cell r="E1838">
            <v>2</v>
          </cell>
          <cell r="F1838" t="str">
            <v>Caja</v>
          </cell>
          <cell r="G1838">
            <v>20</v>
          </cell>
          <cell r="H1838" t="str">
            <v>INTERNATIO</v>
          </cell>
        </row>
        <row r="1839">
          <cell r="C1839">
            <v>2002046</v>
          </cell>
          <cell r="D1839" t="str">
            <v>ESPARRAGO CAJA VELOCIDAD</v>
          </cell>
          <cell r="E1839">
            <v>2</v>
          </cell>
          <cell r="F1839" t="str">
            <v>Caja</v>
          </cell>
          <cell r="G1839">
            <v>20</v>
          </cell>
          <cell r="H1839" t="str">
            <v>INTERNATIO</v>
          </cell>
        </row>
        <row r="1840">
          <cell r="C1840">
            <v>2002047</v>
          </cell>
          <cell r="D1840" t="str">
            <v>PIÑON CUARTA TREN FIJO 33D.</v>
          </cell>
          <cell r="E1840">
            <v>2</v>
          </cell>
          <cell r="F1840" t="str">
            <v>Caja</v>
          </cell>
          <cell r="G1840">
            <v>20</v>
          </cell>
          <cell r="H1840" t="str">
            <v>INTERNATIO</v>
          </cell>
        </row>
        <row r="1841">
          <cell r="C1841">
            <v>2002049</v>
          </cell>
          <cell r="D1841" t="str">
            <v>ARANDELA PIÑON DE 4TA</v>
          </cell>
          <cell r="E1841">
            <v>2</v>
          </cell>
          <cell r="F1841" t="str">
            <v>Caja</v>
          </cell>
          <cell r="G1841">
            <v>20</v>
          </cell>
          <cell r="H1841" t="str">
            <v>INTERNATIO</v>
          </cell>
        </row>
        <row r="1842">
          <cell r="C1842">
            <v>2002055</v>
          </cell>
          <cell r="D1842" t="str">
            <v>PIÑON EJE CORREDIZO 5TA</v>
          </cell>
          <cell r="E1842">
            <v>2</v>
          </cell>
          <cell r="F1842" t="str">
            <v>Caja</v>
          </cell>
          <cell r="G1842">
            <v>20</v>
          </cell>
          <cell r="H1842" t="str">
            <v>INTERNATIO</v>
          </cell>
        </row>
        <row r="1843">
          <cell r="C1843">
            <v>2002058</v>
          </cell>
          <cell r="D1843" t="str">
            <v>CONJUNTO SINCRONIZADOR 3Y4</v>
          </cell>
          <cell r="E1843">
            <v>2</v>
          </cell>
          <cell r="F1843" t="str">
            <v>Caja</v>
          </cell>
          <cell r="G1843">
            <v>20</v>
          </cell>
          <cell r="H1843" t="str">
            <v>INTERNATIO</v>
          </cell>
        </row>
        <row r="1844">
          <cell r="C1844">
            <v>2002059</v>
          </cell>
          <cell r="D1844" t="str">
            <v>PIÑON 3RA TREN FIJO</v>
          </cell>
          <cell r="E1844">
            <v>2</v>
          </cell>
          <cell r="F1844" t="str">
            <v>Caja</v>
          </cell>
          <cell r="G1844">
            <v>20</v>
          </cell>
          <cell r="H1844" t="str">
            <v>INTERNATIO</v>
          </cell>
        </row>
        <row r="1845">
          <cell r="C1845">
            <v>2002060</v>
          </cell>
          <cell r="D1845" t="str">
            <v>CONJUNTO SINCRONIZADOR 5Y6 A6608</v>
          </cell>
          <cell r="E1845">
            <v>2</v>
          </cell>
          <cell r="F1845" t="str">
            <v>Caja</v>
          </cell>
          <cell r="G1845">
            <v>20</v>
          </cell>
          <cell r="H1845" t="str">
            <v>INTERNATIO</v>
          </cell>
        </row>
        <row r="1846">
          <cell r="C1846">
            <v>2002061</v>
          </cell>
          <cell r="D1846" t="str">
            <v>CUBO SINCRONIZADOR 5Y6</v>
          </cell>
          <cell r="E1846">
            <v>2</v>
          </cell>
          <cell r="F1846" t="str">
            <v>Caja</v>
          </cell>
          <cell r="G1846">
            <v>20</v>
          </cell>
          <cell r="H1846" t="str">
            <v>INTERNATIO</v>
          </cell>
        </row>
        <row r="1847">
          <cell r="C1847">
            <v>2002062</v>
          </cell>
          <cell r="D1847" t="str">
            <v>PIÑON 4TA EJE CORREDIZO 35 DIENT.</v>
          </cell>
          <cell r="E1847">
            <v>2</v>
          </cell>
          <cell r="F1847" t="str">
            <v>Caja</v>
          </cell>
          <cell r="G1847">
            <v>20</v>
          </cell>
          <cell r="H1847" t="str">
            <v>INTERNATIO</v>
          </cell>
        </row>
        <row r="1848">
          <cell r="C1848">
            <v>2002063</v>
          </cell>
          <cell r="D1848" t="str">
            <v>PIN DE TREN FIJO</v>
          </cell>
          <cell r="E1848">
            <v>2</v>
          </cell>
          <cell r="F1848" t="str">
            <v>Caja</v>
          </cell>
          <cell r="G1848">
            <v>20</v>
          </cell>
          <cell r="H1848" t="str">
            <v>INTERNATIO</v>
          </cell>
        </row>
        <row r="1849">
          <cell r="C1849">
            <v>2002064</v>
          </cell>
          <cell r="D1849" t="str">
            <v>PIÑON 5TA TREN FIJO</v>
          </cell>
          <cell r="E1849">
            <v>2</v>
          </cell>
          <cell r="F1849" t="str">
            <v>Caja</v>
          </cell>
          <cell r="G1849">
            <v>20</v>
          </cell>
          <cell r="H1849" t="str">
            <v>INTERNATIO</v>
          </cell>
        </row>
        <row r="1850">
          <cell r="C1850">
            <v>2002066</v>
          </cell>
          <cell r="D1850" t="str">
            <v>CUÑA TREN FIJO FUL230292</v>
          </cell>
          <cell r="E1850">
            <v>2</v>
          </cell>
          <cell r="F1850" t="str">
            <v>Caja</v>
          </cell>
          <cell r="G1850">
            <v>20</v>
          </cell>
          <cell r="H1850" t="str">
            <v>INTERNATIO</v>
          </cell>
        </row>
        <row r="1851">
          <cell r="C1851">
            <v>2002068</v>
          </cell>
          <cell r="D1851" t="str">
            <v>ARANDELA 3RA EJE DESPLAZABLE</v>
          </cell>
          <cell r="E1851">
            <v>2</v>
          </cell>
          <cell r="F1851" t="str">
            <v>Caja</v>
          </cell>
          <cell r="G1851">
            <v>20</v>
          </cell>
          <cell r="H1851" t="str">
            <v>INTERNATIO</v>
          </cell>
        </row>
        <row r="1852">
          <cell r="C1852">
            <v>2002069</v>
          </cell>
          <cell r="D1852" t="str">
            <v>PIÑON 3RA EJE CORREDIZO 47 DIENT.</v>
          </cell>
          <cell r="E1852">
            <v>2</v>
          </cell>
          <cell r="F1852" t="str">
            <v>Caja</v>
          </cell>
          <cell r="G1852">
            <v>20</v>
          </cell>
          <cell r="H1852" t="str">
            <v>INTERNATIO</v>
          </cell>
        </row>
        <row r="1853">
          <cell r="C1853">
            <v>2002071</v>
          </cell>
          <cell r="D1853" t="str">
            <v>PIN EJE TREN FIJO</v>
          </cell>
          <cell r="E1853">
            <v>2</v>
          </cell>
          <cell r="F1853" t="str">
            <v>Caja</v>
          </cell>
          <cell r="G1853">
            <v>20</v>
          </cell>
          <cell r="H1853" t="str">
            <v>INTERNATIO</v>
          </cell>
        </row>
        <row r="1854">
          <cell r="C1854">
            <v>2002074</v>
          </cell>
          <cell r="D1854" t="str">
            <v>RODAMIENTO PILOTO PROPULSOR</v>
          </cell>
          <cell r="E1854">
            <v>2</v>
          </cell>
          <cell r="F1854" t="str">
            <v>Caja</v>
          </cell>
          <cell r="G1854">
            <v>20</v>
          </cell>
          <cell r="H1854" t="str">
            <v>INTERNATIO</v>
          </cell>
        </row>
        <row r="1855">
          <cell r="C1855">
            <v>2002076</v>
          </cell>
          <cell r="D1855" t="str">
            <v>ARANDELA PINON REV.CORRED.1RA</v>
          </cell>
          <cell r="E1855">
            <v>2</v>
          </cell>
          <cell r="F1855" t="str">
            <v>Caja</v>
          </cell>
          <cell r="G1855">
            <v>20</v>
          </cell>
          <cell r="H1855" t="str">
            <v>INTERNATIO</v>
          </cell>
        </row>
        <row r="1856">
          <cell r="C1856">
            <v>2002077</v>
          </cell>
          <cell r="D1856" t="str">
            <v>PIÑON 1RA EJE CORREDIZO</v>
          </cell>
          <cell r="E1856">
            <v>2</v>
          </cell>
          <cell r="F1856" t="str">
            <v>Caja</v>
          </cell>
          <cell r="G1856">
            <v>20</v>
          </cell>
          <cell r="H1856" t="str">
            <v>INTERNATIO</v>
          </cell>
        </row>
        <row r="1857">
          <cell r="C1857">
            <v>2002078</v>
          </cell>
          <cell r="D1857" t="str">
            <v>RESORTE TAPA HORQUILLA CAJA</v>
          </cell>
          <cell r="E1857">
            <v>2</v>
          </cell>
          <cell r="F1857" t="str">
            <v>Caja</v>
          </cell>
          <cell r="G1857">
            <v>20</v>
          </cell>
          <cell r="H1857" t="str">
            <v>INTERNATIO</v>
          </cell>
        </row>
        <row r="1858">
          <cell r="C1858">
            <v>2002086</v>
          </cell>
          <cell r="D1858" t="str">
            <v>CAMBIAR RODAMIENTO PROPULSOR</v>
          </cell>
          <cell r="E1858">
            <v>2</v>
          </cell>
          <cell r="F1858" t="str">
            <v>Caja</v>
          </cell>
          <cell r="G1858">
            <v>20</v>
          </cell>
          <cell r="H1858" t="str">
            <v>INTERNATIO</v>
          </cell>
        </row>
        <row r="1859">
          <cell r="C1859">
            <v>2002091</v>
          </cell>
          <cell r="D1859" t="str">
            <v>TAPA RODAMIENTO TREN FIJO</v>
          </cell>
          <cell r="E1859">
            <v>2</v>
          </cell>
          <cell r="F1859" t="str">
            <v>Caja</v>
          </cell>
          <cell r="G1859">
            <v>20</v>
          </cell>
          <cell r="H1859" t="str">
            <v>INTERNATIO</v>
          </cell>
        </row>
        <row r="1860">
          <cell r="C1860">
            <v>2002097</v>
          </cell>
          <cell r="D1860" t="str">
            <v>PIÑON 3RA TFIJO EATON 28 DIENT.</v>
          </cell>
          <cell r="E1860">
            <v>2</v>
          </cell>
          <cell r="F1860" t="str">
            <v>Caja</v>
          </cell>
          <cell r="G1860">
            <v>20</v>
          </cell>
          <cell r="H1860" t="str">
            <v>INTERNATIO</v>
          </cell>
        </row>
        <row r="1861">
          <cell r="C1861">
            <v>2002113</v>
          </cell>
          <cell r="D1861" t="str">
            <v>TAPON CAJA VELOC.</v>
          </cell>
          <cell r="E1861">
            <v>2</v>
          </cell>
          <cell r="F1861" t="str">
            <v>Caja</v>
          </cell>
          <cell r="G1861">
            <v>20</v>
          </cell>
          <cell r="H1861" t="str">
            <v>INTERNATIO</v>
          </cell>
        </row>
        <row r="1862">
          <cell r="C1862">
            <v>2002114</v>
          </cell>
          <cell r="D1862" t="str">
            <v>BALIN CAJA 7/16  11.112NTN</v>
          </cell>
          <cell r="E1862">
            <v>2</v>
          </cell>
          <cell r="F1862" t="str">
            <v>Caja</v>
          </cell>
          <cell r="G1862">
            <v>20</v>
          </cell>
          <cell r="H1862" t="str">
            <v>INTERNATIO</v>
          </cell>
        </row>
        <row r="1863">
          <cell r="C1863">
            <v>2003001</v>
          </cell>
          <cell r="D1863" t="str">
            <v>CRUCETA CARDAN  SPICE PAREJA</v>
          </cell>
          <cell r="E1863">
            <v>3</v>
          </cell>
          <cell r="F1863" t="str">
            <v>Transmision</v>
          </cell>
          <cell r="G1863">
            <v>20</v>
          </cell>
          <cell r="H1863" t="str">
            <v>INTERNATIO</v>
          </cell>
        </row>
        <row r="1864">
          <cell r="C1864">
            <v>2003002</v>
          </cell>
          <cell r="D1864" t="str">
            <v>CARDAN NUEVO INTER.</v>
          </cell>
          <cell r="E1864">
            <v>3</v>
          </cell>
          <cell r="F1864" t="str">
            <v>Transmision</v>
          </cell>
          <cell r="G1864">
            <v>20</v>
          </cell>
          <cell r="H1864" t="str">
            <v>INTERNATIO</v>
          </cell>
        </row>
        <row r="1865">
          <cell r="C1865">
            <v>2003003</v>
          </cell>
          <cell r="D1865" t="str">
            <v>JUEGO TORNILLOS Y GRAPAS CARDAN.</v>
          </cell>
          <cell r="E1865">
            <v>3</v>
          </cell>
          <cell r="F1865" t="str">
            <v>Transmision</v>
          </cell>
          <cell r="G1865">
            <v>20</v>
          </cell>
          <cell r="H1865" t="str">
            <v>INTERNATIO</v>
          </cell>
        </row>
        <row r="1866">
          <cell r="C1866">
            <v>2003004</v>
          </cell>
          <cell r="D1866" t="str">
            <v>RETENEDOR SPEED</v>
          </cell>
          <cell r="E1866">
            <v>3</v>
          </cell>
          <cell r="F1866" t="str">
            <v>Transmision</v>
          </cell>
          <cell r="G1866">
            <v>20</v>
          </cell>
          <cell r="H1866" t="str">
            <v>INTERNATIO</v>
          </cell>
        </row>
        <row r="1867">
          <cell r="C1867">
            <v>2003007</v>
          </cell>
          <cell r="D1867" t="str">
            <v>KIT SPEED Y CORONA  A354709</v>
          </cell>
          <cell r="E1867">
            <v>3</v>
          </cell>
          <cell r="F1867" t="str">
            <v>Transmision</v>
          </cell>
          <cell r="G1867">
            <v>20</v>
          </cell>
          <cell r="H1867" t="str">
            <v>INTERNATIO</v>
          </cell>
        </row>
        <row r="1868">
          <cell r="C1868">
            <v>2003008</v>
          </cell>
          <cell r="D1868" t="str">
            <v>RODAMIENTO PORTACORONA DIFERENCIAL SET417 KOYO</v>
          </cell>
          <cell r="E1868">
            <v>3</v>
          </cell>
          <cell r="F1868" t="str">
            <v>Transmision</v>
          </cell>
          <cell r="G1868">
            <v>20</v>
          </cell>
          <cell r="H1868" t="str">
            <v>INTERNATIO</v>
          </cell>
        </row>
        <row r="1869">
          <cell r="C1869">
            <v>2003009</v>
          </cell>
          <cell r="D1869" t="str">
            <v>RODAMIENTO PILOTO SPEED</v>
          </cell>
          <cell r="E1869">
            <v>3</v>
          </cell>
          <cell r="F1869" t="str">
            <v>Transmision</v>
          </cell>
          <cell r="G1869">
            <v>20</v>
          </cell>
          <cell r="H1869" t="str">
            <v>INTERNATIO</v>
          </cell>
        </row>
        <row r="1870">
          <cell r="C1870">
            <v>2003011</v>
          </cell>
          <cell r="D1870" t="str">
            <v>RODILLO CON CUNA SPEED SET 418 (PEQUEÑO)</v>
          </cell>
          <cell r="E1870">
            <v>3</v>
          </cell>
          <cell r="F1870" t="str">
            <v>Transmision</v>
          </cell>
          <cell r="G1870">
            <v>20</v>
          </cell>
          <cell r="H1870" t="str">
            <v>INTERNATIO</v>
          </cell>
        </row>
        <row r="1871">
          <cell r="C1871">
            <v>2003012</v>
          </cell>
          <cell r="D1871" t="str">
            <v>RODILLO CON CUNA SPEED SET 419 KOYO (GRANDE)</v>
          </cell>
          <cell r="E1871">
            <v>3</v>
          </cell>
          <cell r="F1871" t="str">
            <v>Transmision</v>
          </cell>
          <cell r="G1871">
            <v>20</v>
          </cell>
          <cell r="H1871" t="str">
            <v>INTERNATIO</v>
          </cell>
        </row>
        <row r="1872">
          <cell r="C1872">
            <v>2003017</v>
          </cell>
          <cell r="D1872" t="str">
            <v>PIN PUNTA SPEED REF.1229U1113</v>
          </cell>
          <cell r="E1872">
            <v>3</v>
          </cell>
          <cell r="F1872" t="str">
            <v>Transmision</v>
          </cell>
          <cell r="G1872">
            <v>20</v>
          </cell>
          <cell r="H1872" t="str">
            <v>INTERNATIO</v>
          </cell>
        </row>
        <row r="1873">
          <cell r="C1873">
            <v>2003020</v>
          </cell>
          <cell r="D1873" t="str">
            <v>PIÑON SATELITE DIFERENCIAL</v>
          </cell>
          <cell r="E1873">
            <v>3</v>
          </cell>
          <cell r="F1873" t="str">
            <v>Transmision</v>
          </cell>
          <cell r="G1873">
            <v>20</v>
          </cell>
          <cell r="H1873" t="str">
            <v>INTERNATIO</v>
          </cell>
        </row>
        <row r="1874">
          <cell r="C1874">
            <v>2003021</v>
          </cell>
          <cell r="D1874" t="str">
            <v>YOKY DIFERENCIAL</v>
          </cell>
          <cell r="E1874">
            <v>3</v>
          </cell>
          <cell r="F1874" t="str">
            <v>Transmision</v>
          </cell>
          <cell r="G1874">
            <v>20</v>
          </cell>
          <cell r="H1874" t="str">
            <v>INTERNATIO</v>
          </cell>
        </row>
        <row r="1875">
          <cell r="C1875">
            <v>2003022</v>
          </cell>
          <cell r="D1875" t="str">
            <v>TUERCA SPEED</v>
          </cell>
          <cell r="E1875">
            <v>3</v>
          </cell>
          <cell r="F1875" t="str">
            <v>Transmision</v>
          </cell>
          <cell r="G1875">
            <v>20</v>
          </cell>
          <cell r="H1875" t="str">
            <v>INTERNATIO</v>
          </cell>
        </row>
        <row r="1876">
          <cell r="C1876">
            <v>2003024</v>
          </cell>
          <cell r="D1876" t="str">
            <v>DESFOGUE DIRERENCIAL</v>
          </cell>
          <cell r="E1876">
            <v>3</v>
          </cell>
          <cell r="F1876" t="str">
            <v>Transmision</v>
          </cell>
          <cell r="G1876">
            <v>20</v>
          </cell>
          <cell r="H1876" t="str">
            <v>INTERNATIO</v>
          </cell>
        </row>
        <row r="1877">
          <cell r="C1877">
            <v>2003025</v>
          </cell>
          <cell r="D1877" t="str">
            <v>ARANDELA SATELITE</v>
          </cell>
          <cell r="E1877">
            <v>3</v>
          </cell>
          <cell r="F1877" t="str">
            <v>Transmision</v>
          </cell>
          <cell r="G1877">
            <v>20</v>
          </cell>
          <cell r="H1877" t="str">
            <v>INTERNATIO</v>
          </cell>
        </row>
        <row r="1878">
          <cell r="C1878">
            <v>2003026</v>
          </cell>
          <cell r="D1878" t="str">
            <v>ARANDELA PLANETARIA</v>
          </cell>
          <cell r="E1878">
            <v>3</v>
          </cell>
          <cell r="F1878" t="str">
            <v>Transmision</v>
          </cell>
          <cell r="G1878">
            <v>20</v>
          </cell>
          <cell r="H1878" t="str">
            <v>INTERNATIO</v>
          </cell>
        </row>
        <row r="1879">
          <cell r="C1879">
            <v>2003038</v>
          </cell>
          <cell r="D1879" t="str">
            <v>HACER TAPA GUARDA GRASA CARDAN</v>
          </cell>
          <cell r="E1879">
            <v>3</v>
          </cell>
          <cell r="F1879" t="str">
            <v>Transmision</v>
          </cell>
          <cell r="G1879">
            <v>20</v>
          </cell>
          <cell r="H1879" t="str">
            <v>INTERNATIO</v>
          </cell>
        </row>
        <row r="1880">
          <cell r="C1880">
            <v>2003050</v>
          </cell>
          <cell r="D1880" t="str">
            <v>TUERCA AJUSTE BANCADA DIFERENCIAL</v>
          </cell>
          <cell r="E1880">
            <v>3</v>
          </cell>
          <cell r="F1880" t="str">
            <v>Transmision</v>
          </cell>
          <cell r="G1880">
            <v>20</v>
          </cell>
          <cell r="H1880" t="str">
            <v>INTERNATIO</v>
          </cell>
        </row>
        <row r="1881">
          <cell r="C1881">
            <v>2003060</v>
          </cell>
          <cell r="D1881" t="str">
            <v>CONSTRUIR ARANDELA Y PIN RODILLO PILOTO</v>
          </cell>
          <cell r="E1881">
            <v>3</v>
          </cell>
          <cell r="F1881" t="str">
            <v>Transmision</v>
          </cell>
          <cell r="G1881">
            <v>20</v>
          </cell>
          <cell r="H1881" t="str">
            <v>INTERNATIO</v>
          </cell>
        </row>
        <row r="1882">
          <cell r="C1882">
            <v>2003066</v>
          </cell>
          <cell r="D1882" t="str">
            <v>RODAMIENTO PORTACORONA NTN</v>
          </cell>
          <cell r="E1882">
            <v>3</v>
          </cell>
          <cell r="F1882" t="str">
            <v>Transmision</v>
          </cell>
          <cell r="G1882">
            <v>20</v>
          </cell>
          <cell r="H1882" t="str">
            <v>INTERNATIO</v>
          </cell>
        </row>
        <row r="1883">
          <cell r="C1883">
            <v>2003078</v>
          </cell>
          <cell r="D1883" t="str">
            <v>INSTALAR RODILLO PILOTO</v>
          </cell>
          <cell r="E1883">
            <v>3</v>
          </cell>
          <cell r="F1883" t="str">
            <v>Transmision</v>
          </cell>
          <cell r="G1883">
            <v>20</v>
          </cell>
          <cell r="H1883" t="str">
            <v>INTERNATIO</v>
          </cell>
        </row>
        <row r="1884">
          <cell r="C1884">
            <v>2003079</v>
          </cell>
          <cell r="D1884" t="str">
            <v>RETENEDOR SPEED MERITOR</v>
          </cell>
          <cell r="E1884">
            <v>3</v>
          </cell>
          <cell r="F1884" t="str">
            <v>Transmision</v>
          </cell>
          <cell r="G1884">
            <v>20</v>
          </cell>
          <cell r="H1884" t="str">
            <v>INTERNATIO</v>
          </cell>
        </row>
        <row r="1885">
          <cell r="C1885">
            <v>2003081</v>
          </cell>
          <cell r="D1885" t="str">
            <v>TAPON DRENAJE DIFERENCIAL</v>
          </cell>
          <cell r="E1885">
            <v>3</v>
          </cell>
          <cell r="F1885" t="str">
            <v>Transmision</v>
          </cell>
          <cell r="G1885">
            <v>20</v>
          </cell>
          <cell r="H1885" t="str">
            <v>INTERNATIO</v>
          </cell>
        </row>
        <row r="1886">
          <cell r="C1886">
            <v>2003090</v>
          </cell>
          <cell r="D1886" t="str">
            <v>ARANDELA TOPE DADO CARDAN</v>
          </cell>
          <cell r="E1886">
            <v>3</v>
          </cell>
          <cell r="F1886" t="str">
            <v>Transmision</v>
          </cell>
          <cell r="G1886">
            <v>20</v>
          </cell>
          <cell r="H1886" t="str">
            <v>INTERNATIO</v>
          </cell>
        </row>
        <row r="1887">
          <cell r="C1887">
            <v>2003093</v>
          </cell>
          <cell r="D1887" t="str">
            <v>CRUCETA CARDAN MIXTA</v>
          </cell>
          <cell r="E1887">
            <v>3</v>
          </cell>
          <cell r="F1887" t="str">
            <v>Transmision</v>
          </cell>
          <cell r="G1887">
            <v>20</v>
          </cell>
          <cell r="H1887" t="str">
            <v>INTERNATIO</v>
          </cell>
        </row>
        <row r="1888">
          <cell r="C1888">
            <v>2003096</v>
          </cell>
          <cell r="D1888" t="str">
            <v>ARANDELA PIN RODILLO PILOTO</v>
          </cell>
          <cell r="E1888">
            <v>3</v>
          </cell>
          <cell r="F1888" t="str">
            <v>Transmision</v>
          </cell>
          <cell r="G1888">
            <v>20</v>
          </cell>
          <cell r="H1888" t="str">
            <v>INTERNATIO</v>
          </cell>
        </row>
        <row r="1889">
          <cell r="C1889">
            <v>2003117</v>
          </cell>
          <cell r="D1889" t="str">
            <v>PIN BANCADA DIFERENCIAL 5/16 X 4</v>
          </cell>
          <cell r="E1889">
            <v>3</v>
          </cell>
          <cell r="F1889" t="str">
            <v>Transmision</v>
          </cell>
          <cell r="G1889">
            <v>20</v>
          </cell>
          <cell r="H1889" t="str">
            <v>INTERNATIO</v>
          </cell>
        </row>
        <row r="1890">
          <cell r="C1890">
            <v>2003122</v>
          </cell>
          <cell r="D1890" t="str">
            <v>EMPAQUE SHIM RUEDA EJE DIFERENCIAL</v>
          </cell>
          <cell r="E1890">
            <v>3</v>
          </cell>
          <cell r="F1890" t="str">
            <v>Transmision</v>
          </cell>
          <cell r="G1890">
            <v>20</v>
          </cell>
          <cell r="H1890" t="str">
            <v>INTERNATIO</v>
          </cell>
        </row>
        <row r="1891">
          <cell r="C1891">
            <v>2003128</v>
          </cell>
          <cell r="D1891" t="str">
            <v>CONST. INSERTO ROSCADO HAUSING</v>
          </cell>
          <cell r="E1891">
            <v>3</v>
          </cell>
          <cell r="F1891" t="str">
            <v>Transmision</v>
          </cell>
          <cell r="G1891">
            <v>20</v>
          </cell>
          <cell r="H1891" t="str">
            <v>INTERNATIO</v>
          </cell>
        </row>
        <row r="1892">
          <cell r="C1892">
            <v>2003132</v>
          </cell>
          <cell r="D1892" t="str">
            <v>TAPON HAUSING</v>
          </cell>
          <cell r="E1892">
            <v>3</v>
          </cell>
          <cell r="F1892" t="str">
            <v>Transmision</v>
          </cell>
          <cell r="G1892">
            <v>20</v>
          </cell>
          <cell r="H1892" t="str">
            <v>INTERNATIO</v>
          </cell>
        </row>
        <row r="1893">
          <cell r="C1893">
            <v>2003134</v>
          </cell>
          <cell r="D1893" t="str">
            <v>ARANDELA AJUSTE DIFERENCIAL</v>
          </cell>
          <cell r="E1893">
            <v>3</v>
          </cell>
          <cell r="F1893" t="str">
            <v>Transmision</v>
          </cell>
          <cell r="G1893">
            <v>20</v>
          </cell>
          <cell r="H1893" t="str">
            <v>INTERNATIO</v>
          </cell>
        </row>
        <row r="1894">
          <cell r="C1894">
            <v>2003138</v>
          </cell>
          <cell r="D1894" t="str">
            <v>SEMI-EJE TRANSMISION DERECHO</v>
          </cell>
          <cell r="E1894">
            <v>3</v>
          </cell>
          <cell r="F1894" t="str">
            <v>Transmision</v>
          </cell>
          <cell r="G1894">
            <v>20</v>
          </cell>
          <cell r="H1894" t="str">
            <v>INTERNATIO</v>
          </cell>
        </row>
        <row r="1895">
          <cell r="C1895">
            <v>2004001</v>
          </cell>
          <cell r="D1895" t="str">
            <v>TORNILLO RF SOPORTE AMORTIGUADOR</v>
          </cell>
          <cell r="E1895">
            <v>4</v>
          </cell>
          <cell r="F1895" t="str">
            <v>Suspension</v>
          </cell>
          <cell r="G1895">
            <v>20</v>
          </cell>
          <cell r="H1895" t="str">
            <v>INTERNATIO</v>
          </cell>
        </row>
        <row r="1896">
          <cell r="C1896">
            <v>2004002</v>
          </cell>
          <cell r="D1896" t="str">
            <v>BUJE SOPORTE AMORTIGUADOR METALICO</v>
          </cell>
          <cell r="E1896">
            <v>4</v>
          </cell>
          <cell r="F1896" t="str">
            <v>Suspension</v>
          </cell>
          <cell r="G1896">
            <v>20</v>
          </cell>
          <cell r="H1896" t="str">
            <v>INTERNATIO</v>
          </cell>
        </row>
        <row r="1897">
          <cell r="C1897">
            <v>2004003</v>
          </cell>
          <cell r="D1897" t="str">
            <v>AMORTIGUADOR TRASERO   65420</v>
          </cell>
          <cell r="E1897">
            <v>4</v>
          </cell>
          <cell r="F1897" t="str">
            <v>Suspension</v>
          </cell>
          <cell r="G1897">
            <v>20</v>
          </cell>
          <cell r="H1897" t="str">
            <v>INTERNATIO</v>
          </cell>
        </row>
        <row r="1898">
          <cell r="C1898">
            <v>2004004</v>
          </cell>
          <cell r="D1898" t="str">
            <v>HOJA DELANTERA IZQ. PRINCIPAL 8H ref55148-1</v>
          </cell>
          <cell r="E1898">
            <v>4</v>
          </cell>
          <cell r="F1898" t="str">
            <v>Suspension</v>
          </cell>
          <cell r="G1898">
            <v>20</v>
          </cell>
          <cell r="H1898" t="str">
            <v>INTERNATIO</v>
          </cell>
        </row>
        <row r="1899">
          <cell r="C1899">
            <v>2004005</v>
          </cell>
          <cell r="D1899" t="str">
            <v>AMORTIGUADOR DELANTERO 65107</v>
          </cell>
          <cell r="E1899">
            <v>4</v>
          </cell>
          <cell r="F1899" t="str">
            <v>Suspension</v>
          </cell>
          <cell r="G1899">
            <v>20</v>
          </cell>
          <cell r="H1899" t="str">
            <v>INTERNATIO</v>
          </cell>
        </row>
        <row r="1900">
          <cell r="C1900">
            <v>2004006</v>
          </cell>
          <cell r="D1900" t="str">
            <v>BUJE METALICO RESORTE DELANTER0 SUSPENCION RNK-BM</v>
          </cell>
          <cell r="E1900">
            <v>4</v>
          </cell>
          <cell r="F1900" t="str">
            <v>Suspension</v>
          </cell>
          <cell r="G1900">
            <v>20</v>
          </cell>
          <cell r="H1900" t="str">
            <v>INTERNATIO</v>
          </cell>
        </row>
        <row r="1901">
          <cell r="C1901">
            <v>2004007</v>
          </cell>
          <cell r="D1901" t="str">
            <v>HOJA Z  TRASERA IZQUIERDO</v>
          </cell>
          <cell r="E1901">
            <v>4</v>
          </cell>
          <cell r="F1901" t="str">
            <v>Suspension</v>
          </cell>
          <cell r="G1901">
            <v>20</v>
          </cell>
          <cell r="H1901" t="str">
            <v>INTERNATIO</v>
          </cell>
        </row>
        <row r="1902">
          <cell r="C1902">
            <v>2004008</v>
          </cell>
          <cell r="D1902" t="str">
            <v>BUJE CAUCHO SUSPENCION TRASERO</v>
          </cell>
          <cell r="E1902">
            <v>4</v>
          </cell>
          <cell r="F1902" t="str">
            <v>Suspension</v>
          </cell>
          <cell r="G1902">
            <v>20</v>
          </cell>
          <cell r="H1902" t="str">
            <v>INTERNATIO</v>
          </cell>
        </row>
        <row r="1903">
          <cell r="C1903">
            <v>2004009</v>
          </cell>
          <cell r="D1903" t="str">
            <v>TERMINAL 1/4 DE BOLA BOMBONA</v>
          </cell>
          <cell r="E1903">
            <v>4</v>
          </cell>
          <cell r="F1903" t="str">
            <v>Suspension</v>
          </cell>
          <cell r="G1903">
            <v>20</v>
          </cell>
          <cell r="H1903" t="str">
            <v>INTERNATIO</v>
          </cell>
        </row>
        <row r="1904">
          <cell r="C1904">
            <v>2004010</v>
          </cell>
          <cell r="D1904" t="str">
            <v>PASADOR SUSPENCION DELANTERA</v>
          </cell>
          <cell r="E1904">
            <v>4</v>
          </cell>
          <cell r="F1904" t="str">
            <v>Suspension</v>
          </cell>
          <cell r="G1904">
            <v>20</v>
          </cell>
          <cell r="H1904" t="str">
            <v>INTERNATIO</v>
          </cell>
        </row>
        <row r="1905">
          <cell r="C1905">
            <v>2004011</v>
          </cell>
          <cell r="D1905" t="str">
            <v>BOMBONA SUSP.TRAS.REF.64265</v>
          </cell>
          <cell r="E1905">
            <v>4</v>
          </cell>
          <cell r="F1905" t="str">
            <v>Suspension</v>
          </cell>
          <cell r="G1905">
            <v>20</v>
          </cell>
          <cell r="H1905" t="str">
            <v>INTERNATIO</v>
          </cell>
        </row>
        <row r="1906">
          <cell r="C1906">
            <v>2004013</v>
          </cell>
          <cell r="D1906" t="str">
            <v>HOJA SEGUNDA IZQ. DELANTERA 8H</v>
          </cell>
          <cell r="E1906">
            <v>4</v>
          </cell>
          <cell r="F1906" t="str">
            <v>Suspension</v>
          </cell>
          <cell r="G1906">
            <v>20</v>
          </cell>
          <cell r="H1906" t="str">
            <v>INTERNATIO</v>
          </cell>
        </row>
        <row r="1907">
          <cell r="C1907">
            <v>2004014</v>
          </cell>
          <cell r="D1907" t="str">
            <v>HOJA TERCERA IZQ. DELANTERA 8H</v>
          </cell>
          <cell r="E1907">
            <v>4</v>
          </cell>
          <cell r="F1907" t="str">
            <v>Suspension</v>
          </cell>
          <cell r="G1907">
            <v>20</v>
          </cell>
          <cell r="H1907" t="str">
            <v>INTERNATIO</v>
          </cell>
        </row>
        <row r="1908">
          <cell r="C1908">
            <v>2004015</v>
          </cell>
          <cell r="D1908" t="str">
            <v>TUERCA GRAPA TRASERA 7/8</v>
          </cell>
          <cell r="E1908">
            <v>4</v>
          </cell>
          <cell r="F1908" t="str">
            <v>Suspension</v>
          </cell>
          <cell r="G1908">
            <v>20</v>
          </cell>
          <cell r="H1908" t="str">
            <v>INTERNATIO</v>
          </cell>
        </row>
        <row r="1909">
          <cell r="C1909">
            <v>2004016</v>
          </cell>
          <cell r="D1909" t="str">
            <v>GRAPA SUSPENCION TRASERA</v>
          </cell>
          <cell r="E1909">
            <v>4</v>
          </cell>
          <cell r="F1909" t="str">
            <v>Suspension</v>
          </cell>
          <cell r="G1909">
            <v>20</v>
          </cell>
          <cell r="H1909" t="str">
            <v>INTERNATIO</v>
          </cell>
        </row>
        <row r="1910">
          <cell r="C1910">
            <v>2004017</v>
          </cell>
          <cell r="D1910" t="str">
            <v>HOJA CUARTA IZQ. DELANTERA 8H</v>
          </cell>
          <cell r="E1910">
            <v>4</v>
          </cell>
          <cell r="F1910" t="str">
            <v>Suspension</v>
          </cell>
          <cell r="G1910">
            <v>20</v>
          </cell>
          <cell r="H1910" t="str">
            <v>INTERNATIO</v>
          </cell>
        </row>
        <row r="1911">
          <cell r="C1911">
            <v>2004018</v>
          </cell>
          <cell r="D1911" t="str">
            <v>HOJA QUINTA IZQ. DELANTERA 8H</v>
          </cell>
          <cell r="E1911">
            <v>4</v>
          </cell>
          <cell r="F1911" t="str">
            <v>Suspension</v>
          </cell>
          <cell r="G1911">
            <v>20</v>
          </cell>
          <cell r="H1911" t="str">
            <v>INTERNATIO</v>
          </cell>
        </row>
        <row r="1912">
          <cell r="C1912">
            <v>2004021</v>
          </cell>
          <cell r="D1912" t="str">
            <v>TORNILLO PARA ZAP.TRAS.M20X70</v>
          </cell>
          <cell r="E1912">
            <v>4</v>
          </cell>
          <cell r="F1912" t="str">
            <v>Suspension</v>
          </cell>
          <cell r="G1912">
            <v>20</v>
          </cell>
          <cell r="H1912" t="str">
            <v>INTERNATIO</v>
          </cell>
        </row>
        <row r="1913">
          <cell r="C1913">
            <v>2004022</v>
          </cell>
          <cell r="D1913" t="str">
            <v>TUERCA TORNILLO ZAPATA TRASERA M20</v>
          </cell>
          <cell r="E1913">
            <v>4</v>
          </cell>
          <cell r="F1913" t="str">
            <v>Suspension</v>
          </cell>
          <cell r="G1913">
            <v>20</v>
          </cell>
          <cell r="H1913" t="str">
            <v>INTERNATIO</v>
          </cell>
        </row>
        <row r="1914">
          <cell r="C1914">
            <v>2004023</v>
          </cell>
          <cell r="D1914" t="str">
            <v>HOJA SEXTA IZQ. DELANTERA 8H</v>
          </cell>
          <cell r="E1914">
            <v>4</v>
          </cell>
          <cell r="F1914" t="str">
            <v>Suspension</v>
          </cell>
          <cell r="G1914">
            <v>20</v>
          </cell>
          <cell r="H1914" t="str">
            <v>INTERNATIO</v>
          </cell>
        </row>
        <row r="1915">
          <cell r="C1915">
            <v>2004025</v>
          </cell>
          <cell r="D1915" t="str">
            <v>CAUCHO TERMINAL VARILLA BOMBONA</v>
          </cell>
          <cell r="E1915">
            <v>4</v>
          </cell>
          <cell r="F1915" t="str">
            <v>Suspension</v>
          </cell>
          <cell r="G1915">
            <v>20</v>
          </cell>
          <cell r="H1915" t="str">
            <v>INTERNATIO</v>
          </cell>
        </row>
        <row r="1916">
          <cell r="C1916">
            <v>2004026</v>
          </cell>
          <cell r="D1916" t="str">
            <v>TOPE CAUCHO SUSPENSION</v>
          </cell>
          <cell r="E1916">
            <v>4</v>
          </cell>
          <cell r="F1916" t="str">
            <v>Suspension</v>
          </cell>
          <cell r="G1916">
            <v>20</v>
          </cell>
          <cell r="H1916" t="str">
            <v>INTERNATIO</v>
          </cell>
        </row>
        <row r="1917">
          <cell r="C1917">
            <v>2004029</v>
          </cell>
          <cell r="D1917" t="str">
            <v>TUERCA GRAPA DELANTERA ROSCA FINA</v>
          </cell>
          <cell r="E1917">
            <v>4</v>
          </cell>
          <cell r="F1917" t="str">
            <v>Suspension</v>
          </cell>
          <cell r="G1917">
            <v>20</v>
          </cell>
          <cell r="H1917" t="str">
            <v>INTERNATIO</v>
          </cell>
        </row>
        <row r="1918">
          <cell r="C1918">
            <v>2004032</v>
          </cell>
          <cell r="D1918" t="str">
            <v>VALVULA CONTROL AIRE SUSPENSION</v>
          </cell>
          <cell r="E1918">
            <v>4</v>
          </cell>
          <cell r="F1918" t="str">
            <v>Suspension</v>
          </cell>
          <cell r="G1918">
            <v>20</v>
          </cell>
          <cell r="H1918" t="str">
            <v>INTERNATIO</v>
          </cell>
        </row>
        <row r="1919">
          <cell r="C1919">
            <v>2004033</v>
          </cell>
          <cell r="D1919" t="str">
            <v>PROTECTOR PARA BOMBONA TRASERA</v>
          </cell>
          <cell r="E1919">
            <v>4</v>
          </cell>
          <cell r="F1919" t="str">
            <v>Suspension</v>
          </cell>
          <cell r="G1919">
            <v>20</v>
          </cell>
          <cell r="H1919" t="str">
            <v>INTERNATIO</v>
          </cell>
        </row>
        <row r="1920">
          <cell r="C1920">
            <v>2004034</v>
          </cell>
          <cell r="D1920" t="str">
            <v>TOPE CAUCHO Z</v>
          </cell>
          <cell r="E1920">
            <v>4</v>
          </cell>
          <cell r="F1920" t="str">
            <v>Suspension</v>
          </cell>
          <cell r="G1920">
            <v>20</v>
          </cell>
          <cell r="H1920" t="str">
            <v>INTERNATIO</v>
          </cell>
        </row>
        <row r="1921">
          <cell r="C1921">
            <v>2004036</v>
          </cell>
          <cell r="D1921" t="str">
            <v>HOJA SEPTIMA DELANTERA IZQ.</v>
          </cell>
          <cell r="E1921">
            <v>4</v>
          </cell>
          <cell r="F1921" t="str">
            <v>Suspension</v>
          </cell>
          <cell r="G1921">
            <v>20</v>
          </cell>
          <cell r="H1921" t="str">
            <v>INTERNATIO</v>
          </cell>
        </row>
        <row r="1922">
          <cell r="C1922">
            <v>2004037</v>
          </cell>
          <cell r="D1922" t="str">
            <v>TORNILLO PARA ASEGURAR Z</v>
          </cell>
          <cell r="E1922">
            <v>4</v>
          </cell>
          <cell r="F1922" t="str">
            <v>Suspension</v>
          </cell>
          <cell r="G1922">
            <v>20</v>
          </cell>
          <cell r="H1922" t="str">
            <v>INTERNATIO</v>
          </cell>
        </row>
        <row r="1923">
          <cell r="C1923">
            <v>2004038</v>
          </cell>
          <cell r="D1923" t="str">
            <v>TORNILLO PARA ASEGURAR Z</v>
          </cell>
          <cell r="E1923">
            <v>4</v>
          </cell>
          <cell r="F1923" t="str">
            <v>Suspension</v>
          </cell>
          <cell r="G1923">
            <v>20</v>
          </cell>
          <cell r="H1923" t="str">
            <v>INTERNATIO</v>
          </cell>
        </row>
        <row r="1924">
          <cell r="C1924">
            <v>2004040</v>
          </cell>
          <cell r="D1924" t="str">
            <v>BASE AMORTIGUADOR DELANTERO</v>
          </cell>
          <cell r="E1924">
            <v>4</v>
          </cell>
          <cell r="F1924" t="str">
            <v>Suspension</v>
          </cell>
          <cell r="G1924">
            <v>20</v>
          </cell>
          <cell r="H1924" t="str">
            <v>INTERNATIO</v>
          </cell>
        </row>
        <row r="1925">
          <cell r="C1925">
            <v>2004041</v>
          </cell>
          <cell r="D1925" t="str">
            <v>GRAPA DELANTERA SUSPENSION COMPLETA</v>
          </cell>
          <cell r="E1925">
            <v>4</v>
          </cell>
          <cell r="F1925" t="str">
            <v>Suspension</v>
          </cell>
          <cell r="G1925">
            <v>20</v>
          </cell>
          <cell r="H1925" t="str">
            <v>INTERNATIO</v>
          </cell>
        </row>
        <row r="1926">
          <cell r="C1926">
            <v>2004042</v>
          </cell>
          <cell r="D1926" t="str">
            <v>TORNILLO BARRA TENSORA 5/8X4 R.F.</v>
          </cell>
          <cell r="E1926">
            <v>4</v>
          </cell>
          <cell r="F1926" t="str">
            <v>Suspension</v>
          </cell>
          <cell r="G1926">
            <v>20</v>
          </cell>
          <cell r="H1926" t="str">
            <v>INTERNATIO</v>
          </cell>
        </row>
        <row r="1927">
          <cell r="C1927">
            <v>2004044</v>
          </cell>
          <cell r="D1927" t="str">
            <v>TORNILLO CENTRAL SUSPENSION 1/2X8</v>
          </cell>
          <cell r="E1927">
            <v>4</v>
          </cell>
          <cell r="F1927" t="str">
            <v>Suspension</v>
          </cell>
          <cell r="G1927">
            <v>20</v>
          </cell>
          <cell r="H1927" t="str">
            <v>INTERNATIO</v>
          </cell>
        </row>
        <row r="1928">
          <cell r="C1928">
            <v>2004045</v>
          </cell>
          <cell r="D1928" t="str">
            <v>CONO ARANDELA CONICA GALAPAGO</v>
          </cell>
          <cell r="E1928">
            <v>4</v>
          </cell>
          <cell r="F1928" t="str">
            <v>Suspension</v>
          </cell>
          <cell r="G1928">
            <v>20</v>
          </cell>
          <cell r="H1928" t="str">
            <v>INTERNATIO</v>
          </cell>
        </row>
        <row r="1929">
          <cell r="C1929">
            <v>2004049</v>
          </cell>
          <cell r="D1929" t="str">
            <v>TUERCA 1/2</v>
          </cell>
          <cell r="E1929">
            <v>4</v>
          </cell>
          <cell r="F1929" t="str">
            <v>Suspension</v>
          </cell>
          <cell r="G1929">
            <v>20</v>
          </cell>
          <cell r="H1929" t="str">
            <v>INTERNATIO</v>
          </cell>
        </row>
        <row r="1930">
          <cell r="C1930">
            <v>2004050</v>
          </cell>
          <cell r="D1930" t="str">
            <v>HOJA Z TRASERA DERECHA</v>
          </cell>
          <cell r="E1930">
            <v>4</v>
          </cell>
          <cell r="F1930" t="str">
            <v>Suspension</v>
          </cell>
          <cell r="G1930">
            <v>20</v>
          </cell>
          <cell r="H1930" t="str">
            <v>INTERNATIO</v>
          </cell>
        </row>
        <row r="1931">
          <cell r="C1931">
            <v>2004053</v>
          </cell>
          <cell r="D1931" t="str">
            <v>BUJE SEPARADOR TORNLLO CENTRAL</v>
          </cell>
          <cell r="E1931">
            <v>4</v>
          </cell>
          <cell r="F1931" t="str">
            <v>Suspension</v>
          </cell>
          <cell r="G1931">
            <v>20</v>
          </cell>
          <cell r="H1931" t="str">
            <v>INTERNATIO</v>
          </cell>
        </row>
        <row r="1932">
          <cell r="C1932">
            <v>2004055</v>
          </cell>
          <cell r="D1932" t="str">
            <v>TERMINAL 1/4 DE BOLA BOMBONA</v>
          </cell>
          <cell r="E1932">
            <v>4</v>
          </cell>
          <cell r="F1932" t="str">
            <v>Suspension</v>
          </cell>
          <cell r="G1932">
            <v>20</v>
          </cell>
          <cell r="H1932" t="str">
            <v>INTERNATIO</v>
          </cell>
        </row>
        <row r="1933">
          <cell r="C1933">
            <v>2004058</v>
          </cell>
          <cell r="D1933" t="str">
            <v>BASE SOP.AMORT.DELANT.IZQ.</v>
          </cell>
          <cell r="E1933">
            <v>4</v>
          </cell>
          <cell r="F1933" t="str">
            <v>Suspension</v>
          </cell>
          <cell r="G1933">
            <v>20</v>
          </cell>
          <cell r="H1933" t="str">
            <v>INTERNATIO</v>
          </cell>
        </row>
        <row r="1934">
          <cell r="C1934">
            <v>2004059</v>
          </cell>
          <cell r="D1934" t="str">
            <v>TORNILLO 1/2X5 G.8</v>
          </cell>
          <cell r="E1934">
            <v>4</v>
          </cell>
          <cell r="F1934" t="str">
            <v>Suspension</v>
          </cell>
          <cell r="G1934">
            <v>20</v>
          </cell>
          <cell r="H1934" t="str">
            <v>INTERNATIO</v>
          </cell>
        </row>
        <row r="1935">
          <cell r="C1935">
            <v>2004063</v>
          </cell>
          <cell r="D1935" t="str">
            <v>BUJE BARRA TENSORA</v>
          </cell>
          <cell r="E1935">
            <v>4</v>
          </cell>
          <cell r="F1935" t="str">
            <v>Suspension</v>
          </cell>
          <cell r="G1935">
            <v>20</v>
          </cell>
          <cell r="H1935" t="str">
            <v>INTERNATIO</v>
          </cell>
        </row>
        <row r="1936">
          <cell r="C1936">
            <v>2004078</v>
          </cell>
          <cell r="D1936" t="str">
            <v>HOJA SEGUNDA DE VUELTA IZQ. M-8H 1661469C91</v>
          </cell>
          <cell r="E1936">
            <v>4</v>
          </cell>
          <cell r="F1936" t="str">
            <v>Suspension</v>
          </cell>
          <cell r="G1936">
            <v>20</v>
          </cell>
          <cell r="H1936" t="str">
            <v>INTERNATIO</v>
          </cell>
        </row>
        <row r="1937">
          <cell r="C1937">
            <v>2004081</v>
          </cell>
          <cell r="D1937" t="str">
            <v>HOJA PRINCIPAL DERECHO 55-148-1</v>
          </cell>
          <cell r="E1937">
            <v>4</v>
          </cell>
          <cell r="F1937" t="str">
            <v>Suspension</v>
          </cell>
          <cell r="G1937">
            <v>20</v>
          </cell>
          <cell r="H1937" t="str">
            <v>INTERNATIO</v>
          </cell>
        </row>
        <row r="1938">
          <cell r="C1938">
            <v>2004082</v>
          </cell>
          <cell r="D1938" t="str">
            <v>HOJA SEGUNDA PLANA IZQUIERDA 55-148-SPL</v>
          </cell>
          <cell r="E1938">
            <v>4</v>
          </cell>
          <cell r="F1938" t="str">
            <v>Suspension</v>
          </cell>
          <cell r="G1938">
            <v>20</v>
          </cell>
          <cell r="H1938" t="str">
            <v>INTERNATIO</v>
          </cell>
        </row>
        <row r="1939">
          <cell r="C1939">
            <v>2004083</v>
          </cell>
          <cell r="D1939" t="str">
            <v>HOJA TERCERA DERECHA 55-148-3</v>
          </cell>
          <cell r="E1939">
            <v>4</v>
          </cell>
          <cell r="F1939" t="str">
            <v>Suspension</v>
          </cell>
          <cell r="G1939">
            <v>20</v>
          </cell>
          <cell r="H1939" t="str">
            <v>INTERNATIO</v>
          </cell>
        </row>
        <row r="1940">
          <cell r="C1940">
            <v>2004084</v>
          </cell>
          <cell r="D1940" t="str">
            <v>HOJA CUARTA DELANT.DERECHO  55-148 1661469C91/4</v>
          </cell>
          <cell r="E1940">
            <v>4</v>
          </cell>
          <cell r="F1940" t="str">
            <v>Suspension</v>
          </cell>
          <cell r="G1940">
            <v>20</v>
          </cell>
          <cell r="H1940" t="str">
            <v>INTERNATIO</v>
          </cell>
        </row>
        <row r="1941">
          <cell r="C1941">
            <v>2004085</v>
          </cell>
          <cell r="D1941" t="str">
            <v>HOJA QUINTA DERECHO 55-148-5</v>
          </cell>
          <cell r="E1941">
            <v>4</v>
          </cell>
          <cell r="F1941" t="str">
            <v>Suspension</v>
          </cell>
          <cell r="G1941">
            <v>20</v>
          </cell>
          <cell r="H1941" t="str">
            <v>INTERNATIO</v>
          </cell>
        </row>
        <row r="1942">
          <cell r="C1942">
            <v>2004086</v>
          </cell>
          <cell r="D1942" t="str">
            <v>HOJA SEXTA DERECHA 55-148-6</v>
          </cell>
          <cell r="E1942">
            <v>4</v>
          </cell>
          <cell r="F1942" t="str">
            <v>Suspension</v>
          </cell>
          <cell r="G1942">
            <v>20</v>
          </cell>
          <cell r="H1942" t="str">
            <v>INTERNATIO</v>
          </cell>
        </row>
        <row r="1943">
          <cell r="C1943">
            <v>2004087</v>
          </cell>
          <cell r="D1943" t="str">
            <v>HOJA SEPTIMA DERECHO 55-148-7</v>
          </cell>
          <cell r="E1943">
            <v>4</v>
          </cell>
          <cell r="F1943" t="str">
            <v>Suspension</v>
          </cell>
          <cell r="G1943">
            <v>20</v>
          </cell>
          <cell r="H1943" t="str">
            <v>INTERNATIO</v>
          </cell>
        </row>
        <row r="1944">
          <cell r="C1944">
            <v>2004088</v>
          </cell>
          <cell r="D1944" t="str">
            <v>HOJA SEG. DE VUELTA DERECHO  55-148-2SV</v>
          </cell>
          <cell r="E1944">
            <v>4</v>
          </cell>
          <cell r="F1944" t="str">
            <v>Suspension</v>
          </cell>
          <cell r="G1944">
            <v>20</v>
          </cell>
          <cell r="H1944" t="str">
            <v>INTERNATIO</v>
          </cell>
        </row>
        <row r="1945">
          <cell r="C1945">
            <v>2004090</v>
          </cell>
          <cell r="D1945" t="str">
            <v>BUJE METALICO INTERNO DE CAUCHO SUSPENSION</v>
          </cell>
          <cell r="E1945">
            <v>4</v>
          </cell>
          <cell r="F1945" t="str">
            <v>Suspension</v>
          </cell>
          <cell r="G1945">
            <v>20</v>
          </cell>
          <cell r="H1945" t="str">
            <v>INTERNATIO</v>
          </cell>
        </row>
        <row r="1946">
          <cell r="C1946">
            <v>2004091</v>
          </cell>
          <cell r="D1946" t="str">
            <v>REEMPLAZAR BOMBONA A03-3530</v>
          </cell>
          <cell r="E1946">
            <v>4</v>
          </cell>
          <cell r="F1946" t="str">
            <v>Suspension</v>
          </cell>
          <cell r="G1946">
            <v>20</v>
          </cell>
          <cell r="H1946" t="str">
            <v>INTERNATIO</v>
          </cell>
        </row>
        <row r="1947">
          <cell r="C1947">
            <v>2004092</v>
          </cell>
          <cell r="D1947" t="str">
            <v>SOPORTE PORTA GRAPA IZQUIERDA</v>
          </cell>
          <cell r="E1947">
            <v>4</v>
          </cell>
          <cell r="F1947" t="str">
            <v>Suspension</v>
          </cell>
          <cell r="G1947">
            <v>20</v>
          </cell>
          <cell r="H1947" t="str">
            <v>INTERNATIO</v>
          </cell>
        </row>
        <row r="1948">
          <cell r="C1948">
            <v>2004094</v>
          </cell>
          <cell r="D1948" t="str">
            <v>RACOR ACOPLE RAPIDO 1/4NPT X 3/8 OD</v>
          </cell>
          <cell r="E1948">
            <v>4</v>
          </cell>
          <cell r="F1948" t="str">
            <v>Suspension</v>
          </cell>
          <cell r="G1948">
            <v>20</v>
          </cell>
          <cell r="H1948" t="str">
            <v>INTERNATIO</v>
          </cell>
        </row>
        <row r="1949">
          <cell r="C1949">
            <v>2005001</v>
          </cell>
          <cell r="D1949" t="str">
            <v>GUAYA CONTROL CAJA CORTA</v>
          </cell>
          <cell r="E1949">
            <v>5</v>
          </cell>
          <cell r="F1949" t="str">
            <v>Mandos</v>
          </cell>
          <cell r="G1949">
            <v>20</v>
          </cell>
          <cell r="H1949" t="str">
            <v>INTERNATIO</v>
          </cell>
        </row>
        <row r="1950">
          <cell r="C1950">
            <v>2005002</v>
          </cell>
          <cell r="D1950" t="str">
            <v>TERMINAL GUAYA DE CAMBIOS Y NEUTRO</v>
          </cell>
          <cell r="E1950">
            <v>5</v>
          </cell>
          <cell r="F1950" t="str">
            <v>Mandos</v>
          </cell>
          <cell r="G1950">
            <v>20</v>
          </cell>
          <cell r="H1950" t="str">
            <v>INTERNATIO</v>
          </cell>
        </row>
        <row r="1951">
          <cell r="C1951">
            <v>2005003</v>
          </cell>
          <cell r="D1951" t="str">
            <v>GUAYA CONTROL CAJA LARGA</v>
          </cell>
          <cell r="E1951">
            <v>5</v>
          </cell>
          <cell r="F1951" t="str">
            <v>Mandos</v>
          </cell>
          <cell r="G1951">
            <v>20</v>
          </cell>
          <cell r="H1951" t="str">
            <v>INTERNATIO</v>
          </cell>
        </row>
        <row r="1952">
          <cell r="C1952">
            <v>2005004</v>
          </cell>
          <cell r="D1952" t="str">
            <v>GRAPA GUAYA DE CAMBIOS</v>
          </cell>
          <cell r="E1952">
            <v>5</v>
          </cell>
          <cell r="F1952" t="str">
            <v>Mandos</v>
          </cell>
          <cell r="G1952">
            <v>20</v>
          </cell>
          <cell r="H1952" t="str">
            <v>INTERNATIO</v>
          </cell>
        </row>
        <row r="1953">
          <cell r="C1953">
            <v>2005005</v>
          </cell>
          <cell r="D1953" t="str">
            <v>BALINERA CABRILLA DIRECCION</v>
          </cell>
          <cell r="E1953">
            <v>5</v>
          </cell>
          <cell r="F1953" t="str">
            <v>Mandos</v>
          </cell>
          <cell r="G1953">
            <v>20</v>
          </cell>
          <cell r="H1953" t="str">
            <v>INTERNATIO</v>
          </cell>
        </row>
        <row r="1954">
          <cell r="C1954">
            <v>2005008</v>
          </cell>
          <cell r="D1954" t="str">
            <v>EJE SELECTOR CAMBIOS</v>
          </cell>
          <cell r="E1954">
            <v>5</v>
          </cell>
          <cell r="F1954" t="str">
            <v>Mandos</v>
          </cell>
          <cell r="G1954">
            <v>20</v>
          </cell>
          <cell r="H1954" t="str">
            <v>INTERNATIO</v>
          </cell>
        </row>
        <row r="1955">
          <cell r="C1955">
            <v>2005011</v>
          </cell>
          <cell r="D1955" t="str">
            <v>BUJE RODAMIENTO COLUMNA</v>
          </cell>
          <cell r="E1955">
            <v>5</v>
          </cell>
          <cell r="F1955" t="str">
            <v>Mandos</v>
          </cell>
          <cell r="G1955">
            <v>20</v>
          </cell>
          <cell r="H1955" t="str">
            <v>INTERNATIO</v>
          </cell>
        </row>
        <row r="1956">
          <cell r="C1956">
            <v>2005015</v>
          </cell>
          <cell r="D1956" t="str">
            <v>TUERCA CABRILLA</v>
          </cell>
          <cell r="E1956">
            <v>5</v>
          </cell>
          <cell r="F1956" t="str">
            <v>Mandos</v>
          </cell>
          <cell r="G1956">
            <v>20</v>
          </cell>
          <cell r="H1956" t="str">
            <v>INTERNATIO</v>
          </cell>
        </row>
        <row r="1957">
          <cell r="C1957">
            <v>2005023</v>
          </cell>
          <cell r="D1957" t="str">
            <v>GUAYA ACELERADOR  LARGA</v>
          </cell>
          <cell r="E1957">
            <v>5</v>
          </cell>
          <cell r="F1957" t="str">
            <v>Mandos</v>
          </cell>
          <cell r="G1957">
            <v>20</v>
          </cell>
          <cell r="H1957" t="str">
            <v>INTERNATIO</v>
          </cell>
        </row>
        <row r="1958">
          <cell r="C1958">
            <v>2005024</v>
          </cell>
          <cell r="D1958" t="str">
            <v>RETEN EJE SELECTOR CAMBIOS</v>
          </cell>
          <cell r="E1958">
            <v>5</v>
          </cell>
          <cell r="F1958" t="str">
            <v>Mandos</v>
          </cell>
          <cell r="G1958">
            <v>20</v>
          </cell>
          <cell r="H1958" t="str">
            <v>INTERNATIO</v>
          </cell>
        </row>
        <row r="1959">
          <cell r="C1959">
            <v>2005026</v>
          </cell>
          <cell r="D1959" t="str">
            <v>ROTULA TERMINAL GUAYA ACELERADOR  MOTOR MECANICO</v>
          </cell>
          <cell r="E1959">
            <v>5</v>
          </cell>
          <cell r="F1959" t="str">
            <v>Mandos</v>
          </cell>
          <cell r="G1959">
            <v>20</v>
          </cell>
          <cell r="H1959" t="str">
            <v>INTERNATIO</v>
          </cell>
        </row>
        <row r="1960">
          <cell r="C1960">
            <v>2005028</v>
          </cell>
          <cell r="D1960" t="str">
            <v>ROTULA BOXTER APAGADOR 8MM</v>
          </cell>
          <cell r="E1960">
            <v>5</v>
          </cell>
          <cell r="F1960" t="str">
            <v>Mandos</v>
          </cell>
          <cell r="G1960">
            <v>20</v>
          </cell>
          <cell r="H1960" t="str">
            <v>INTERNATIO</v>
          </cell>
        </row>
        <row r="1961">
          <cell r="C1961">
            <v>2005030</v>
          </cell>
          <cell r="D1961" t="str">
            <v>CAUCHO PEDAL MOTOR MECANICO</v>
          </cell>
          <cell r="E1961">
            <v>5</v>
          </cell>
          <cell r="F1961" t="str">
            <v>Mandos</v>
          </cell>
          <cell r="G1961">
            <v>20</v>
          </cell>
          <cell r="H1961" t="str">
            <v>INTERNATIO</v>
          </cell>
        </row>
        <row r="1962">
          <cell r="C1962">
            <v>2005040</v>
          </cell>
          <cell r="D1962" t="str">
            <v>FABRICAR PLATINA SUPLEMENTO GRAPA GUAYA CAMBIOS</v>
          </cell>
          <cell r="E1962">
            <v>5</v>
          </cell>
          <cell r="F1962" t="str">
            <v>Mandos</v>
          </cell>
          <cell r="G1962">
            <v>20</v>
          </cell>
          <cell r="H1962" t="str">
            <v>INTERNATIO</v>
          </cell>
        </row>
        <row r="1963">
          <cell r="C1963">
            <v>2005045</v>
          </cell>
          <cell r="D1963" t="str">
            <v>BUJE EN NILON GUAYA ACELERADOR</v>
          </cell>
          <cell r="E1963">
            <v>5</v>
          </cell>
          <cell r="F1963" t="str">
            <v>Mandos</v>
          </cell>
          <cell r="G1963">
            <v>20</v>
          </cell>
          <cell r="H1963" t="str">
            <v>INTERNATIO</v>
          </cell>
        </row>
        <row r="1964">
          <cell r="C1964">
            <v>2005053</v>
          </cell>
          <cell r="D1964" t="str">
            <v>CAUCHO TOPE PEDAL</v>
          </cell>
          <cell r="E1964">
            <v>5</v>
          </cell>
          <cell r="F1964" t="str">
            <v>Mandos</v>
          </cell>
          <cell r="G1964">
            <v>20</v>
          </cell>
          <cell r="H1964" t="str">
            <v>INTERNATIO</v>
          </cell>
        </row>
        <row r="1965">
          <cell r="C1965">
            <v>2005055</v>
          </cell>
          <cell r="D1965" t="str">
            <v>CABRILLA 18"  1661769C1</v>
          </cell>
          <cell r="E1965">
            <v>5</v>
          </cell>
          <cell r="F1965" t="str">
            <v>Mandos</v>
          </cell>
          <cell r="G1965">
            <v>20</v>
          </cell>
          <cell r="H1965" t="str">
            <v>INTERNATIO</v>
          </cell>
        </row>
        <row r="1966">
          <cell r="C1966">
            <v>2005063</v>
          </cell>
          <cell r="D1966" t="str">
            <v>FABRICAR ROSCA TAPA SELECTORA CAMBIOS</v>
          </cell>
          <cell r="E1966">
            <v>5</v>
          </cell>
          <cell r="F1966" t="str">
            <v>Mandos</v>
          </cell>
          <cell r="G1966">
            <v>20</v>
          </cell>
          <cell r="H1966" t="str">
            <v>INTERNATIO</v>
          </cell>
        </row>
        <row r="1967">
          <cell r="C1967">
            <v>2005064</v>
          </cell>
          <cell r="D1967" t="str">
            <v>INSERTO ROSCADO TAPA SELECTORA CAMBIOS</v>
          </cell>
          <cell r="E1967">
            <v>5</v>
          </cell>
          <cell r="F1967" t="str">
            <v>Mandos</v>
          </cell>
          <cell r="G1967">
            <v>20</v>
          </cell>
          <cell r="H1967" t="str">
            <v>INTERNATIO</v>
          </cell>
        </row>
        <row r="1968">
          <cell r="C1968">
            <v>2005066</v>
          </cell>
          <cell r="D1968" t="str">
            <v>BUJE GRAPA GUAYA CAMBIOS</v>
          </cell>
          <cell r="E1968">
            <v>5</v>
          </cell>
          <cell r="F1968" t="str">
            <v>Mandos</v>
          </cell>
          <cell r="G1968">
            <v>20</v>
          </cell>
          <cell r="H1968" t="str">
            <v>INTERNATIO</v>
          </cell>
        </row>
        <row r="1969">
          <cell r="C1969">
            <v>2006004</v>
          </cell>
          <cell r="D1969" t="str">
            <v>RESORTE ZAPATA PEQUEÑA SV3-1024</v>
          </cell>
          <cell r="E1969">
            <v>6</v>
          </cell>
          <cell r="F1969" t="str">
            <v>Frenos</v>
          </cell>
          <cell r="G1969">
            <v>20</v>
          </cell>
          <cell r="H1969" t="str">
            <v>INTERNATIO</v>
          </cell>
        </row>
        <row r="1970">
          <cell r="C1970">
            <v>2006005</v>
          </cell>
          <cell r="D1970" t="str">
            <v>RESORTE ZAPATA TRASERA GRANDE SV6-1622</v>
          </cell>
          <cell r="E1970">
            <v>6</v>
          </cell>
          <cell r="F1970" t="str">
            <v>Frenos</v>
          </cell>
          <cell r="G1970">
            <v>20</v>
          </cell>
          <cell r="H1970" t="str">
            <v>INTERNATIO</v>
          </cell>
        </row>
        <row r="1971">
          <cell r="C1971">
            <v>2006006</v>
          </cell>
          <cell r="D1971" t="str">
            <v>CAMPANA TRASERA</v>
          </cell>
          <cell r="E1971">
            <v>6</v>
          </cell>
          <cell r="F1971" t="str">
            <v>Frenos</v>
          </cell>
          <cell r="G1971">
            <v>20</v>
          </cell>
          <cell r="H1971" t="str">
            <v>INTERNATIO</v>
          </cell>
        </row>
        <row r="1972">
          <cell r="C1972">
            <v>2006007</v>
          </cell>
          <cell r="D1972" t="str">
            <v>KIT REP. FRENO TRAS. KIT-OH8000FL</v>
          </cell>
          <cell r="E1972">
            <v>6</v>
          </cell>
          <cell r="F1972" t="str">
            <v>Frenos</v>
          </cell>
          <cell r="G1972">
            <v>20</v>
          </cell>
          <cell r="H1972" t="str">
            <v>INTERNATIO</v>
          </cell>
        </row>
        <row r="1973">
          <cell r="C1973">
            <v>2006008</v>
          </cell>
          <cell r="D1973" t="str">
            <v>CAMPANA DELANTERA 178D</v>
          </cell>
          <cell r="E1973">
            <v>6</v>
          </cell>
          <cell r="F1973" t="str">
            <v>Frenos</v>
          </cell>
          <cell r="G1973">
            <v>20</v>
          </cell>
          <cell r="H1973" t="str">
            <v>INTERNATIO</v>
          </cell>
        </row>
        <row r="1974">
          <cell r="C1974">
            <v>2006009</v>
          </cell>
          <cell r="D1974" t="str">
            <v>ADAPTADOR ACOPLE RAPIDO ACERO</v>
          </cell>
          <cell r="E1974">
            <v>6</v>
          </cell>
          <cell r="F1974" t="str">
            <v>Frenos</v>
          </cell>
          <cell r="G1974">
            <v>20</v>
          </cell>
          <cell r="H1974" t="str">
            <v>INTERNATIO</v>
          </cell>
        </row>
        <row r="1975">
          <cell r="C1975">
            <v>2006009</v>
          </cell>
          <cell r="D1975" t="str">
            <v>ADAPTADOR ACOPLE RAPIDO ACERO</v>
          </cell>
          <cell r="E1975">
            <v>6</v>
          </cell>
          <cell r="F1975" t="str">
            <v>Frenos</v>
          </cell>
          <cell r="G1975">
            <v>20</v>
          </cell>
          <cell r="H1975" t="str">
            <v>INTERNATIO</v>
          </cell>
        </row>
        <row r="1976">
          <cell r="C1976">
            <v>2006010</v>
          </cell>
          <cell r="D1976" t="str">
            <v>ADAPTADOR MANGUERA TIPO MANDRE COMPRESOR</v>
          </cell>
          <cell r="E1976">
            <v>6</v>
          </cell>
          <cell r="F1976" t="str">
            <v>Frenos</v>
          </cell>
          <cell r="G1976">
            <v>20</v>
          </cell>
          <cell r="H1976" t="str">
            <v>INTERNATIO</v>
          </cell>
        </row>
        <row r="1977">
          <cell r="C1977">
            <v>2006013</v>
          </cell>
          <cell r="D1977" t="str">
            <v>RACHE TRAS. DERECHO 2674</v>
          </cell>
          <cell r="E1977">
            <v>6</v>
          </cell>
          <cell r="F1977" t="str">
            <v>Frenos</v>
          </cell>
          <cell r="G1977">
            <v>20</v>
          </cell>
          <cell r="H1977" t="str">
            <v>INTERNATIO</v>
          </cell>
        </row>
        <row r="1978">
          <cell r="C1978">
            <v>2006014</v>
          </cell>
          <cell r="D1978" t="str">
            <v>CAMARA DE FRENO TRASERO BENDIX</v>
          </cell>
          <cell r="E1978">
            <v>6</v>
          </cell>
          <cell r="F1978" t="str">
            <v>Frenos</v>
          </cell>
          <cell r="G1978">
            <v>20</v>
          </cell>
          <cell r="H1978" t="str">
            <v>INTERNATIO</v>
          </cell>
        </row>
        <row r="1979">
          <cell r="C1979">
            <v>2006016</v>
          </cell>
          <cell r="D1979" t="str">
            <v>PASADOR RACHET DELGADO</v>
          </cell>
          <cell r="E1979">
            <v>6</v>
          </cell>
          <cell r="F1979" t="str">
            <v>Frenos</v>
          </cell>
          <cell r="G1979">
            <v>20</v>
          </cell>
          <cell r="H1979" t="str">
            <v>INTERNATIO</v>
          </cell>
        </row>
        <row r="1980">
          <cell r="C1980">
            <v>2006018</v>
          </cell>
          <cell r="D1980" t="str">
            <v>BUJE DE LEVA DE FRENO</v>
          </cell>
          <cell r="E1980">
            <v>6</v>
          </cell>
          <cell r="F1980" t="str">
            <v>Frenos</v>
          </cell>
          <cell r="G1980">
            <v>20</v>
          </cell>
          <cell r="H1980" t="str">
            <v>INTERNATIO</v>
          </cell>
        </row>
        <row r="1981">
          <cell r="C1981">
            <v>2006019</v>
          </cell>
          <cell r="D1981" t="str">
            <v>RETENEDOR LEVA FRENO</v>
          </cell>
          <cell r="E1981">
            <v>6</v>
          </cell>
          <cell r="F1981" t="str">
            <v>Frenos</v>
          </cell>
          <cell r="G1981">
            <v>20</v>
          </cell>
          <cell r="H1981" t="str">
            <v>INTERNATIO</v>
          </cell>
        </row>
        <row r="1982">
          <cell r="C1982">
            <v>2006020</v>
          </cell>
          <cell r="D1982" t="str">
            <v>EMPAQUETADURA VALVULA RELAY COMPLETA</v>
          </cell>
          <cell r="E1982">
            <v>6</v>
          </cell>
          <cell r="F1982" t="str">
            <v>Frenos</v>
          </cell>
          <cell r="G1982">
            <v>20</v>
          </cell>
          <cell r="H1982" t="str">
            <v>INTERNATIO</v>
          </cell>
        </row>
        <row r="1983">
          <cell r="C1983">
            <v>2006021</v>
          </cell>
          <cell r="D1983" t="str">
            <v>EMPAQUETADURA BOMBA FRENO 289352N</v>
          </cell>
          <cell r="E1983">
            <v>6</v>
          </cell>
          <cell r="F1983" t="str">
            <v>Frenos</v>
          </cell>
          <cell r="G1983">
            <v>20</v>
          </cell>
          <cell r="H1983" t="str">
            <v>INTERNATIO</v>
          </cell>
        </row>
        <row r="1984">
          <cell r="C1984">
            <v>2006022</v>
          </cell>
          <cell r="D1984" t="str">
            <v>RACHE DELANT. IZQUIERDO</v>
          </cell>
          <cell r="E1984">
            <v>6</v>
          </cell>
          <cell r="F1984" t="str">
            <v>Frenos</v>
          </cell>
          <cell r="G1984">
            <v>20</v>
          </cell>
          <cell r="H1984" t="str">
            <v>INTERNATIO</v>
          </cell>
        </row>
        <row r="1985">
          <cell r="C1985">
            <v>2006023</v>
          </cell>
          <cell r="D1985" t="str">
            <v>RESORTE CAMARA DELANTERA</v>
          </cell>
          <cell r="E1985">
            <v>6</v>
          </cell>
          <cell r="F1985" t="str">
            <v>Frenos</v>
          </cell>
          <cell r="G1985">
            <v>20</v>
          </cell>
          <cell r="H1985" t="str">
            <v>INTERNATIO</v>
          </cell>
        </row>
        <row r="1986">
          <cell r="C1986">
            <v>2006024</v>
          </cell>
          <cell r="D1986" t="str">
            <v>CAMARA FRENO DELANTERO TIPO24</v>
          </cell>
          <cell r="E1986">
            <v>6</v>
          </cell>
          <cell r="F1986" t="str">
            <v>Frenos</v>
          </cell>
          <cell r="G1986">
            <v>20</v>
          </cell>
          <cell r="H1986" t="str">
            <v>INTERNATIO</v>
          </cell>
        </row>
        <row r="1987">
          <cell r="C1987">
            <v>2006025</v>
          </cell>
          <cell r="D1987" t="str">
            <v>SUICHE TROMPO STOP</v>
          </cell>
          <cell r="E1987">
            <v>6</v>
          </cell>
          <cell r="F1987" t="str">
            <v>Frenos</v>
          </cell>
          <cell r="G1987">
            <v>20</v>
          </cell>
          <cell r="H1987" t="str">
            <v>INTERNATIO</v>
          </cell>
        </row>
        <row r="1988">
          <cell r="C1988">
            <v>2006026</v>
          </cell>
          <cell r="D1988" t="str">
            <v>DIAFRAGMA DELANT. TIPO 24 ALTO</v>
          </cell>
          <cell r="E1988">
            <v>6</v>
          </cell>
          <cell r="F1988" t="str">
            <v>Frenos</v>
          </cell>
          <cell r="G1988">
            <v>20</v>
          </cell>
          <cell r="H1988" t="str">
            <v>INTERNATIO</v>
          </cell>
        </row>
        <row r="1989">
          <cell r="C1989">
            <v>2006027</v>
          </cell>
          <cell r="D1989" t="str">
            <v>1/2 JGO BANDAS DELANTERAS "X" ROJA</v>
          </cell>
          <cell r="E1989">
            <v>6</v>
          </cell>
          <cell r="F1989" t="str">
            <v>Frenos</v>
          </cell>
          <cell r="G1989">
            <v>20</v>
          </cell>
          <cell r="H1989" t="str">
            <v>INTERNATIO</v>
          </cell>
        </row>
        <row r="1990">
          <cell r="C1990">
            <v>2006029</v>
          </cell>
          <cell r="D1990" t="str">
            <v>RACHE TRAS. IZQUIERDO</v>
          </cell>
          <cell r="E1990">
            <v>6</v>
          </cell>
          <cell r="F1990" t="str">
            <v>Frenos</v>
          </cell>
          <cell r="G1990">
            <v>20</v>
          </cell>
          <cell r="H1990" t="str">
            <v>INTERNATIO</v>
          </cell>
        </row>
        <row r="1991">
          <cell r="C1991">
            <v>2006035</v>
          </cell>
          <cell r="D1991" t="str">
            <v>BOMBA FRENOS</v>
          </cell>
          <cell r="E1991">
            <v>6</v>
          </cell>
          <cell r="F1991" t="str">
            <v>Frenos</v>
          </cell>
          <cell r="G1991">
            <v>20</v>
          </cell>
          <cell r="H1991" t="str">
            <v>INTERNATIO</v>
          </cell>
        </row>
        <row r="1992">
          <cell r="C1992">
            <v>2006036</v>
          </cell>
          <cell r="D1992" t="str">
            <v>VALVULA RELAY</v>
          </cell>
          <cell r="E1992">
            <v>6</v>
          </cell>
          <cell r="F1992" t="str">
            <v>Frenos</v>
          </cell>
          <cell r="G1992">
            <v>20</v>
          </cell>
          <cell r="H1992" t="str">
            <v>INTERNATIO</v>
          </cell>
        </row>
        <row r="1993">
          <cell r="C1993">
            <v>2006037</v>
          </cell>
          <cell r="D1993" t="str">
            <v>DIAFRAGMA CAMARA TIPO 24 ALTO</v>
          </cell>
          <cell r="E1993">
            <v>6</v>
          </cell>
          <cell r="F1993" t="str">
            <v>Frenos</v>
          </cell>
          <cell r="G1993">
            <v>20</v>
          </cell>
          <cell r="H1993" t="str">
            <v>INTERNATIO</v>
          </cell>
        </row>
        <row r="1994">
          <cell r="C1994">
            <v>2006038</v>
          </cell>
          <cell r="D1994" t="str">
            <v>ORING CAMARA TRASERA FRENO</v>
          </cell>
          <cell r="E1994">
            <v>6</v>
          </cell>
          <cell r="F1994" t="str">
            <v>Frenos</v>
          </cell>
          <cell r="G1994">
            <v>20</v>
          </cell>
          <cell r="H1994" t="str">
            <v>INTERNATIO</v>
          </cell>
        </row>
        <row r="1995">
          <cell r="C1995">
            <v>2006041</v>
          </cell>
          <cell r="D1995" t="str">
            <v>PIN LEVA FRENO INTER. 1229D2942</v>
          </cell>
          <cell r="E1995">
            <v>6</v>
          </cell>
          <cell r="F1995" t="str">
            <v>Frenos</v>
          </cell>
          <cell r="G1995">
            <v>20</v>
          </cell>
          <cell r="H1995" t="str">
            <v>INTERNATIO</v>
          </cell>
        </row>
        <row r="1996">
          <cell r="C1996">
            <v>2006042</v>
          </cell>
          <cell r="D1996" t="str">
            <v>TAPON CAMARA</v>
          </cell>
          <cell r="E1996">
            <v>6</v>
          </cell>
          <cell r="F1996" t="str">
            <v>Frenos</v>
          </cell>
          <cell r="G1996">
            <v>20</v>
          </cell>
          <cell r="H1996" t="str">
            <v>INTERNATIO</v>
          </cell>
        </row>
        <row r="1997">
          <cell r="C1997">
            <v>2006043</v>
          </cell>
          <cell r="D1997" t="str">
            <v>BUJE LEVA FRENO DELANTERA</v>
          </cell>
          <cell r="E1997">
            <v>6</v>
          </cell>
          <cell r="F1997" t="str">
            <v>Frenos</v>
          </cell>
          <cell r="G1997">
            <v>20</v>
          </cell>
          <cell r="H1997" t="str">
            <v>INTERNATIO</v>
          </cell>
        </row>
        <row r="1998">
          <cell r="C1998">
            <v>2006044</v>
          </cell>
          <cell r="D1998" t="str">
            <v>RETEN LEVA FRENO DELANTERA</v>
          </cell>
          <cell r="E1998">
            <v>6</v>
          </cell>
          <cell r="F1998" t="str">
            <v>Frenos</v>
          </cell>
          <cell r="G1998">
            <v>20</v>
          </cell>
          <cell r="H1998" t="str">
            <v>INTERNATIO</v>
          </cell>
        </row>
        <row r="1999">
          <cell r="C1999">
            <v>2006046</v>
          </cell>
          <cell r="D1999" t="str">
            <v>ACOPLE RAPIDO BOTON FRENO SEGURIDAD</v>
          </cell>
          <cell r="E1999">
            <v>6</v>
          </cell>
          <cell r="F1999" t="str">
            <v>Frenos</v>
          </cell>
          <cell r="G1999">
            <v>20</v>
          </cell>
          <cell r="H1999" t="str">
            <v>INTERNATIO</v>
          </cell>
        </row>
        <row r="2000">
          <cell r="C2000">
            <v>2006047</v>
          </cell>
          <cell r="D2000" t="str">
            <v>DIAFRAGMA TRASERO TIPO 30 WPR</v>
          </cell>
          <cell r="E2000">
            <v>6</v>
          </cell>
          <cell r="F2000" t="str">
            <v>Frenos</v>
          </cell>
          <cell r="G2000">
            <v>20</v>
          </cell>
          <cell r="H2000" t="str">
            <v>INTERNATIO</v>
          </cell>
        </row>
        <row r="2001">
          <cell r="C2001">
            <v>2006048</v>
          </cell>
          <cell r="D2001" t="str">
            <v>RACHE DELANT. DERECHO</v>
          </cell>
          <cell r="E2001">
            <v>6</v>
          </cell>
          <cell r="F2001" t="str">
            <v>Frenos</v>
          </cell>
          <cell r="G2001">
            <v>20</v>
          </cell>
          <cell r="H2001" t="str">
            <v>INTERNATIO</v>
          </cell>
        </row>
        <row r="2002">
          <cell r="C2002">
            <v>2006049</v>
          </cell>
          <cell r="D2002" t="str">
            <v>CUNA RODAMIENTO INT. TRASERO 592A</v>
          </cell>
          <cell r="E2002">
            <v>6</v>
          </cell>
          <cell r="F2002" t="str">
            <v>Frenos</v>
          </cell>
          <cell r="G2002">
            <v>20</v>
          </cell>
          <cell r="H2002" t="str">
            <v>INTERNATIO</v>
          </cell>
        </row>
        <row r="2003">
          <cell r="C2003">
            <v>2006050</v>
          </cell>
          <cell r="D2003" t="str">
            <v>UNION RECTA ACOPLE RAPIDO 1/4 OD</v>
          </cell>
          <cell r="E2003">
            <v>6</v>
          </cell>
          <cell r="F2003" t="str">
            <v>Frenos</v>
          </cell>
          <cell r="G2003">
            <v>20</v>
          </cell>
          <cell r="H2003" t="str">
            <v>INTERNATIO</v>
          </cell>
        </row>
        <row r="2004">
          <cell r="C2004">
            <v>2006053</v>
          </cell>
          <cell r="D2004" t="str">
            <v>HORQUILLA PARA RACHET</v>
          </cell>
          <cell r="E2004">
            <v>6</v>
          </cell>
          <cell r="F2004" t="str">
            <v>Frenos</v>
          </cell>
          <cell r="G2004">
            <v>20</v>
          </cell>
          <cell r="H2004" t="str">
            <v>INTERNATIO</v>
          </cell>
        </row>
        <row r="2005">
          <cell r="C2005">
            <v>2006054</v>
          </cell>
          <cell r="D2005" t="str">
            <v>PASADOR RACHE GRUESO</v>
          </cell>
          <cell r="E2005">
            <v>6</v>
          </cell>
          <cell r="F2005" t="str">
            <v>Frenos</v>
          </cell>
          <cell r="G2005">
            <v>20</v>
          </cell>
          <cell r="H2005" t="str">
            <v>INTERNATIO</v>
          </cell>
        </row>
        <row r="2006">
          <cell r="C2006">
            <v>2006059</v>
          </cell>
          <cell r="D2006" t="str">
            <v>KIT RESORTE ZAP. TRAS.KIT-8002BS</v>
          </cell>
          <cell r="E2006">
            <v>6</v>
          </cell>
          <cell r="F2006" t="str">
            <v>Frenos</v>
          </cell>
          <cell r="G2006">
            <v>20</v>
          </cell>
          <cell r="H2006" t="str">
            <v>INTERNATIO</v>
          </cell>
        </row>
        <row r="2007">
          <cell r="C2007">
            <v>2006062</v>
          </cell>
          <cell r="D2007" t="str">
            <v>MANO DE OBRA</v>
          </cell>
          <cell r="E2007">
            <v>6</v>
          </cell>
          <cell r="F2007" t="str">
            <v>Frenos</v>
          </cell>
          <cell r="G2007">
            <v>20</v>
          </cell>
          <cell r="H2007" t="str">
            <v>INTERNATIO</v>
          </cell>
        </row>
        <row r="2008">
          <cell r="C2008">
            <v>2006064</v>
          </cell>
          <cell r="D2008" t="str">
            <v>KIT RESORTE ZAP. DELAN.KIT-OH8318BS</v>
          </cell>
          <cell r="E2008">
            <v>6</v>
          </cell>
          <cell r="F2008" t="str">
            <v>Frenos</v>
          </cell>
          <cell r="G2008">
            <v>20</v>
          </cell>
          <cell r="H2008" t="str">
            <v>INTERNATIO</v>
          </cell>
        </row>
        <row r="2009">
          <cell r="C2009">
            <v>2006065</v>
          </cell>
          <cell r="D2009" t="str">
            <v>RACOR CAMARA FRENO</v>
          </cell>
          <cell r="E2009">
            <v>6</v>
          </cell>
          <cell r="F2009" t="str">
            <v>Frenos</v>
          </cell>
          <cell r="G2009">
            <v>20</v>
          </cell>
          <cell r="H2009" t="str">
            <v>INTERNATIO</v>
          </cell>
        </row>
        <row r="2010">
          <cell r="C2010">
            <v>2006067</v>
          </cell>
          <cell r="D2010" t="str">
            <v>KIT VALVULA 600 KNORR-BREMSE II15138-70</v>
          </cell>
          <cell r="E2010">
            <v>6</v>
          </cell>
          <cell r="F2010" t="str">
            <v>Frenos</v>
          </cell>
          <cell r="G2010">
            <v>20</v>
          </cell>
          <cell r="H2010" t="str">
            <v>INTERNATIO</v>
          </cell>
        </row>
        <row r="2011">
          <cell r="C2011">
            <v>2006068</v>
          </cell>
          <cell r="D2011" t="str">
            <v>VALVULA 800</v>
          </cell>
          <cell r="E2011">
            <v>6</v>
          </cell>
          <cell r="F2011" t="str">
            <v>Frenos</v>
          </cell>
          <cell r="G2011">
            <v>20</v>
          </cell>
          <cell r="H2011" t="str">
            <v>INTERNATIO</v>
          </cell>
        </row>
        <row r="2012">
          <cell r="C2012">
            <v>2006069</v>
          </cell>
          <cell r="D2012" t="str">
            <v>1/2 JUEGO BANDAS TRASERAS F4707P-W I-E ROJA</v>
          </cell>
          <cell r="E2012">
            <v>6</v>
          </cell>
          <cell r="F2012" t="str">
            <v>Frenos</v>
          </cell>
          <cell r="G2012">
            <v>20</v>
          </cell>
          <cell r="H2012" t="str">
            <v>INTERNATIO</v>
          </cell>
        </row>
        <row r="2013">
          <cell r="C2013">
            <v>2006070</v>
          </cell>
          <cell r="D2013" t="str">
            <v>1/2 JGO BANDAS DELANTERAS 4720D ROJA</v>
          </cell>
          <cell r="E2013">
            <v>6</v>
          </cell>
          <cell r="F2013" t="str">
            <v>Frenos</v>
          </cell>
          <cell r="G2013">
            <v>20</v>
          </cell>
          <cell r="H2013" t="str">
            <v>INTERNATIO</v>
          </cell>
        </row>
        <row r="2014">
          <cell r="C2014">
            <v>2006071</v>
          </cell>
          <cell r="D2014" t="str">
            <v>1/2 JUEGO BANDAS TRAS. "X" F4707XPWIR ROJA</v>
          </cell>
          <cell r="E2014">
            <v>6</v>
          </cell>
          <cell r="F2014" t="str">
            <v>Frenos</v>
          </cell>
          <cell r="G2014">
            <v>20</v>
          </cell>
          <cell r="H2014" t="str">
            <v>INTERNATIO</v>
          </cell>
        </row>
        <row r="2015">
          <cell r="C2015">
            <v>2006072</v>
          </cell>
          <cell r="D2015" t="str">
            <v>ESPARRAGO BOMBA FRENO COMPLETO</v>
          </cell>
          <cell r="E2015">
            <v>6</v>
          </cell>
          <cell r="F2015" t="str">
            <v>Frenos</v>
          </cell>
          <cell r="G2015">
            <v>20</v>
          </cell>
          <cell r="H2015" t="str">
            <v>INTERNATIO</v>
          </cell>
        </row>
        <row r="2016">
          <cell r="C2016">
            <v>2006074</v>
          </cell>
          <cell r="D2016" t="str">
            <v>MANGUERA CAMARA FRENO CORTA</v>
          </cell>
          <cell r="E2016">
            <v>6</v>
          </cell>
          <cell r="F2016" t="str">
            <v>Frenos</v>
          </cell>
          <cell r="G2016">
            <v>20</v>
          </cell>
          <cell r="H2016" t="str">
            <v>INTERNATIO</v>
          </cell>
        </row>
        <row r="2017">
          <cell r="C2017">
            <v>2006077</v>
          </cell>
          <cell r="D2017" t="str">
            <v>VALVULA RETENCION</v>
          </cell>
          <cell r="E2017">
            <v>6</v>
          </cell>
          <cell r="F2017" t="str">
            <v>Frenos</v>
          </cell>
          <cell r="G2017">
            <v>20</v>
          </cell>
          <cell r="H2017" t="str">
            <v>INTERNATIO</v>
          </cell>
        </row>
        <row r="2018">
          <cell r="C2018">
            <v>2006078</v>
          </cell>
          <cell r="D2018" t="str">
            <v>DIAFRAGMA VALVULA RETENSION</v>
          </cell>
          <cell r="E2018">
            <v>6</v>
          </cell>
          <cell r="F2018" t="str">
            <v>Frenos</v>
          </cell>
          <cell r="G2018">
            <v>20</v>
          </cell>
          <cell r="H2018" t="str">
            <v>INTERNATIO</v>
          </cell>
        </row>
        <row r="2019">
          <cell r="C2019">
            <v>2006082</v>
          </cell>
          <cell r="D2019" t="str">
            <v>EMPAQUETADURA VALVULA EYECTORA</v>
          </cell>
          <cell r="E2019">
            <v>6</v>
          </cell>
          <cell r="F2019" t="str">
            <v>Frenos</v>
          </cell>
          <cell r="G2019">
            <v>20</v>
          </cell>
          <cell r="H2019" t="str">
            <v>INTERNATIO</v>
          </cell>
        </row>
        <row r="2020">
          <cell r="C2020">
            <v>2006086</v>
          </cell>
          <cell r="D2020" t="str">
            <v>RACOR BOMBA FRENO B-68 507</v>
          </cell>
          <cell r="E2020">
            <v>6</v>
          </cell>
          <cell r="F2020" t="str">
            <v>Frenos</v>
          </cell>
          <cell r="G2020">
            <v>20</v>
          </cell>
          <cell r="H2020" t="str">
            <v>INTERNATIO</v>
          </cell>
        </row>
        <row r="2021">
          <cell r="C2021">
            <v>2006087</v>
          </cell>
          <cell r="D2021" t="str">
            <v>RACOR ACOPLE 3/8NPT X 3/8 OD RECTO</v>
          </cell>
          <cell r="E2021">
            <v>6</v>
          </cell>
          <cell r="F2021" t="str">
            <v>Frenos</v>
          </cell>
          <cell r="G2021">
            <v>20</v>
          </cell>
          <cell r="H2021" t="str">
            <v>INTERNATIO</v>
          </cell>
        </row>
        <row r="2022">
          <cell r="C2022">
            <v>2006091</v>
          </cell>
          <cell r="D2022" t="str">
            <v>MEDIO CUERPO CAMARA FRENOS TIPO 30</v>
          </cell>
          <cell r="E2022">
            <v>6</v>
          </cell>
          <cell r="F2022" t="str">
            <v>Frenos</v>
          </cell>
          <cell r="G2022">
            <v>20</v>
          </cell>
          <cell r="H2022" t="str">
            <v>INTERNATIO</v>
          </cell>
        </row>
        <row r="2023">
          <cell r="C2023">
            <v>2006094</v>
          </cell>
          <cell r="D2023" t="str">
            <v>ACOPLE RAPIDO BOMBONA</v>
          </cell>
          <cell r="E2023">
            <v>6</v>
          </cell>
          <cell r="F2023" t="str">
            <v>Frenos</v>
          </cell>
          <cell r="G2023">
            <v>20</v>
          </cell>
          <cell r="H2023" t="str">
            <v>INTERNATIO</v>
          </cell>
        </row>
        <row r="2024">
          <cell r="C2024">
            <v>2006099</v>
          </cell>
          <cell r="D2024" t="str">
            <v>VALVULA RETENSION</v>
          </cell>
          <cell r="E2024">
            <v>6</v>
          </cell>
          <cell r="F2024" t="str">
            <v>Frenos</v>
          </cell>
          <cell r="G2024">
            <v>20</v>
          </cell>
          <cell r="H2024" t="str">
            <v>INTERNATIO</v>
          </cell>
        </row>
        <row r="2025">
          <cell r="C2025">
            <v>2006100</v>
          </cell>
          <cell r="D2025" t="str">
            <v>KIT EMPAQUETADURA VALVULA RETENSION</v>
          </cell>
          <cell r="E2025">
            <v>6</v>
          </cell>
          <cell r="F2025" t="str">
            <v>Frenos</v>
          </cell>
          <cell r="G2025">
            <v>20</v>
          </cell>
          <cell r="H2025" t="str">
            <v>INTERNATIO</v>
          </cell>
        </row>
        <row r="2026">
          <cell r="C2026">
            <v>2006101</v>
          </cell>
          <cell r="D2026" t="str">
            <v>MANGUERA CAMARA LARGA TRASERA</v>
          </cell>
          <cell r="E2026">
            <v>6</v>
          </cell>
          <cell r="F2026" t="str">
            <v>Frenos</v>
          </cell>
          <cell r="G2026">
            <v>20</v>
          </cell>
          <cell r="H2026" t="str">
            <v>INTERNATIO</v>
          </cell>
        </row>
        <row r="2027">
          <cell r="C2027">
            <v>2006102</v>
          </cell>
          <cell r="D2027" t="str">
            <v>MANGUERA MADRE COMPRESOR 1/2 X 1.35MT</v>
          </cell>
          <cell r="E2027">
            <v>6</v>
          </cell>
          <cell r="F2027" t="str">
            <v>Frenos</v>
          </cell>
          <cell r="G2027">
            <v>20</v>
          </cell>
          <cell r="H2027" t="str">
            <v>INTERNATIO</v>
          </cell>
        </row>
        <row r="2028">
          <cell r="C2028">
            <v>2006104</v>
          </cell>
          <cell r="D2028" t="str">
            <v>DIAFRAGMA CAMARA DELANT.TIPO 24L3 ALTO  ZAJ8017424P</v>
          </cell>
          <cell r="E2028">
            <v>6</v>
          </cell>
          <cell r="F2028" t="str">
            <v>Frenos</v>
          </cell>
          <cell r="G2028">
            <v>20</v>
          </cell>
          <cell r="H2028" t="str">
            <v>INTERNATIO</v>
          </cell>
        </row>
        <row r="2029">
          <cell r="C2029">
            <v>2006106</v>
          </cell>
          <cell r="D2029" t="str">
            <v>RODAMIENTO DELANT. EXTERNO 3782/3720</v>
          </cell>
          <cell r="E2029">
            <v>6</v>
          </cell>
          <cell r="F2029" t="str">
            <v>Frenos</v>
          </cell>
          <cell r="G2029">
            <v>20</v>
          </cell>
          <cell r="H2029" t="str">
            <v>INTERNATIO</v>
          </cell>
        </row>
        <row r="2030">
          <cell r="C2030">
            <v>2006107</v>
          </cell>
          <cell r="D2030" t="str">
            <v>ROD. DELANT. INTERNO SET413</v>
          </cell>
          <cell r="E2030">
            <v>6</v>
          </cell>
          <cell r="F2030" t="str">
            <v>Frenos</v>
          </cell>
          <cell r="G2030">
            <v>20</v>
          </cell>
          <cell r="H2030" t="str">
            <v>INTERNATIO</v>
          </cell>
        </row>
        <row r="2031">
          <cell r="C2031">
            <v>2006109</v>
          </cell>
          <cell r="D2031" t="str">
            <v>RETEN RUEDA DELANTERA REF.CR35066</v>
          </cell>
          <cell r="E2031">
            <v>6</v>
          </cell>
          <cell r="F2031" t="str">
            <v>Frenos</v>
          </cell>
          <cell r="G2031">
            <v>20</v>
          </cell>
          <cell r="H2031" t="str">
            <v>INTERNATIO</v>
          </cell>
        </row>
        <row r="2032">
          <cell r="C2032">
            <v>2006110</v>
          </cell>
          <cell r="D2032" t="str">
            <v>TUERCA RUEDA TRASERA REF.2032055C1</v>
          </cell>
          <cell r="E2032">
            <v>6</v>
          </cell>
          <cell r="F2032" t="str">
            <v>Frenos</v>
          </cell>
          <cell r="G2032">
            <v>20</v>
          </cell>
          <cell r="H2032" t="str">
            <v>INTERNATIO</v>
          </cell>
        </row>
        <row r="2033">
          <cell r="C2033">
            <v>2006111</v>
          </cell>
          <cell r="D2033" t="str">
            <v>RETEN RUEDA TRASERA NATIONAL</v>
          </cell>
          <cell r="E2033">
            <v>6</v>
          </cell>
          <cell r="F2033" t="str">
            <v>Frenos</v>
          </cell>
          <cell r="G2033">
            <v>20</v>
          </cell>
          <cell r="H2033" t="str">
            <v>INTERNATIO</v>
          </cell>
        </row>
        <row r="2034">
          <cell r="C2034">
            <v>2006112</v>
          </cell>
          <cell r="D2034" t="str">
            <v>PERNO RUEDA TRASERA</v>
          </cell>
          <cell r="E2034">
            <v>6</v>
          </cell>
          <cell r="F2034" t="str">
            <v>Frenos</v>
          </cell>
          <cell r="G2034">
            <v>20</v>
          </cell>
          <cell r="H2034" t="str">
            <v>INTERNATIO</v>
          </cell>
        </row>
        <row r="2035">
          <cell r="C2035">
            <v>2006113</v>
          </cell>
          <cell r="D2035" t="str">
            <v>TUERCA PERNO DELANT Y TRAS.</v>
          </cell>
          <cell r="E2035">
            <v>6</v>
          </cell>
          <cell r="F2035" t="str">
            <v>Frenos</v>
          </cell>
          <cell r="G2035">
            <v>20</v>
          </cell>
          <cell r="H2035" t="str">
            <v>INTERNATIO</v>
          </cell>
        </row>
        <row r="2036">
          <cell r="C2036">
            <v>2006114</v>
          </cell>
          <cell r="D2036" t="str">
            <v>FABRICAR BUJE RACHE</v>
          </cell>
          <cell r="E2036">
            <v>6</v>
          </cell>
          <cell r="F2036" t="str">
            <v>Frenos</v>
          </cell>
          <cell r="G2036">
            <v>20</v>
          </cell>
          <cell r="H2036" t="str">
            <v>INTERNATIO</v>
          </cell>
        </row>
        <row r="2037">
          <cell r="C2037">
            <v>2006115</v>
          </cell>
          <cell r="D2037" t="str">
            <v>RODAMIENTO TRASERO INTERNO 594A-592A SET-403</v>
          </cell>
          <cell r="E2037">
            <v>6</v>
          </cell>
          <cell r="F2037" t="str">
            <v>Frenos</v>
          </cell>
          <cell r="G2037">
            <v>20</v>
          </cell>
          <cell r="H2037" t="str">
            <v>INTERNATIO</v>
          </cell>
        </row>
        <row r="2038">
          <cell r="C2038">
            <v>2006116</v>
          </cell>
          <cell r="D2038" t="str">
            <v>RODAMIENTO TRASERO EXTERNO 580/572 SET401</v>
          </cell>
          <cell r="E2038">
            <v>6</v>
          </cell>
          <cell r="F2038" t="str">
            <v>Frenos</v>
          </cell>
          <cell r="G2038">
            <v>20</v>
          </cell>
          <cell r="H2038" t="str">
            <v>INTERNATIO</v>
          </cell>
        </row>
        <row r="2039">
          <cell r="C2039">
            <v>2006117</v>
          </cell>
          <cell r="D2039" t="str">
            <v>ESPARRAGO SEMI-EJE 5/8 X 3.1/2 RO/RF</v>
          </cell>
          <cell r="E2039">
            <v>6</v>
          </cell>
          <cell r="F2039" t="str">
            <v>Frenos</v>
          </cell>
          <cell r="G2039">
            <v>20</v>
          </cell>
          <cell r="H2039" t="str">
            <v>INTERNATIO</v>
          </cell>
        </row>
        <row r="2040">
          <cell r="C2040">
            <v>2006118</v>
          </cell>
          <cell r="D2040" t="str">
            <v>TUERCA 5/8 ALTA ROSCA FINA</v>
          </cell>
          <cell r="E2040">
            <v>6</v>
          </cell>
          <cell r="F2040" t="str">
            <v>Frenos</v>
          </cell>
          <cell r="G2040">
            <v>20</v>
          </cell>
          <cell r="H2040" t="str">
            <v>INTERNATIO</v>
          </cell>
        </row>
        <row r="2041">
          <cell r="C2041">
            <v>2006120</v>
          </cell>
          <cell r="D2041" t="str">
            <v>KIT REP.FRENO DELANTERO KIT-8081FL</v>
          </cell>
          <cell r="E2041">
            <v>6</v>
          </cell>
          <cell r="F2041" t="str">
            <v>Frenos</v>
          </cell>
          <cell r="G2041">
            <v>20</v>
          </cell>
          <cell r="H2041" t="str">
            <v>INTERNATIO</v>
          </cell>
        </row>
        <row r="2042">
          <cell r="C2042">
            <v>2006123</v>
          </cell>
          <cell r="D2042" t="str">
            <v>CONO ESPARRAGO TRASERO</v>
          </cell>
          <cell r="E2042">
            <v>6</v>
          </cell>
          <cell r="F2042" t="str">
            <v>Frenos</v>
          </cell>
          <cell r="G2042">
            <v>20</v>
          </cell>
          <cell r="H2042" t="str">
            <v>INTERNATIO</v>
          </cell>
        </row>
        <row r="2043">
          <cell r="C2043">
            <v>2006125</v>
          </cell>
          <cell r="D2043" t="str">
            <v>VALVULA 600 BENDIX</v>
          </cell>
          <cell r="E2043">
            <v>6</v>
          </cell>
          <cell r="F2043" t="str">
            <v>Frenos</v>
          </cell>
          <cell r="G2043">
            <v>20</v>
          </cell>
          <cell r="H2043" t="str">
            <v>INTERNATIO</v>
          </cell>
        </row>
        <row r="2044">
          <cell r="C2044">
            <v>2006127</v>
          </cell>
          <cell r="D2044" t="str">
            <v>PERNO RUEDA DELANTERA</v>
          </cell>
          <cell r="E2044">
            <v>6</v>
          </cell>
          <cell r="F2044" t="str">
            <v>Frenos</v>
          </cell>
          <cell r="G2044">
            <v>20</v>
          </cell>
          <cell r="H2044" t="str">
            <v>INTERNATIO</v>
          </cell>
        </row>
        <row r="2045">
          <cell r="C2045">
            <v>2006129</v>
          </cell>
          <cell r="D2045" t="str">
            <v>REVISION SISTEMA AIRE COMPRIMIDO M6031</v>
          </cell>
          <cell r="E2045">
            <v>6</v>
          </cell>
          <cell r="F2045" t="str">
            <v>Frenos</v>
          </cell>
          <cell r="G2045">
            <v>20</v>
          </cell>
          <cell r="H2045" t="str">
            <v>INTERNATIO</v>
          </cell>
        </row>
        <row r="2046">
          <cell r="C2046">
            <v>2006131</v>
          </cell>
          <cell r="D2046" t="str">
            <v>FABR. BUJE PEDAL FRENO</v>
          </cell>
          <cell r="E2046">
            <v>6</v>
          </cell>
          <cell r="F2046" t="str">
            <v>Frenos</v>
          </cell>
          <cell r="G2046">
            <v>20</v>
          </cell>
          <cell r="H2046" t="str">
            <v>INTERNATIO</v>
          </cell>
        </row>
        <row r="2047">
          <cell r="C2047">
            <v>2006134</v>
          </cell>
          <cell r="D2047" t="str">
            <v>VALVULA CAMARA CORTAOD-0069</v>
          </cell>
          <cell r="E2047">
            <v>6</v>
          </cell>
          <cell r="F2047" t="str">
            <v>Frenos</v>
          </cell>
          <cell r="G2047">
            <v>20</v>
          </cell>
          <cell r="H2047" t="str">
            <v>INTERNATIO</v>
          </cell>
        </row>
        <row r="2048">
          <cell r="C2048">
            <v>2006135</v>
          </cell>
          <cell r="D2048" t="str">
            <v>CAÑO BAJADA ALUMINIO 60CM</v>
          </cell>
          <cell r="E2048">
            <v>6</v>
          </cell>
          <cell r="F2048" t="str">
            <v>Frenos</v>
          </cell>
          <cell r="G2048">
            <v>20</v>
          </cell>
          <cell r="H2048" t="str">
            <v>INTERNATIO</v>
          </cell>
        </row>
        <row r="2049">
          <cell r="C2049">
            <v>2006137</v>
          </cell>
          <cell r="D2049" t="str">
            <v>PASADOR PEDAL FRENO</v>
          </cell>
          <cell r="E2049">
            <v>6</v>
          </cell>
          <cell r="F2049" t="str">
            <v>Frenos</v>
          </cell>
          <cell r="G2049">
            <v>20</v>
          </cell>
          <cell r="H2049" t="str">
            <v>INTERNATIO</v>
          </cell>
        </row>
        <row r="2050">
          <cell r="C2050">
            <v>2006139</v>
          </cell>
          <cell r="D2050" t="str">
            <v>ARANDELA CACHO DIRECCION 1663196C1</v>
          </cell>
          <cell r="E2050">
            <v>6</v>
          </cell>
          <cell r="F2050" t="str">
            <v>Frenos</v>
          </cell>
          <cell r="G2050">
            <v>20</v>
          </cell>
          <cell r="H2050" t="str">
            <v>INTERNATIO</v>
          </cell>
        </row>
        <row r="2051">
          <cell r="C2051">
            <v>2006143</v>
          </cell>
          <cell r="D2051" t="str">
            <v>TUERCA CACHO DELANTERO</v>
          </cell>
          <cell r="E2051">
            <v>6</v>
          </cell>
          <cell r="F2051" t="str">
            <v>Frenos</v>
          </cell>
          <cell r="G2051">
            <v>20</v>
          </cell>
          <cell r="H2051" t="str">
            <v>INTERNATIO</v>
          </cell>
        </row>
        <row r="2052">
          <cell r="C2052">
            <v>2007001</v>
          </cell>
          <cell r="D2052" t="str">
            <v>ARANDELA INYECTOR HI</v>
          </cell>
          <cell r="E2052">
            <v>7</v>
          </cell>
          <cell r="F2052" t="str">
            <v>Combust.</v>
          </cell>
          <cell r="G2052">
            <v>20</v>
          </cell>
          <cell r="H2052" t="str">
            <v>INTERNATIO</v>
          </cell>
        </row>
        <row r="2053">
          <cell r="C2053">
            <v>2007003</v>
          </cell>
          <cell r="D2053" t="str">
            <v>FLOTADOR COMBUSTIBLE</v>
          </cell>
          <cell r="E2053">
            <v>7</v>
          </cell>
          <cell r="F2053" t="str">
            <v>Combust.</v>
          </cell>
          <cell r="G2053">
            <v>20</v>
          </cell>
          <cell r="H2053" t="str">
            <v>INTERNATIO</v>
          </cell>
        </row>
        <row r="2054">
          <cell r="C2054">
            <v>2007007</v>
          </cell>
          <cell r="D2054" t="str">
            <v>ARANDELA VALVULA RETORNO COMBUSTIBLE</v>
          </cell>
          <cell r="E2054">
            <v>7</v>
          </cell>
          <cell r="F2054" t="str">
            <v>Combust.</v>
          </cell>
          <cell r="G2054">
            <v>20</v>
          </cell>
          <cell r="H2054" t="str">
            <v>INTERNATIO</v>
          </cell>
        </row>
        <row r="2055">
          <cell r="C2055">
            <v>2007008</v>
          </cell>
          <cell r="D2055" t="str">
            <v>ORIG BOMBA DE ALTA</v>
          </cell>
          <cell r="E2055">
            <v>7</v>
          </cell>
          <cell r="F2055" t="str">
            <v>Combust.</v>
          </cell>
          <cell r="G2055">
            <v>20</v>
          </cell>
          <cell r="H2055" t="str">
            <v>INTERNATIO</v>
          </cell>
        </row>
        <row r="2056">
          <cell r="C2056">
            <v>2007013</v>
          </cell>
          <cell r="D2056" t="str">
            <v>VALVULA BASE FILTRO PURGA COMBUSTIBLE</v>
          </cell>
          <cell r="E2056">
            <v>7</v>
          </cell>
          <cell r="F2056" t="str">
            <v>Combust.</v>
          </cell>
          <cell r="G2056">
            <v>20</v>
          </cell>
          <cell r="H2056" t="str">
            <v>INTERNATIO</v>
          </cell>
        </row>
        <row r="2057">
          <cell r="C2057">
            <v>2007014</v>
          </cell>
          <cell r="D2057" t="str">
            <v>BOMBIN BOMBA INYECCION</v>
          </cell>
          <cell r="E2057">
            <v>7</v>
          </cell>
          <cell r="F2057" t="str">
            <v>Combust.</v>
          </cell>
          <cell r="G2057">
            <v>20</v>
          </cell>
          <cell r="H2057" t="str">
            <v>INTERNATIO</v>
          </cell>
        </row>
        <row r="2058">
          <cell r="C2058">
            <v>2007016</v>
          </cell>
          <cell r="D2058" t="str">
            <v>TORNILLO DE OJO</v>
          </cell>
          <cell r="E2058">
            <v>7</v>
          </cell>
          <cell r="F2058" t="str">
            <v>Combust.</v>
          </cell>
          <cell r="G2058">
            <v>20</v>
          </cell>
          <cell r="H2058" t="str">
            <v>INTERNATIO</v>
          </cell>
        </row>
        <row r="2059">
          <cell r="C2059">
            <v>2007017</v>
          </cell>
          <cell r="D2059" t="str">
            <v>VALVULA RETORNO COMBUSTIBLE</v>
          </cell>
          <cell r="E2059">
            <v>7</v>
          </cell>
          <cell r="F2059" t="str">
            <v>Combust.</v>
          </cell>
          <cell r="G2059">
            <v>20</v>
          </cell>
          <cell r="H2059" t="str">
            <v>INTERNATIO</v>
          </cell>
        </row>
        <row r="2060">
          <cell r="C2060">
            <v>2007019</v>
          </cell>
          <cell r="D2060" t="str">
            <v>GORRO CAMISA INYECTOR MOTOR MECANICO</v>
          </cell>
          <cell r="E2060">
            <v>7</v>
          </cell>
          <cell r="F2060" t="str">
            <v>Combust.</v>
          </cell>
          <cell r="G2060">
            <v>20</v>
          </cell>
          <cell r="H2060" t="str">
            <v>INTERNATIO</v>
          </cell>
        </row>
        <row r="2061">
          <cell r="C2061">
            <v>2007020</v>
          </cell>
          <cell r="D2061" t="str">
            <v>EMPAQUE DIAFRAGMA BOMBA INYECCION</v>
          </cell>
          <cell r="E2061">
            <v>7</v>
          </cell>
          <cell r="F2061" t="str">
            <v>Combust.</v>
          </cell>
          <cell r="G2061">
            <v>20</v>
          </cell>
          <cell r="H2061" t="str">
            <v>INTERNATIO</v>
          </cell>
        </row>
        <row r="2062">
          <cell r="C2062">
            <v>2007023</v>
          </cell>
          <cell r="D2062" t="str">
            <v>TE BOMBA INYECCION</v>
          </cell>
          <cell r="E2062">
            <v>7</v>
          </cell>
          <cell r="F2062" t="str">
            <v>Combust.</v>
          </cell>
          <cell r="G2062">
            <v>20</v>
          </cell>
          <cell r="H2062" t="str">
            <v>INTERNATIO</v>
          </cell>
        </row>
        <row r="2063">
          <cell r="C2063">
            <v>2007024</v>
          </cell>
          <cell r="D2063" t="str">
            <v>ORING RACOR BOMBA DE ALTA</v>
          </cell>
          <cell r="E2063">
            <v>7</v>
          </cell>
          <cell r="F2063" t="str">
            <v>Combust.</v>
          </cell>
          <cell r="G2063">
            <v>20</v>
          </cell>
          <cell r="H2063" t="str">
            <v>INTERNATIO</v>
          </cell>
        </row>
        <row r="2064">
          <cell r="C2064">
            <v>2007026</v>
          </cell>
          <cell r="D2064" t="str">
            <v>TUBO LUBRICACION BOMBA INYECCION</v>
          </cell>
          <cell r="E2064">
            <v>7</v>
          </cell>
          <cell r="F2064" t="str">
            <v>Combust.</v>
          </cell>
          <cell r="G2064">
            <v>20</v>
          </cell>
          <cell r="H2064" t="str">
            <v>INTERNATIO</v>
          </cell>
        </row>
        <row r="2065">
          <cell r="C2065">
            <v>2007028</v>
          </cell>
          <cell r="D2065" t="str">
            <v>RACOR BOMBA INYECCION B120</v>
          </cell>
          <cell r="E2065">
            <v>7</v>
          </cell>
          <cell r="F2065" t="str">
            <v>Combust.</v>
          </cell>
          <cell r="G2065">
            <v>20</v>
          </cell>
          <cell r="H2065" t="str">
            <v>INTERNATIO</v>
          </cell>
        </row>
        <row r="2066">
          <cell r="C2066">
            <v>2007033</v>
          </cell>
          <cell r="D2066" t="str">
            <v>VALVULA RETENCION</v>
          </cell>
          <cell r="E2066">
            <v>7</v>
          </cell>
          <cell r="F2066" t="str">
            <v>Combust.</v>
          </cell>
          <cell r="G2066">
            <v>20</v>
          </cell>
          <cell r="H2066" t="str">
            <v>INTERNATIO</v>
          </cell>
        </row>
        <row r="2067">
          <cell r="C2067">
            <v>2007050</v>
          </cell>
          <cell r="D2067" t="str">
            <v>FABRICAR TAPON COMBUSTIBLE</v>
          </cell>
          <cell r="E2067">
            <v>7</v>
          </cell>
          <cell r="F2067" t="str">
            <v>Combust.</v>
          </cell>
          <cell r="G2067">
            <v>20</v>
          </cell>
          <cell r="H2067" t="str">
            <v>INTERNATIO</v>
          </cell>
        </row>
        <row r="2068">
          <cell r="C2068">
            <v>2007053</v>
          </cell>
          <cell r="D2068" t="str">
            <v>BOXTER APAGADOR</v>
          </cell>
          <cell r="E2068">
            <v>7</v>
          </cell>
          <cell r="F2068" t="str">
            <v>Combust.</v>
          </cell>
          <cell r="G2068">
            <v>20</v>
          </cell>
          <cell r="H2068" t="str">
            <v>INTERNATIO</v>
          </cell>
        </row>
        <row r="2069">
          <cell r="C2069">
            <v>2007055</v>
          </cell>
          <cell r="D2069" t="str">
            <v>SUICHET APAGADOR</v>
          </cell>
          <cell r="E2069">
            <v>7</v>
          </cell>
          <cell r="F2069" t="str">
            <v>Combust.</v>
          </cell>
          <cell r="G2069">
            <v>20</v>
          </cell>
          <cell r="H2069" t="str">
            <v>INTERNATIO</v>
          </cell>
        </row>
        <row r="2070">
          <cell r="C2070">
            <v>2007057</v>
          </cell>
          <cell r="D2070" t="str">
            <v>TOBERA COMBUSTIBLE # 3</v>
          </cell>
          <cell r="E2070">
            <v>7</v>
          </cell>
          <cell r="F2070" t="str">
            <v>Combust.</v>
          </cell>
          <cell r="G2070">
            <v>20</v>
          </cell>
          <cell r="H2070" t="str">
            <v>INTERNATIO</v>
          </cell>
        </row>
        <row r="2071">
          <cell r="C2071">
            <v>2007058</v>
          </cell>
          <cell r="D2071" t="str">
            <v>TOBERA COMBUSTIBLE # 6</v>
          </cell>
          <cell r="E2071">
            <v>7</v>
          </cell>
          <cell r="F2071" t="str">
            <v>Combust.</v>
          </cell>
          <cell r="G2071">
            <v>20</v>
          </cell>
          <cell r="H2071" t="str">
            <v>INTERNATIO</v>
          </cell>
        </row>
        <row r="2072">
          <cell r="C2072">
            <v>2007059</v>
          </cell>
          <cell r="D2072" t="str">
            <v>TOBERA COMBUSTIBLE # 1</v>
          </cell>
          <cell r="E2072">
            <v>7</v>
          </cell>
          <cell r="F2072" t="str">
            <v>Combust.</v>
          </cell>
          <cell r="G2072">
            <v>20</v>
          </cell>
          <cell r="H2072" t="str">
            <v>INTERNATIO</v>
          </cell>
        </row>
        <row r="2073">
          <cell r="C2073">
            <v>2007060</v>
          </cell>
          <cell r="D2073" t="str">
            <v>TOBERA COMUSTIBLE # 4</v>
          </cell>
          <cell r="E2073">
            <v>7</v>
          </cell>
          <cell r="F2073" t="str">
            <v>Combust.</v>
          </cell>
          <cell r="G2073">
            <v>20</v>
          </cell>
          <cell r="H2073" t="str">
            <v>INTERNATIO</v>
          </cell>
        </row>
        <row r="2074">
          <cell r="C2074">
            <v>2007061</v>
          </cell>
          <cell r="D2074" t="str">
            <v>TOBERA CONBUSTIBLE # 5</v>
          </cell>
          <cell r="E2074">
            <v>7</v>
          </cell>
          <cell r="F2074" t="str">
            <v>Combust.</v>
          </cell>
          <cell r="G2074">
            <v>20</v>
          </cell>
          <cell r="H2074" t="str">
            <v>INTERNATIO</v>
          </cell>
        </row>
        <row r="2075">
          <cell r="C2075">
            <v>2007062</v>
          </cell>
          <cell r="D2075" t="str">
            <v>TOBERA COMBUSTIBLE # 2</v>
          </cell>
          <cell r="E2075">
            <v>7</v>
          </cell>
          <cell r="F2075" t="str">
            <v>Combust.</v>
          </cell>
          <cell r="G2075">
            <v>20</v>
          </cell>
          <cell r="H2075" t="str">
            <v>INTERNATIO</v>
          </cell>
        </row>
        <row r="2076">
          <cell r="C2076">
            <v>2007069</v>
          </cell>
          <cell r="D2076" t="str">
            <v>CLICK TOBERA INYECCION 2 PUESTOS DT408</v>
          </cell>
          <cell r="E2076">
            <v>7</v>
          </cell>
          <cell r="F2076" t="str">
            <v>Combust.</v>
          </cell>
          <cell r="G2076">
            <v>20</v>
          </cell>
          <cell r="H2076" t="str">
            <v>INTERNATIO</v>
          </cell>
        </row>
        <row r="2077">
          <cell r="C2077">
            <v>2007070</v>
          </cell>
          <cell r="D2077" t="str">
            <v>CLICK TOBERA INYECCION 5 PUESTOS</v>
          </cell>
          <cell r="E2077">
            <v>7</v>
          </cell>
          <cell r="F2077" t="str">
            <v>Combust.</v>
          </cell>
          <cell r="G2077">
            <v>20</v>
          </cell>
          <cell r="H2077" t="str">
            <v>INTERNATIO</v>
          </cell>
        </row>
        <row r="2078">
          <cell r="C2078">
            <v>2007071</v>
          </cell>
          <cell r="D2078" t="str">
            <v>CLICK TOBERA INYECCION 3 PUESTOS</v>
          </cell>
          <cell r="E2078">
            <v>7</v>
          </cell>
          <cell r="F2078" t="str">
            <v>Combust.</v>
          </cell>
          <cell r="G2078">
            <v>20</v>
          </cell>
          <cell r="H2078" t="str">
            <v>INTERNATIO</v>
          </cell>
        </row>
        <row r="2079">
          <cell r="C2079">
            <v>2007072</v>
          </cell>
          <cell r="D2079" t="str">
            <v>CLICK TOBERA INYECCION 4 PUESTO</v>
          </cell>
          <cell r="E2079">
            <v>7</v>
          </cell>
          <cell r="F2079" t="str">
            <v>Combust.</v>
          </cell>
          <cell r="G2079">
            <v>20</v>
          </cell>
          <cell r="H2079" t="str">
            <v>INTERNATIO</v>
          </cell>
        </row>
        <row r="2080">
          <cell r="C2080">
            <v>2007073</v>
          </cell>
          <cell r="D2080" t="str">
            <v>CLICK TOBERA INYECCION 6 PUESTOS</v>
          </cell>
          <cell r="E2080">
            <v>7</v>
          </cell>
          <cell r="F2080" t="str">
            <v>Combust.</v>
          </cell>
          <cell r="G2080">
            <v>20</v>
          </cell>
          <cell r="H2080" t="str">
            <v>INTERNATIO</v>
          </cell>
        </row>
        <row r="2081">
          <cell r="C2081">
            <v>2007074</v>
          </cell>
          <cell r="D2081" t="str">
            <v>ANILLO INYECTOR 4700</v>
          </cell>
          <cell r="E2081">
            <v>7</v>
          </cell>
          <cell r="F2081" t="str">
            <v>Combust.</v>
          </cell>
          <cell r="G2081">
            <v>20</v>
          </cell>
          <cell r="H2081" t="str">
            <v>INTERNATIO</v>
          </cell>
        </row>
        <row r="2082">
          <cell r="C2082">
            <v>2008001</v>
          </cell>
          <cell r="D2082" t="str">
            <v>BOMBILLO HALOGENO H1 12 VOL.</v>
          </cell>
          <cell r="E2082">
            <v>8</v>
          </cell>
          <cell r="F2082" t="str">
            <v>Electrico</v>
          </cell>
          <cell r="G2082">
            <v>20</v>
          </cell>
          <cell r="H2082" t="str">
            <v>INTERNATIO</v>
          </cell>
        </row>
        <row r="2083">
          <cell r="C2083">
            <v>2008002</v>
          </cell>
          <cell r="D2083" t="str">
            <v>BOMBILLO TABLERO 12 V.(pequeño)</v>
          </cell>
          <cell r="E2083">
            <v>8</v>
          </cell>
          <cell r="F2083" t="str">
            <v>Electrico</v>
          </cell>
          <cell r="G2083">
            <v>20</v>
          </cell>
          <cell r="H2083" t="str">
            <v>INTERNATIO</v>
          </cell>
        </row>
        <row r="2084">
          <cell r="C2084">
            <v>2008003</v>
          </cell>
          <cell r="D2084" t="str">
            <v>REGULADOR CARGA ALTERNADOR 12V.</v>
          </cell>
          <cell r="E2084">
            <v>8</v>
          </cell>
          <cell r="F2084" t="str">
            <v>Electrico</v>
          </cell>
          <cell r="G2084">
            <v>20</v>
          </cell>
          <cell r="H2084" t="str">
            <v>INTERNATIO</v>
          </cell>
        </row>
        <row r="2085">
          <cell r="C2085">
            <v>2008004</v>
          </cell>
          <cell r="D2085" t="str">
            <v>BOMBILLO HALOGENO 12V.55W</v>
          </cell>
          <cell r="E2085">
            <v>8</v>
          </cell>
          <cell r="F2085" t="str">
            <v>Electrico</v>
          </cell>
          <cell r="G2085">
            <v>20</v>
          </cell>
          <cell r="H2085" t="str">
            <v>INTERNATIO</v>
          </cell>
        </row>
        <row r="2086">
          <cell r="C2086">
            <v>2008005</v>
          </cell>
          <cell r="D2086" t="str">
            <v>TAPA DELANT. ALTERNADOR</v>
          </cell>
          <cell r="E2086">
            <v>8</v>
          </cell>
          <cell r="F2086" t="str">
            <v>Electrico</v>
          </cell>
          <cell r="G2086">
            <v>20</v>
          </cell>
          <cell r="H2086" t="str">
            <v>INTERNATIO</v>
          </cell>
        </row>
        <row r="2087">
          <cell r="C2087">
            <v>2008006</v>
          </cell>
          <cell r="D2087" t="str">
            <v>KIT AISLANTE BOBINA ARRANQUE</v>
          </cell>
          <cell r="E2087">
            <v>8</v>
          </cell>
          <cell r="F2087" t="str">
            <v>Electrico</v>
          </cell>
          <cell r="G2087">
            <v>20</v>
          </cell>
          <cell r="H2087" t="str">
            <v>INTERNATIO</v>
          </cell>
        </row>
        <row r="2088">
          <cell r="C2088">
            <v>2008008</v>
          </cell>
          <cell r="D2088" t="str">
            <v>CHICHARRA DE REVERSA 12V. 6 TONOS</v>
          </cell>
          <cell r="E2088">
            <v>8</v>
          </cell>
          <cell r="F2088" t="str">
            <v>Electrico</v>
          </cell>
          <cell r="G2088">
            <v>20</v>
          </cell>
          <cell r="H2088" t="str">
            <v>INTERNATIO</v>
          </cell>
        </row>
        <row r="2089">
          <cell r="C2089">
            <v>2008012</v>
          </cell>
          <cell r="D2089" t="str">
            <v>POLEA ALTERNADOR MOTOR</v>
          </cell>
          <cell r="E2089">
            <v>8</v>
          </cell>
          <cell r="F2089" t="str">
            <v>Electrico</v>
          </cell>
          <cell r="G2089">
            <v>20</v>
          </cell>
          <cell r="H2089" t="str">
            <v>INTERNATIO</v>
          </cell>
        </row>
        <row r="2090">
          <cell r="C2090">
            <v>2008015</v>
          </cell>
          <cell r="D2090" t="str">
            <v>BUJE TAPA ALTERNADOR</v>
          </cell>
          <cell r="E2090">
            <v>8</v>
          </cell>
          <cell r="F2090" t="str">
            <v>Electrico</v>
          </cell>
          <cell r="G2090">
            <v>20</v>
          </cell>
          <cell r="H2090" t="str">
            <v>INTERNATIO</v>
          </cell>
        </row>
        <row r="2091">
          <cell r="C2091">
            <v>2008016</v>
          </cell>
          <cell r="D2091" t="str">
            <v>TROMPO DE REVERZA FR.Y 345827</v>
          </cell>
          <cell r="E2091">
            <v>8</v>
          </cell>
          <cell r="F2091" t="str">
            <v>Electrico</v>
          </cell>
          <cell r="G2091">
            <v>20</v>
          </cell>
          <cell r="H2091" t="str">
            <v>INTERNATIO</v>
          </cell>
        </row>
        <row r="2092">
          <cell r="C2092">
            <v>2008020</v>
          </cell>
          <cell r="D2092" t="str">
            <v>SWICHE LUCES PRINCIPALES</v>
          </cell>
          <cell r="E2092">
            <v>8</v>
          </cell>
          <cell r="F2092" t="str">
            <v>Electrico</v>
          </cell>
          <cell r="G2092">
            <v>20</v>
          </cell>
          <cell r="H2092" t="str">
            <v>INTERNATIO</v>
          </cell>
        </row>
        <row r="2093">
          <cell r="C2093">
            <v>2008021</v>
          </cell>
          <cell r="D2093" t="str">
            <v>BORNE BATERIA MARIPOSA</v>
          </cell>
          <cell r="E2093">
            <v>8</v>
          </cell>
          <cell r="F2093" t="str">
            <v>Electrico</v>
          </cell>
          <cell r="G2093">
            <v>20</v>
          </cell>
          <cell r="H2093" t="str">
            <v>INTERNATIO</v>
          </cell>
        </row>
        <row r="2094">
          <cell r="C2094">
            <v>2008022</v>
          </cell>
          <cell r="D2094" t="str">
            <v>ALTERNADOR MOTOR FLT1001004</v>
          </cell>
          <cell r="E2094">
            <v>8</v>
          </cell>
          <cell r="F2094" t="str">
            <v>Electrico</v>
          </cell>
          <cell r="G2094">
            <v>20</v>
          </cell>
          <cell r="H2094" t="str">
            <v>INTERNATIO</v>
          </cell>
        </row>
        <row r="2095">
          <cell r="C2095">
            <v>2008023</v>
          </cell>
          <cell r="D2095" t="str">
            <v>ROTOR ALTERNADOR</v>
          </cell>
          <cell r="E2095">
            <v>8</v>
          </cell>
          <cell r="F2095" t="str">
            <v>Electrico</v>
          </cell>
          <cell r="G2095">
            <v>20</v>
          </cell>
          <cell r="H2095" t="str">
            <v>INTERNATIO</v>
          </cell>
        </row>
        <row r="2096">
          <cell r="C2096">
            <v>2008025</v>
          </cell>
          <cell r="D2096" t="str">
            <v>BUJE MOTOR ARRANQUE</v>
          </cell>
          <cell r="E2096">
            <v>8</v>
          </cell>
          <cell r="F2096" t="str">
            <v>Electrico</v>
          </cell>
          <cell r="G2096">
            <v>20</v>
          </cell>
          <cell r="H2096" t="str">
            <v>INTERNATIO</v>
          </cell>
        </row>
        <row r="2097">
          <cell r="C2097">
            <v>2008026</v>
          </cell>
          <cell r="D2097" t="str">
            <v>BALINERA ARRANQUE 6022 2RS</v>
          </cell>
          <cell r="E2097">
            <v>8</v>
          </cell>
          <cell r="F2097" t="str">
            <v>Electrico</v>
          </cell>
          <cell r="G2097">
            <v>20</v>
          </cell>
          <cell r="H2097" t="str">
            <v>INTERNATIO</v>
          </cell>
        </row>
        <row r="2098">
          <cell r="C2098">
            <v>2008027</v>
          </cell>
          <cell r="D2098" t="str">
            <v>TAPA AUTOMATICO</v>
          </cell>
          <cell r="E2098">
            <v>8</v>
          </cell>
          <cell r="F2098" t="str">
            <v>Electrico</v>
          </cell>
          <cell r="G2098">
            <v>20</v>
          </cell>
          <cell r="H2098" t="str">
            <v>INTERNATIO</v>
          </cell>
        </row>
        <row r="2099">
          <cell r="C2099">
            <v>2008029</v>
          </cell>
          <cell r="D2099" t="str">
            <v>TROMPO PRESION DE AIRE</v>
          </cell>
          <cell r="E2099">
            <v>8</v>
          </cell>
          <cell r="F2099" t="str">
            <v>Electrico</v>
          </cell>
          <cell r="G2099">
            <v>20</v>
          </cell>
          <cell r="H2099" t="str">
            <v>INTERNATIO</v>
          </cell>
        </row>
        <row r="2100">
          <cell r="C2100">
            <v>2008031</v>
          </cell>
          <cell r="D2100" t="str">
            <v>BENDIX MOTOR ARRANQUE</v>
          </cell>
          <cell r="E2100">
            <v>8</v>
          </cell>
          <cell r="F2100" t="str">
            <v>Electrico</v>
          </cell>
          <cell r="G2100">
            <v>20</v>
          </cell>
          <cell r="H2100" t="str">
            <v>INTERNATIO</v>
          </cell>
        </row>
        <row r="2101">
          <cell r="C2101">
            <v>2008037</v>
          </cell>
          <cell r="D2101" t="str">
            <v>TRIDIODO PARA ALTERNADOR</v>
          </cell>
          <cell r="E2101">
            <v>8</v>
          </cell>
          <cell r="F2101" t="str">
            <v>Electrico</v>
          </cell>
          <cell r="G2101">
            <v>20</v>
          </cell>
          <cell r="H2101" t="str">
            <v>INTERNATIO</v>
          </cell>
        </row>
        <row r="2102">
          <cell r="C2102">
            <v>2008038</v>
          </cell>
          <cell r="D2102" t="str">
            <v>PLACA PORTA DIODO ALTERNADOR</v>
          </cell>
          <cell r="E2102">
            <v>8</v>
          </cell>
          <cell r="F2102" t="str">
            <v>Electrico</v>
          </cell>
          <cell r="G2102">
            <v>20</v>
          </cell>
          <cell r="H2102" t="str">
            <v>INTERNATIO</v>
          </cell>
        </row>
        <row r="2103">
          <cell r="C2103">
            <v>2008040</v>
          </cell>
          <cell r="D2103" t="str">
            <v>CORONA ALTERNADOR INT.</v>
          </cell>
          <cell r="E2103">
            <v>8</v>
          </cell>
          <cell r="F2103" t="str">
            <v>Electrico</v>
          </cell>
          <cell r="G2103">
            <v>20</v>
          </cell>
          <cell r="H2103" t="str">
            <v>INTERNATIO</v>
          </cell>
        </row>
        <row r="2104">
          <cell r="C2104">
            <v>2008041</v>
          </cell>
          <cell r="D2104" t="str">
            <v>CARCAZA TABLERO INSTRUMENTO EN FIBRA</v>
          </cell>
          <cell r="E2104">
            <v>8</v>
          </cell>
          <cell r="F2104" t="str">
            <v>Electrico</v>
          </cell>
          <cell r="G2104">
            <v>20</v>
          </cell>
          <cell r="H2104" t="str">
            <v>INTERNATIO</v>
          </cell>
        </row>
        <row r="2105">
          <cell r="C2105">
            <v>2008042</v>
          </cell>
          <cell r="D2105" t="str">
            <v>JUEGO ESCOBILLA ALTERNADOR</v>
          </cell>
          <cell r="E2105">
            <v>8</v>
          </cell>
          <cell r="F2105" t="str">
            <v>Electrico</v>
          </cell>
          <cell r="G2105">
            <v>20</v>
          </cell>
          <cell r="H2105" t="str">
            <v>INTERNATIO</v>
          </cell>
        </row>
        <row r="2106">
          <cell r="C2106">
            <v>2008044</v>
          </cell>
          <cell r="D2106" t="str">
            <v>SUICHE CAMBIA LUCES</v>
          </cell>
          <cell r="E2106">
            <v>8</v>
          </cell>
          <cell r="F2106" t="str">
            <v>Electrico</v>
          </cell>
          <cell r="G2106">
            <v>20</v>
          </cell>
          <cell r="H2106" t="str">
            <v>INTERNATIO</v>
          </cell>
        </row>
        <row r="2107">
          <cell r="C2107">
            <v>2008045</v>
          </cell>
          <cell r="D2107" t="str">
            <v>JGO. ESCOBILLA ARRANQUE 12VOLT.</v>
          </cell>
          <cell r="E2107">
            <v>8</v>
          </cell>
          <cell r="F2107" t="str">
            <v>Electrico</v>
          </cell>
          <cell r="G2107">
            <v>20</v>
          </cell>
          <cell r="H2107" t="str">
            <v>INTERNATIO</v>
          </cell>
        </row>
        <row r="2108">
          <cell r="C2108">
            <v>2008046</v>
          </cell>
          <cell r="D2108" t="str">
            <v>RELAY ESTARTE MOTOR</v>
          </cell>
          <cell r="E2108">
            <v>8</v>
          </cell>
          <cell r="F2108" t="str">
            <v>Electrico</v>
          </cell>
          <cell r="G2108">
            <v>20</v>
          </cell>
          <cell r="H2108" t="str">
            <v>INTERNATIO</v>
          </cell>
        </row>
        <row r="2109">
          <cell r="C2109">
            <v>2008047</v>
          </cell>
          <cell r="D2109" t="str">
            <v>PLACA PORTADIODOS POSITIVO</v>
          </cell>
          <cell r="E2109">
            <v>8</v>
          </cell>
          <cell r="F2109" t="str">
            <v>Electrico</v>
          </cell>
          <cell r="G2109">
            <v>20</v>
          </cell>
          <cell r="H2109" t="str">
            <v>INTERNATIO</v>
          </cell>
        </row>
        <row r="2110">
          <cell r="C2110">
            <v>2008048</v>
          </cell>
          <cell r="D2110" t="str">
            <v>PLACA PORTADIODOS NEGATIVO</v>
          </cell>
          <cell r="E2110">
            <v>8</v>
          </cell>
          <cell r="F2110" t="str">
            <v>Electrico</v>
          </cell>
          <cell r="G2110">
            <v>20</v>
          </cell>
          <cell r="H2110" t="str">
            <v>INTERNATIO</v>
          </cell>
        </row>
        <row r="2111">
          <cell r="C2111">
            <v>2008050</v>
          </cell>
          <cell r="D2111" t="str">
            <v>BALASTO SENCILLA LAMP.PEQUENA</v>
          </cell>
          <cell r="E2111">
            <v>8</v>
          </cell>
          <cell r="F2111" t="str">
            <v>Electrico</v>
          </cell>
          <cell r="G2111">
            <v>20</v>
          </cell>
          <cell r="H2111" t="str">
            <v>INTERNATIO</v>
          </cell>
        </row>
        <row r="2112">
          <cell r="C2112">
            <v>2008052</v>
          </cell>
          <cell r="D2112" t="str">
            <v>PORTAFUSIBLE</v>
          </cell>
          <cell r="E2112">
            <v>8</v>
          </cell>
          <cell r="F2112" t="str">
            <v>Electrico</v>
          </cell>
          <cell r="G2112">
            <v>20</v>
          </cell>
          <cell r="H2112" t="str">
            <v>INTERNATIO</v>
          </cell>
        </row>
        <row r="2113">
          <cell r="C2113">
            <v>2008053</v>
          </cell>
          <cell r="D2113" t="str">
            <v>SENSOR CONTACTO TAPA PITO</v>
          </cell>
          <cell r="E2113">
            <v>8</v>
          </cell>
          <cell r="F2113" t="str">
            <v>Electrico</v>
          </cell>
          <cell r="G2113">
            <v>20</v>
          </cell>
          <cell r="H2113" t="str">
            <v>INTERNATIO</v>
          </cell>
        </row>
        <row r="2114">
          <cell r="C2114">
            <v>2008055</v>
          </cell>
          <cell r="D2114" t="str">
            <v>VENTILADOR ALTERNADOR</v>
          </cell>
          <cell r="E2114">
            <v>8</v>
          </cell>
          <cell r="F2114" t="str">
            <v>Electrico</v>
          </cell>
          <cell r="G2114">
            <v>20</v>
          </cell>
          <cell r="H2114" t="str">
            <v>INTERNATIO</v>
          </cell>
        </row>
        <row r="2115">
          <cell r="C2115">
            <v>2008058</v>
          </cell>
          <cell r="D2115" t="str">
            <v>AUTOMATICO MOTOR ARRANQUE 12V.MAAU203/ZM452</v>
          </cell>
          <cell r="E2115">
            <v>8</v>
          </cell>
          <cell r="F2115" t="str">
            <v>Electrico</v>
          </cell>
          <cell r="G2115">
            <v>20</v>
          </cell>
          <cell r="H2115" t="str">
            <v>INTERNATIO</v>
          </cell>
        </row>
        <row r="2116">
          <cell r="C2116">
            <v>2008059</v>
          </cell>
          <cell r="D2116" t="str">
            <v>EMBOLO AUTOMATICO 12V.</v>
          </cell>
          <cell r="E2116">
            <v>8</v>
          </cell>
          <cell r="F2116" t="str">
            <v>Electrico</v>
          </cell>
          <cell r="G2116">
            <v>20</v>
          </cell>
          <cell r="H2116" t="str">
            <v>INTERNATIO</v>
          </cell>
        </row>
        <row r="2117">
          <cell r="C2117">
            <v>2008061</v>
          </cell>
          <cell r="D2117" t="str">
            <v>FUSIBLE LAMINA 40 AMP</v>
          </cell>
          <cell r="E2117">
            <v>8</v>
          </cell>
          <cell r="F2117" t="str">
            <v>Electrico</v>
          </cell>
          <cell r="G2117">
            <v>20</v>
          </cell>
          <cell r="H2117" t="str">
            <v>INTERNATIO</v>
          </cell>
        </row>
        <row r="2118">
          <cell r="C2118">
            <v>2008066</v>
          </cell>
          <cell r="D2118" t="str">
            <v>TORNILLO MASA PORTA ESCOBILLAS</v>
          </cell>
          <cell r="E2118">
            <v>8</v>
          </cell>
          <cell r="F2118" t="str">
            <v>Electrico</v>
          </cell>
          <cell r="G2118">
            <v>20</v>
          </cell>
          <cell r="H2118" t="str">
            <v>INTERNATIO</v>
          </cell>
        </row>
        <row r="2119">
          <cell r="C2119">
            <v>2008069</v>
          </cell>
          <cell r="D2119" t="str">
            <v>SUICHE DE LUCES DE BODEGA  521.059</v>
          </cell>
          <cell r="E2119">
            <v>8</v>
          </cell>
          <cell r="F2119" t="str">
            <v>Electrico</v>
          </cell>
          <cell r="G2119">
            <v>20</v>
          </cell>
          <cell r="H2119" t="str">
            <v>INTERNATIO</v>
          </cell>
        </row>
        <row r="2120">
          <cell r="C2120">
            <v>2008073</v>
          </cell>
          <cell r="D2120" t="str">
            <v>RELOJ PRESION AIRE</v>
          </cell>
          <cell r="E2120">
            <v>8</v>
          </cell>
          <cell r="F2120" t="str">
            <v>Electrico</v>
          </cell>
          <cell r="G2120">
            <v>20</v>
          </cell>
          <cell r="H2120" t="str">
            <v>INTERNATIO</v>
          </cell>
        </row>
        <row r="2121">
          <cell r="C2121">
            <v>2008075</v>
          </cell>
          <cell r="D2121" t="str">
            <v>SUICHE PITO 24-360EP</v>
          </cell>
          <cell r="E2121">
            <v>8</v>
          </cell>
          <cell r="F2121" t="str">
            <v>Electrico</v>
          </cell>
          <cell r="G2121">
            <v>20</v>
          </cell>
          <cell r="H2121" t="str">
            <v>INTERNATIO</v>
          </cell>
        </row>
        <row r="2122">
          <cell r="C2122">
            <v>2008076</v>
          </cell>
          <cell r="D2122" t="str">
            <v>LLAVE SUICHE IGNICION</v>
          </cell>
          <cell r="E2122">
            <v>8</v>
          </cell>
          <cell r="F2122" t="str">
            <v>Electrico</v>
          </cell>
          <cell r="G2122">
            <v>20</v>
          </cell>
          <cell r="H2122" t="str">
            <v>INTERNATIO</v>
          </cell>
        </row>
        <row r="2123">
          <cell r="C2123">
            <v>2008082</v>
          </cell>
          <cell r="D2123" t="str">
            <v>PORTA ESCOBILLA ARRANQUE</v>
          </cell>
          <cell r="E2123">
            <v>8</v>
          </cell>
          <cell r="F2123" t="str">
            <v>Electrico</v>
          </cell>
          <cell r="G2123">
            <v>20</v>
          </cell>
          <cell r="H2123" t="str">
            <v>INTERNATIO</v>
          </cell>
        </row>
        <row r="2124">
          <cell r="C2124">
            <v>2008085</v>
          </cell>
          <cell r="D2124" t="str">
            <v>SEPARADOR BENDIX ARRANQUE</v>
          </cell>
          <cell r="E2124">
            <v>8</v>
          </cell>
          <cell r="F2124" t="str">
            <v>Electrico</v>
          </cell>
          <cell r="G2124">
            <v>20</v>
          </cell>
          <cell r="H2124" t="str">
            <v>INTERNATIO</v>
          </cell>
        </row>
        <row r="2125">
          <cell r="C2125">
            <v>2008086</v>
          </cell>
          <cell r="D2125" t="str">
            <v>REGULADOR ALTERNADOR PRESCOLAY</v>
          </cell>
          <cell r="E2125">
            <v>8</v>
          </cell>
          <cell r="F2125" t="str">
            <v>Electrico</v>
          </cell>
          <cell r="G2125">
            <v>20</v>
          </cell>
          <cell r="H2125" t="str">
            <v>INTERNATIO</v>
          </cell>
        </row>
        <row r="2126">
          <cell r="C2126">
            <v>2008089</v>
          </cell>
          <cell r="D2126" t="str">
            <v>TROMPO SUICHE NEUTRO</v>
          </cell>
          <cell r="E2126">
            <v>8</v>
          </cell>
          <cell r="F2126" t="str">
            <v>Electrico</v>
          </cell>
          <cell r="G2126">
            <v>20</v>
          </cell>
          <cell r="H2126" t="str">
            <v>INTERNATIO</v>
          </cell>
        </row>
        <row r="2127">
          <cell r="C2127">
            <v>2008090</v>
          </cell>
          <cell r="D2127" t="str">
            <v>ACRILICO TRANSPARENTE TABLERO INSTRUMENTOS</v>
          </cell>
          <cell r="E2127">
            <v>8</v>
          </cell>
          <cell r="F2127" t="str">
            <v>Electrico</v>
          </cell>
          <cell r="G2127">
            <v>20</v>
          </cell>
          <cell r="H2127" t="str">
            <v>INTERNATIO</v>
          </cell>
        </row>
        <row r="2128">
          <cell r="C2128">
            <v>2008091</v>
          </cell>
          <cell r="D2128" t="str">
            <v>TORNILLO COBRE PARA CORRIENTE</v>
          </cell>
          <cell r="E2128">
            <v>8</v>
          </cell>
          <cell r="F2128" t="str">
            <v>Electrico</v>
          </cell>
          <cell r="G2128">
            <v>20</v>
          </cell>
          <cell r="H2128" t="str">
            <v>INTERNATIO</v>
          </cell>
        </row>
        <row r="2129">
          <cell r="C2129">
            <v>2008093</v>
          </cell>
          <cell r="D2129" t="str">
            <v>FLACHER DIRECCIONAL 12V. 44530</v>
          </cell>
          <cell r="E2129">
            <v>8</v>
          </cell>
          <cell r="F2129" t="str">
            <v>Electrico</v>
          </cell>
          <cell r="G2129">
            <v>20</v>
          </cell>
          <cell r="H2129" t="str">
            <v>INTERNATIO</v>
          </cell>
        </row>
        <row r="2130">
          <cell r="C2130">
            <v>2008099</v>
          </cell>
          <cell r="D2130" t="str">
            <v>SUICHE CRUCERO ACELERADOR</v>
          </cell>
          <cell r="E2130">
            <v>8</v>
          </cell>
          <cell r="F2130" t="str">
            <v>Electrico</v>
          </cell>
          <cell r="G2130">
            <v>20</v>
          </cell>
          <cell r="H2130" t="str">
            <v>INTERNATIO</v>
          </cell>
        </row>
        <row r="2131">
          <cell r="C2131">
            <v>2008100</v>
          </cell>
          <cell r="D2131" t="str">
            <v>CONECTOR DE 2 SALIDAS</v>
          </cell>
          <cell r="E2131">
            <v>8</v>
          </cell>
          <cell r="F2131" t="str">
            <v>Electrico</v>
          </cell>
          <cell r="G2131">
            <v>20</v>
          </cell>
          <cell r="H2131" t="str">
            <v>INTERNATIO</v>
          </cell>
        </row>
        <row r="2132">
          <cell r="C2132">
            <v>2008102</v>
          </cell>
          <cell r="D2132" t="str">
            <v>PORTA ESCOBILLA ALTERNADOR</v>
          </cell>
          <cell r="E2132">
            <v>8</v>
          </cell>
          <cell r="F2132" t="str">
            <v>Electrico</v>
          </cell>
          <cell r="G2132">
            <v>20</v>
          </cell>
          <cell r="H2132" t="str">
            <v>INTERNATIO</v>
          </cell>
        </row>
        <row r="2133">
          <cell r="C2133">
            <v>2008104</v>
          </cell>
          <cell r="D2133" t="str">
            <v>SWITCH IGNICION</v>
          </cell>
          <cell r="E2133">
            <v>8</v>
          </cell>
          <cell r="F2133" t="str">
            <v>Electrico</v>
          </cell>
          <cell r="G2133">
            <v>20</v>
          </cell>
          <cell r="H2133" t="str">
            <v>INTERNATIO</v>
          </cell>
        </row>
        <row r="2134">
          <cell r="C2134">
            <v>2008109</v>
          </cell>
          <cell r="D2134" t="str">
            <v>TORNILLO AISLANTE PORTAESCOBILLA</v>
          </cell>
          <cell r="E2134">
            <v>8</v>
          </cell>
          <cell r="F2134" t="str">
            <v>Electrico</v>
          </cell>
          <cell r="G2134">
            <v>20</v>
          </cell>
          <cell r="H2134" t="str">
            <v>INTERNATIO</v>
          </cell>
        </row>
        <row r="2135">
          <cell r="C2135">
            <v>2008110</v>
          </cell>
          <cell r="D2135" t="str">
            <v>BALINERA 6202</v>
          </cell>
          <cell r="E2135">
            <v>8</v>
          </cell>
          <cell r="F2135" t="str">
            <v>Electrico</v>
          </cell>
          <cell r="G2135">
            <v>20</v>
          </cell>
          <cell r="H2135" t="str">
            <v>INTERNATIO</v>
          </cell>
        </row>
        <row r="2136">
          <cell r="C2136">
            <v>2008111</v>
          </cell>
          <cell r="D2136" t="str">
            <v>CONECTOR SENSOR PERA</v>
          </cell>
          <cell r="E2136">
            <v>8</v>
          </cell>
          <cell r="F2136" t="str">
            <v>Electrico</v>
          </cell>
          <cell r="G2136">
            <v>20</v>
          </cell>
          <cell r="H2136" t="str">
            <v>INTERNATIO</v>
          </cell>
        </row>
        <row r="2137">
          <cell r="C2137">
            <v>2008114</v>
          </cell>
          <cell r="D2137" t="str">
            <v>JUEGO BOBINA ARRANQUE 12VOT.</v>
          </cell>
          <cell r="E2137">
            <v>8</v>
          </cell>
          <cell r="F2137" t="str">
            <v>Electrico</v>
          </cell>
          <cell r="G2137">
            <v>20</v>
          </cell>
          <cell r="H2137" t="str">
            <v>INTERNATIO</v>
          </cell>
        </row>
        <row r="2138">
          <cell r="C2138">
            <v>2008115</v>
          </cell>
          <cell r="D2138" t="str">
            <v>SUICHE LUZ INTERNA</v>
          </cell>
          <cell r="E2138">
            <v>8</v>
          </cell>
          <cell r="F2138" t="str">
            <v>Electrico</v>
          </cell>
          <cell r="G2138">
            <v>20</v>
          </cell>
          <cell r="H2138" t="str">
            <v>INTERNATIO</v>
          </cell>
        </row>
        <row r="2139">
          <cell r="C2139">
            <v>2008120</v>
          </cell>
          <cell r="D2139" t="str">
            <v>CAJA PORTAFUSIBLE DEL ECM</v>
          </cell>
          <cell r="E2139">
            <v>8</v>
          </cell>
          <cell r="F2139" t="str">
            <v>Electrico</v>
          </cell>
          <cell r="G2139">
            <v>20</v>
          </cell>
          <cell r="H2139" t="str">
            <v>INTERNATIO</v>
          </cell>
        </row>
        <row r="2140">
          <cell r="C2140">
            <v>2008125</v>
          </cell>
          <cell r="D2140" t="str">
            <v>RODILLO ALTERNADOR</v>
          </cell>
          <cell r="E2140">
            <v>8</v>
          </cell>
          <cell r="F2140" t="str">
            <v>Electrico</v>
          </cell>
          <cell r="G2140">
            <v>20</v>
          </cell>
          <cell r="H2140" t="str">
            <v>INTERNATIO</v>
          </cell>
        </row>
        <row r="2141">
          <cell r="C2141">
            <v>2008126</v>
          </cell>
          <cell r="D2141" t="str">
            <v>JUEGO ESCOBILLA ALTERNADOR REDONDA</v>
          </cell>
          <cell r="E2141">
            <v>8</v>
          </cell>
          <cell r="F2141" t="str">
            <v>Electrico</v>
          </cell>
          <cell r="G2141">
            <v>20</v>
          </cell>
          <cell r="H2141" t="str">
            <v>INTERNATIO</v>
          </cell>
        </row>
        <row r="2142">
          <cell r="C2142">
            <v>2008128</v>
          </cell>
          <cell r="D2142" t="str">
            <v>VOLTIMETRO 12 VOLT.</v>
          </cell>
          <cell r="E2142">
            <v>8</v>
          </cell>
          <cell r="F2142" t="str">
            <v>Electrico</v>
          </cell>
          <cell r="G2142">
            <v>20</v>
          </cell>
          <cell r="H2142" t="str">
            <v>INTERNATIO</v>
          </cell>
        </row>
        <row r="2143">
          <cell r="C2143">
            <v>2008134</v>
          </cell>
          <cell r="D2143" t="str">
            <v>RELOJ FUEL COMBUSTIBLE 2674-4700</v>
          </cell>
          <cell r="E2143">
            <v>8</v>
          </cell>
          <cell r="F2143" t="str">
            <v>Electrico</v>
          </cell>
          <cell r="G2143">
            <v>20</v>
          </cell>
          <cell r="H2143" t="str">
            <v>INTERNATIO</v>
          </cell>
        </row>
        <row r="2144">
          <cell r="C2144">
            <v>2008136</v>
          </cell>
          <cell r="D2144" t="str">
            <v>SENSOR TACOMETRO 4700</v>
          </cell>
          <cell r="E2144">
            <v>8</v>
          </cell>
          <cell r="F2144" t="str">
            <v>Electrico</v>
          </cell>
          <cell r="G2144">
            <v>20</v>
          </cell>
          <cell r="H2144" t="str">
            <v>INTERNATIO</v>
          </cell>
        </row>
        <row r="2145">
          <cell r="C2145">
            <v>2008137</v>
          </cell>
          <cell r="D2145" t="str">
            <v>CONSTRUIR BUJE</v>
          </cell>
          <cell r="E2145">
            <v>8</v>
          </cell>
          <cell r="F2145" t="str">
            <v>Electrico</v>
          </cell>
          <cell r="G2145">
            <v>20</v>
          </cell>
          <cell r="H2145" t="str">
            <v>INTERNATIO</v>
          </cell>
        </row>
        <row r="2146">
          <cell r="C2146">
            <v>2008138</v>
          </cell>
          <cell r="D2146" t="str">
            <v>TROMPO ALTA TEMPERATURA 215F NC 1/2 NPT 1AMP RESIS 0.5AMP</v>
          </cell>
          <cell r="E2146">
            <v>8</v>
          </cell>
          <cell r="F2146" t="str">
            <v>Electrico</v>
          </cell>
          <cell r="G2146">
            <v>20</v>
          </cell>
          <cell r="H2146" t="str">
            <v>INTERNATIO</v>
          </cell>
        </row>
        <row r="2147">
          <cell r="C2147">
            <v>2008140</v>
          </cell>
          <cell r="D2147" t="str">
            <v>MODULO RPM</v>
          </cell>
          <cell r="E2147">
            <v>8</v>
          </cell>
          <cell r="F2147" t="str">
            <v>Electrico</v>
          </cell>
          <cell r="G2147">
            <v>20</v>
          </cell>
          <cell r="H2147" t="str">
            <v>INTERNATIO</v>
          </cell>
        </row>
        <row r="2148">
          <cell r="C2148">
            <v>2008141</v>
          </cell>
          <cell r="D2148" t="str">
            <v>TROMPO FANCLUTCH - 205- 8037032P</v>
          </cell>
          <cell r="E2148">
            <v>8</v>
          </cell>
          <cell r="F2148" t="str">
            <v>Electrico</v>
          </cell>
          <cell r="G2148">
            <v>20</v>
          </cell>
          <cell r="H2148" t="str">
            <v>INTERNATIO</v>
          </cell>
        </row>
        <row r="2149">
          <cell r="C2149">
            <v>2008143</v>
          </cell>
          <cell r="D2149" t="str">
            <v>AMPLIAR CAMISA TAPA ARRANQUE</v>
          </cell>
          <cell r="E2149">
            <v>8</v>
          </cell>
          <cell r="F2149" t="str">
            <v>Electrico</v>
          </cell>
          <cell r="G2149">
            <v>20</v>
          </cell>
          <cell r="H2149" t="str">
            <v>INTERNATIO</v>
          </cell>
        </row>
        <row r="2150">
          <cell r="C2150">
            <v>2008149</v>
          </cell>
          <cell r="D2150" t="str">
            <v>CHICHARRA ALARMA AIRE  1688312C1</v>
          </cell>
          <cell r="E2150">
            <v>8</v>
          </cell>
          <cell r="F2150" t="str">
            <v>Electrico</v>
          </cell>
          <cell r="G2150">
            <v>20</v>
          </cell>
          <cell r="H2150" t="str">
            <v>INTERNATIO</v>
          </cell>
        </row>
        <row r="2151">
          <cell r="C2151">
            <v>2008150</v>
          </cell>
          <cell r="D2151" t="str">
            <v>RESORTE AUTOMATICO ARRANQUE</v>
          </cell>
          <cell r="E2151">
            <v>8</v>
          </cell>
          <cell r="F2151" t="str">
            <v>Electrico</v>
          </cell>
          <cell r="G2151">
            <v>20</v>
          </cell>
          <cell r="H2151" t="str">
            <v>INTERNATIO</v>
          </cell>
        </row>
        <row r="2152">
          <cell r="C2152">
            <v>2008154</v>
          </cell>
          <cell r="D2152" t="str">
            <v>CONECTOR TROMPO REVERZA</v>
          </cell>
          <cell r="E2152">
            <v>8</v>
          </cell>
          <cell r="F2152" t="str">
            <v>Electrico</v>
          </cell>
          <cell r="G2152">
            <v>20</v>
          </cell>
          <cell r="H2152" t="str">
            <v>INTERNATIO</v>
          </cell>
        </row>
        <row r="2153">
          <cell r="C2153">
            <v>2008155</v>
          </cell>
          <cell r="D2153" t="str">
            <v>TORNILLO SALIDA ALTERNADOR</v>
          </cell>
          <cell r="E2153">
            <v>8</v>
          </cell>
          <cell r="F2153" t="str">
            <v>Electrico</v>
          </cell>
          <cell r="G2153">
            <v>20</v>
          </cell>
          <cell r="H2153" t="str">
            <v>INTERNATIO</v>
          </cell>
        </row>
        <row r="2154">
          <cell r="C2154">
            <v>2008158</v>
          </cell>
          <cell r="D2154" t="str">
            <v>PERA SENSOR TEMP.1/2NPT,100-250F/140-320FV</v>
          </cell>
          <cell r="E2154">
            <v>8</v>
          </cell>
          <cell r="F2154" t="str">
            <v>Electrico</v>
          </cell>
          <cell r="G2154">
            <v>20</v>
          </cell>
          <cell r="H2154" t="str">
            <v>INTERNATIO</v>
          </cell>
        </row>
        <row r="2155">
          <cell r="C2155">
            <v>2008159</v>
          </cell>
          <cell r="D2155" t="str">
            <v>MANOMETRO TEMP.AGUA 100-250F 12V 2BLE ESCALA</v>
          </cell>
          <cell r="E2155">
            <v>8</v>
          </cell>
          <cell r="F2155" t="str">
            <v>Electrico</v>
          </cell>
          <cell r="G2155">
            <v>20</v>
          </cell>
          <cell r="H2155" t="str">
            <v>INTERNATIO</v>
          </cell>
        </row>
        <row r="2156">
          <cell r="C2156">
            <v>2008160</v>
          </cell>
          <cell r="D2156" t="str">
            <v>MANOMETRO PRESION 0-100PSI 12V 2BLE ESCALA</v>
          </cell>
          <cell r="E2156">
            <v>8</v>
          </cell>
          <cell r="F2156" t="str">
            <v>Electrico</v>
          </cell>
          <cell r="G2156">
            <v>20</v>
          </cell>
          <cell r="H2156" t="str">
            <v>INTERNATIO</v>
          </cell>
        </row>
        <row r="2157">
          <cell r="C2157">
            <v>2008161</v>
          </cell>
          <cell r="D2157" t="str">
            <v>VOLTIMETRO 8-18V</v>
          </cell>
          <cell r="E2157">
            <v>8</v>
          </cell>
          <cell r="F2157" t="str">
            <v>Electrico</v>
          </cell>
          <cell r="G2157">
            <v>20</v>
          </cell>
          <cell r="H2157" t="str">
            <v>INTERNATIO</v>
          </cell>
        </row>
        <row r="2158">
          <cell r="C2158">
            <v>2008162</v>
          </cell>
          <cell r="D2158" t="str">
            <v>MANOMETRO INDICADOR COMBUST.240-330 OHMIND</v>
          </cell>
          <cell r="E2158">
            <v>8</v>
          </cell>
          <cell r="F2158" t="str">
            <v>Electrico</v>
          </cell>
          <cell r="G2158">
            <v>20</v>
          </cell>
          <cell r="H2158" t="str">
            <v>INTERNATIO</v>
          </cell>
        </row>
        <row r="2159">
          <cell r="C2159">
            <v>2008163</v>
          </cell>
          <cell r="D2159" t="str">
            <v>PERA SENSOR PRESION 0-100PSI 12V</v>
          </cell>
          <cell r="E2159">
            <v>8</v>
          </cell>
          <cell r="F2159" t="str">
            <v>Electrico</v>
          </cell>
          <cell r="G2159">
            <v>20</v>
          </cell>
          <cell r="H2159" t="str">
            <v>INTERNATIO</v>
          </cell>
        </row>
        <row r="2160">
          <cell r="C2160">
            <v>2008164</v>
          </cell>
          <cell r="D2160" t="str">
            <v>TACOMETRO P/ALTERNADOR C/HOROMETRO DIGITAL 12V</v>
          </cell>
          <cell r="E2160">
            <v>8</v>
          </cell>
          <cell r="F2160" t="str">
            <v>Electrico</v>
          </cell>
          <cell r="G2160">
            <v>20</v>
          </cell>
          <cell r="H2160" t="str">
            <v>INTERNATIO</v>
          </cell>
        </row>
        <row r="2161">
          <cell r="C2161">
            <v>2008165</v>
          </cell>
          <cell r="D2161" t="str">
            <v>VELOCIMETRO 0-130KM/H C/CUENTA KM DIGITAL 12V</v>
          </cell>
          <cell r="E2161">
            <v>8</v>
          </cell>
          <cell r="F2161" t="str">
            <v>Electrico</v>
          </cell>
          <cell r="G2161">
            <v>20</v>
          </cell>
          <cell r="H2161" t="str">
            <v>INTERNATIO</v>
          </cell>
        </row>
        <row r="2162">
          <cell r="C2162">
            <v>2008167</v>
          </cell>
          <cell r="D2162" t="str">
            <v>PACHA SENSOR VELOCIMETRO</v>
          </cell>
          <cell r="E2162">
            <v>8</v>
          </cell>
          <cell r="F2162" t="str">
            <v>Electrico</v>
          </cell>
          <cell r="G2162">
            <v>20</v>
          </cell>
          <cell r="H2162" t="str">
            <v>INTERNATIO</v>
          </cell>
        </row>
        <row r="2163">
          <cell r="C2163">
            <v>2008169</v>
          </cell>
          <cell r="D2163" t="str">
            <v>BUJE TAPA TRAS. ARRANQ.</v>
          </cell>
          <cell r="E2163">
            <v>8</v>
          </cell>
          <cell r="F2163" t="str">
            <v>Electrico</v>
          </cell>
          <cell r="G2163">
            <v>20</v>
          </cell>
          <cell r="H2163" t="str">
            <v>INTERNATIO</v>
          </cell>
        </row>
        <row r="2164">
          <cell r="C2164">
            <v>2008171</v>
          </cell>
          <cell r="D2164" t="str">
            <v>GUARDA POLVO TAPA TRAS. ALTERNADOR</v>
          </cell>
          <cell r="E2164">
            <v>8</v>
          </cell>
          <cell r="F2164" t="str">
            <v>Electrico</v>
          </cell>
          <cell r="G2164">
            <v>20</v>
          </cell>
          <cell r="H2164" t="str">
            <v>INTERNATIO</v>
          </cell>
        </row>
        <row r="2165">
          <cell r="C2165">
            <v>2008172</v>
          </cell>
          <cell r="D2165" t="str">
            <v>TROMPO ALTA Tº 215°F- N.O. (ABIERTO)</v>
          </cell>
          <cell r="E2165">
            <v>8</v>
          </cell>
          <cell r="F2165" t="str">
            <v>Electrico</v>
          </cell>
          <cell r="G2165">
            <v>20</v>
          </cell>
          <cell r="H2165" t="str">
            <v>INTERNATIO</v>
          </cell>
        </row>
        <row r="2166">
          <cell r="C2166">
            <v>2008174</v>
          </cell>
          <cell r="D2166" t="str">
            <v>MODULO CONTROL TEMPERATURA REFRIGERANTE</v>
          </cell>
          <cell r="E2166">
            <v>8</v>
          </cell>
          <cell r="F2166" t="str">
            <v>Electrico</v>
          </cell>
          <cell r="G2166">
            <v>20</v>
          </cell>
          <cell r="H2166" t="str">
            <v>INTERNATIO</v>
          </cell>
        </row>
        <row r="2167">
          <cell r="C2167">
            <v>2008175</v>
          </cell>
          <cell r="D2167" t="str">
            <v>CAJA LENTE EN AC.TESTIGO PILOTO</v>
          </cell>
          <cell r="E2167">
            <v>8</v>
          </cell>
          <cell r="F2167" t="str">
            <v>Electrico</v>
          </cell>
          <cell r="G2167">
            <v>20</v>
          </cell>
          <cell r="H2167" t="str">
            <v>INTERNATIO</v>
          </cell>
        </row>
        <row r="2168">
          <cell r="C2168">
            <v>2009001</v>
          </cell>
          <cell r="D2168" t="str">
            <v>FILTRO HIDRAULICO</v>
          </cell>
          <cell r="E2168">
            <v>9</v>
          </cell>
          <cell r="F2168" t="str">
            <v>Hidraulico</v>
          </cell>
          <cell r="G2168">
            <v>20</v>
          </cell>
          <cell r="H2168" t="str">
            <v>INTERNATIO</v>
          </cell>
        </row>
        <row r="2169">
          <cell r="C2169">
            <v>2009003</v>
          </cell>
          <cell r="D2169" t="str">
            <v>KIT REPARACION SPLINDER</v>
          </cell>
          <cell r="E2169">
            <v>9</v>
          </cell>
          <cell r="F2169" t="str">
            <v>Hidraulico</v>
          </cell>
          <cell r="G2169">
            <v>20</v>
          </cell>
          <cell r="H2169" t="str">
            <v>INTERNATIO</v>
          </cell>
        </row>
        <row r="2170">
          <cell r="C2170">
            <v>2009005</v>
          </cell>
          <cell r="D2170" t="str">
            <v>BARRA DIRECCION CORTA</v>
          </cell>
          <cell r="E2170">
            <v>9</v>
          </cell>
          <cell r="F2170" t="str">
            <v>Hidraulico</v>
          </cell>
          <cell r="G2170">
            <v>20</v>
          </cell>
          <cell r="H2170" t="str">
            <v>INTERNATIO</v>
          </cell>
        </row>
        <row r="2171">
          <cell r="C2171">
            <v>2009007</v>
          </cell>
          <cell r="D2171" t="str">
            <v>EMPAQUE BOMBA HIDRAULICA</v>
          </cell>
          <cell r="E2171">
            <v>9</v>
          </cell>
          <cell r="F2171" t="str">
            <v>Hidraulico</v>
          </cell>
          <cell r="G2171">
            <v>20</v>
          </cell>
          <cell r="H2171" t="str">
            <v>INTERNATIO</v>
          </cell>
        </row>
        <row r="2172">
          <cell r="C2172">
            <v>2009008</v>
          </cell>
          <cell r="D2172" t="str">
            <v>TERMINAL BARRA LARGA DIREC. IZQ. 8087A13</v>
          </cell>
          <cell r="E2172">
            <v>9</v>
          </cell>
          <cell r="F2172" t="str">
            <v>Hidraulico</v>
          </cell>
          <cell r="G2172">
            <v>20</v>
          </cell>
          <cell r="H2172" t="str">
            <v>INTERNATIO</v>
          </cell>
        </row>
        <row r="2173">
          <cell r="C2173">
            <v>2009009</v>
          </cell>
          <cell r="D2173" t="str">
            <v>TERMINAL BARRA DIR.LARGA DERECHO MFTR8410- 8088A13</v>
          </cell>
          <cell r="E2173">
            <v>9</v>
          </cell>
          <cell r="F2173" t="str">
            <v>Hidraulico</v>
          </cell>
          <cell r="G2173">
            <v>20</v>
          </cell>
          <cell r="H2173" t="str">
            <v>INTERNATIO</v>
          </cell>
        </row>
        <row r="2174">
          <cell r="C2174">
            <v>2009010</v>
          </cell>
          <cell r="D2174" t="str">
            <v>KIT EMPAQUETADURA BOMBA HIDRAULICA</v>
          </cell>
          <cell r="E2174">
            <v>9</v>
          </cell>
          <cell r="F2174" t="str">
            <v>Hidraulico</v>
          </cell>
          <cell r="G2174">
            <v>20</v>
          </cell>
          <cell r="H2174" t="str">
            <v>INTERNATIO</v>
          </cell>
        </row>
        <row r="2175">
          <cell r="C2175">
            <v>2009011</v>
          </cell>
          <cell r="D2175" t="str">
            <v>TERMINAL BARRA DIRECCION CORTA DERECHO</v>
          </cell>
          <cell r="E2175">
            <v>9</v>
          </cell>
          <cell r="F2175" t="str">
            <v>Hidraulico</v>
          </cell>
          <cell r="G2175">
            <v>20</v>
          </cell>
          <cell r="H2175" t="str">
            <v>INTERNATIO</v>
          </cell>
        </row>
        <row r="2176">
          <cell r="C2176">
            <v>2009012</v>
          </cell>
          <cell r="D2176" t="str">
            <v>BOMBA HIDRAU. 3000 MARCA LUK</v>
          </cell>
          <cell r="E2176">
            <v>9</v>
          </cell>
          <cell r="F2176" t="str">
            <v>Hidraulico</v>
          </cell>
          <cell r="G2176">
            <v>20</v>
          </cell>
          <cell r="H2176" t="str">
            <v>INTERNATIO</v>
          </cell>
        </row>
        <row r="2177">
          <cell r="C2177">
            <v>2009014</v>
          </cell>
          <cell r="D2177" t="str">
            <v>TORNILLO TOPE DIRECCION</v>
          </cell>
          <cell r="E2177">
            <v>9</v>
          </cell>
          <cell r="F2177" t="str">
            <v>Hidraulico</v>
          </cell>
          <cell r="G2177">
            <v>20</v>
          </cell>
          <cell r="H2177" t="str">
            <v>INTERNATIO</v>
          </cell>
        </row>
        <row r="2178">
          <cell r="C2178">
            <v>2009015</v>
          </cell>
          <cell r="D2178" t="str">
            <v>TUBO HIDRAULICO CORTO</v>
          </cell>
          <cell r="E2178">
            <v>9</v>
          </cell>
          <cell r="F2178" t="str">
            <v>Hidraulico</v>
          </cell>
          <cell r="G2178">
            <v>20</v>
          </cell>
          <cell r="H2178" t="str">
            <v>INTERNATIO</v>
          </cell>
        </row>
        <row r="2179">
          <cell r="C2179">
            <v>2009031</v>
          </cell>
          <cell r="D2179" t="str">
            <v>TANQUE ACEITE HIDRAULICO</v>
          </cell>
          <cell r="E2179">
            <v>9</v>
          </cell>
          <cell r="F2179" t="str">
            <v>Hidraulico</v>
          </cell>
          <cell r="G2179">
            <v>20</v>
          </cell>
          <cell r="H2179" t="str">
            <v>INTERNATIO</v>
          </cell>
        </row>
        <row r="2180">
          <cell r="C2180">
            <v>2009032</v>
          </cell>
          <cell r="D2180" t="str">
            <v>TAPON VARILLA HIDRAULICO</v>
          </cell>
          <cell r="E2180">
            <v>9</v>
          </cell>
          <cell r="F2180" t="str">
            <v>Hidraulico</v>
          </cell>
          <cell r="G2180">
            <v>20</v>
          </cell>
          <cell r="H2180" t="str">
            <v>INTERNATIO</v>
          </cell>
        </row>
        <row r="2181">
          <cell r="C2181">
            <v>2009042</v>
          </cell>
          <cell r="D2181" t="str">
            <v>KIT EMPAQUETADURA CAJA DIRECCION</v>
          </cell>
          <cell r="E2181">
            <v>9</v>
          </cell>
          <cell r="F2181" t="str">
            <v>Hidraulico</v>
          </cell>
          <cell r="G2181">
            <v>20</v>
          </cell>
          <cell r="H2181" t="str">
            <v>INTERNATIO</v>
          </cell>
        </row>
        <row r="2182">
          <cell r="C2182">
            <v>2009045</v>
          </cell>
          <cell r="D2182" t="str">
            <v>CRUCETA CAÑA DIRECCION</v>
          </cell>
          <cell r="E2182">
            <v>9</v>
          </cell>
          <cell r="F2182" t="str">
            <v>Hidraulico</v>
          </cell>
          <cell r="G2182">
            <v>20</v>
          </cell>
          <cell r="H2182" t="str">
            <v>INTERNATIO</v>
          </cell>
        </row>
        <row r="2183">
          <cell r="C2183">
            <v>2009051</v>
          </cell>
          <cell r="D2183" t="str">
            <v>TERMINAL BARRA CORTA IZQ.</v>
          </cell>
          <cell r="E2183">
            <v>9</v>
          </cell>
          <cell r="F2183" t="str">
            <v>Hidraulico</v>
          </cell>
          <cell r="G2183">
            <v>20</v>
          </cell>
          <cell r="H2183" t="str">
            <v>INTERNATIO</v>
          </cell>
        </row>
        <row r="2184">
          <cell r="C2184">
            <v>2009052</v>
          </cell>
          <cell r="D2184" t="str">
            <v>CRUCETA BARRA DIRECCION</v>
          </cell>
          <cell r="E2184">
            <v>9</v>
          </cell>
          <cell r="F2184" t="str">
            <v>Hidraulico</v>
          </cell>
          <cell r="G2184">
            <v>20</v>
          </cell>
          <cell r="H2184" t="str">
            <v>INTERNATIO</v>
          </cell>
        </row>
        <row r="2185">
          <cell r="C2185">
            <v>2009066</v>
          </cell>
          <cell r="D2185" t="str">
            <v>TERMINAL BARRA DIRECCION ROSCA DERECHA (ADAPTACION)</v>
          </cell>
          <cell r="E2185">
            <v>9</v>
          </cell>
          <cell r="F2185" t="str">
            <v>Hidraulico</v>
          </cell>
          <cell r="G2185">
            <v>20</v>
          </cell>
          <cell r="H2185" t="str">
            <v>INTERNATIO</v>
          </cell>
        </row>
        <row r="2186">
          <cell r="C2186">
            <v>2009066</v>
          </cell>
          <cell r="D2186" t="str">
            <v>TERMINAL BARRA DIRECCION ROSCA DERECHA (ADAPTACION)</v>
          </cell>
          <cell r="E2186">
            <v>9</v>
          </cell>
          <cell r="F2186" t="str">
            <v>Hidraulico</v>
          </cell>
          <cell r="G2186">
            <v>20</v>
          </cell>
          <cell r="H2186" t="str">
            <v>INTERNATIO</v>
          </cell>
        </row>
        <row r="2187">
          <cell r="C2187">
            <v>2010002</v>
          </cell>
          <cell r="D2187" t="str">
            <v>CARCAZA FILTRO PETER</v>
          </cell>
          <cell r="E2187">
            <v>10</v>
          </cell>
          <cell r="F2187" t="str">
            <v>Acces. Lubric.</v>
          </cell>
          <cell r="G2187">
            <v>20</v>
          </cell>
          <cell r="H2187" t="str">
            <v>INTERNATIO</v>
          </cell>
        </row>
        <row r="2188">
          <cell r="C2188">
            <v>2010003</v>
          </cell>
          <cell r="D2188" t="str">
            <v>BALIN VALVULA CHEQUE BASE FILTRO ACPM</v>
          </cell>
          <cell r="E2188">
            <v>10</v>
          </cell>
          <cell r="F2188" t="str">
            <v>Acces. Lubric.</v>
          </cell>
          <cell r="G2188">
            <v>20</v>
          </cell>
          <cell r="H2188" t="str">
            <v>INTERNATIO</v>
          </cell>
        </row>
        <row r="2189">
          <cell r="C2189">
            <v>2010005</v>
          </cell>
          <cell r="D2189" t="str">
            <v>MANGUERA LUBRICACION LARGA</v>
          </cell>
          <cell r="E2189">
            <v>10</v>
          </cell>
          <cell r="F2189" t="str">
            <v>Acces. Lubric.</v>
          </cell>
          <cell r="G2189">
            <v>20</v>
          </cell>
          <cell r="H2189" t="str">
            <v>INTERNATIO</v>
          </cell>
        </row>
        <row r="2190">
          <cell r="C2190">
            <v>2010006</v>
          </cell>
          <cell r="D2190" t="str">
            <v>MANGUERA LUBRIC.COMP.R5 DE 3/16X56 CMS</v>
          </cell>
          <cell r="E2190">
            <v>10</v>
          </cell>
          <cell r="F2190" t="str">
            <v>Acces. Lubric.</v>
          </cell>
          <cell r="G2190">
            <v>20</v>
          </cell>
          <cell r="H2190" t="str">
            <v>INTERNATIO</v>
          </cell>
        </row>
        <row r="2191">
          <cell r="C2191">
            <v>2010007</v>
          </cell>
          <cell r="D2191" t="str">
            <v>TAPON CARTER</v>
          </cell>
          <cell r="E2191">
            <v>10</v>
          </cell>
          <cell r="F2191" t="str">
            <v>Acces. Lubric.</v>
          </cell>
          <cell r="G2191">
            <v>20</v>
          </cell>
          <cell r="H2191" t="str">
            <v>INTERNATIO</v>
          </cell>
        </row>
        <row r="2192">
          <cell r="C2192">
            <v>2010008</v>
          </cell>
          <cell r="D2192" t="str">
            <v>TROMPO SENSOR PRESION ACEITE</v>
          </cell>
          <cell r="E2192">
            <v>10</v>
          </cell>
          <cell r="F2192" t="str">
            <v>Acces. Lubric.</v>
          </cell>
          <cell r="G2192">
            <v>20</v>
          </cell>
          <cell r="H2192" t="str">
            <v>INTERNATIO</v>
          </cell>
        </row>
        <row r="2193">
          <cell r="C2193">
            <v>2010009</v>
          </cell>
          <cell r="D2193" t="str">
            <v>TAPON PARA BASE FILTRO ACPM</v>
          </cell>
          <cell r="E2193">
            <v>10</v>
          </cell>
          <cell r="F2193" t="str">
            <v>Acces. Lubric.</v>
          </cell>
          <cell r="G2193">
            <v>20</v>
          </cell>
          <cell r="H2193" t="str">
            <v>INTERNATIO</v>
          </cell>
        </row>
        <row r="2194">
          <cell r="C2194">
            <v>2010022</v>
          </cell>
          <cell r="D2194" t="str">
            <v>TROMPO PRESION ACEITE LUBRICACION</v>
          </cell>
          <cell r="E2194">
            <v>10</v>
          </cell>
          <cell r="F2194" t="str">
            <v>Acces. Lubric.</v>
          </cell>
          <cell r="G2194">
            <v>20</v>
          </cell>
          <cell r="H2194" t="str">
            <v>INTERNATIO</v>
          </cell>
        </row>
        <row r="2195">
          <cell r="C2195">
            <v>2010024</v>
          </cell>
          <cell r="D2195" t="str">
            <v>ORING TUBO COMBUSTIBLE MOTOR MECANICO</v>
          </cell>
          <cell r="E2195">
            <v>10</v>
          </cell>
          <cell r="F2195" t="str">
            <v>Acces. Lubric.</v>
          </cell>
          <cell r="G2195">
            <v>20</v>
          </cell>
          <cell r="H2195" t="str">
            <v>INTERNATIO</v>
          </cell>
        </row>
        <row r="2196">
          <cell r="C2196">
            <v>2010025</v>
          </cell>
          <cell r="D2196" t="str">
            <v>RACOR EN T LUBRICACION</v>
          </cell>
          <cell r="E2196">
            <v>10</v>
          </cell>
          <cell r="F2196" t="str">
            <v>Acces. Lubric.</v>
          </cell>
          <cell r="G2196">
            <v>20</v>
          </cell>
          <cell r="H2196" t="str">
            <v>INTERNATIO</v>
          </cell>
        </row>
        <row r="2197">
          <cell r="C2197">
            <v>2011001</v>
          </cell>
          <cell r="D2197" t="str">
            <v>CHICHARRA ALARMA 12V.</v>
          </cell>
          <cell r="E2197">
            <v>11</v>
          </cell>
          <cell r="F2197" t="str">
            <v>Enfriamiento</v>
          </cell>
          <cell r="G2197">
            <v>20</v>
          </cell>
          <cell r="H2197" t="str">
            <v>INTERNATIO</v>
          </cell>
        </row>
        <row r="2198">
          <cell r="C2198">
            <v>2011004</v>
          </cell>
          <cell r="D2198" t="str">
            <v>RADIADOR INTERNATIONAL</v>
          </cell>
          <cell r="E2198">
            <v>11</v>
          </cell>
          <cell r="F2198" t="str">
            <v>Enfriamiento</v>
          </cell>
          <cell r="G2198">
            <v>20</v>
          </cell>
          <cell r="H2198" t="str">
            <v>INTERNATIO</v>
          </cell>
        </row>
        <row r="2199">
          <cell r="C2199">
            <v>2011005</v>
          </cell>
          <cell r="D2199" t="str">
            <v>MANGUERA CORTA RADIADOR  13CM</v>
          </cell>
          <cell r="E2199">
            <v>11</v>
          </cell>
          <cell r="F2199" t="str">
            <v>Enfriamiento</v>
          </cell>
          <cell r="G2199">
            <v>20</v>
          </cell>
          <cell r="H2199" t="str">
            <v>INTERNATIO</v>
          </cell>
        </row>
        <row r="2200">
          <cell r="C2200">
            <v>2011006</v>
          </cell>
          <cell r="D2200" t="str">
            <v>TORNILLO PARA TENSOR CORREA</v>
          </cell>
          <cell r="E2200">
            <v>11</v>
          </cell>
          <cell r="F2200" t="str">
            <v>Enfriamiento</v>
          </cell>
          <cell r="G2200">
            <v>20</v>
          </cell>
          <cell r="H2200" t="str">
            <v>INTERNATIO</v>
          </cell>
        </row>
        <row r="2201">
          <cell r="C2201">
            <v>2011007</v>
          </cell>
          <cell r="D2201" t="str">
            <v>KIT RODAMIENTO FANCLUTCH</v>
          </cell>
          <cell r="E2201">
            <v>11</v>
          </cell>
          <cell r="F2201" t="str">
            <v>Enfriamiento</v>
          </cell>
          <cell r="G2201">
            <v>20</v>
          </cell>
          <cell r="H2201" t="str">
            <v>INTERNATIO</v>
          </cell>
        </row>
        <row r="2202">
          <cell r="C2202">
            <v>2011008</v>
          </cell>
          <cell r="D2202" t="str">
            <v>RELOJ TEMPERATURA 12V.</v>
          </cell>
          <cell r="E2202">
            <v>11</v>
          </cell>
          <cell r="F2202" t="str">
            <v>Enfriamiento</v>
          </cell>
          <cell r="G2202">
            <v>20</v>
          </cell>
          <cell r="H2202" t="str">
            <v>INTERNATIO</v>
          </cell>
        </row>
        <row r="2203">
          <cell r="C2203">
            <v>2011010</v>
          </cell>
          <cell r="D2203" t="str">
            <v>KIT SUPERIOR FAN CLUTCH</v>
          </cell>
          <cell r="E2203">
            <v>11</v>
          </cell>
          <cell r="F2203" t="str">
            <v>Enfriamiento</v>
          </cell>
          <cell r="G2203">
            <v>20</v>
          </cell>
          <cell r="H2203" t="str">
            <v>INTERNATIO</v>
          </cell>
        </row>
        <row r="2204">
          <cell r="C2204">
            <v>2011012</v>
          </cell>
          <cell r="D2204" t="str">
            <v>MANGUERA LARGA RADIADOR DE 18CM</v>
          </cell>
          <cell r="E2204">
            <v>11</v>
          </cell>
          <cell r="F2204" t="str">
            <v>Enfriamiento</v>
          </cell>
          <cell r="G2204">
            <v>20</v>
          </cell>
          <cell r="H2204" t="str">
            <v>INTERNATIO</v>
          </cell>
        </row>
        <row r="2205">
          <cell r="C2205">
            <v>2011013</v>
          </cell>
          <cell r="D2205" t="str">
            <v>TERMOSTATO</v>
          </cell>
          <cell r="E2205">
            <v>11</v>
          </cell>
          <cell r="F2205" t="str">
            <v>Enfriamiento</v>
          </cell>
          <cell r="G2205">
            <v>20</v>
          </cell>
          <cell r="H2205" t="str">
            <v>INTERNATIO</v>
          </cell>
        </row>
        <row r="2206">
          <cell r="C2206">
            <v>2011014</v>
          </cell>
          <cell r="D2206" t="str">
            <v>MANGUERA TERMOSTATO 2/1/4</v>
          </cell>
          <cell r="E2206">
            <v>11</v>
          </cell>
          <cell r="F2206" t="str">
            <v>Enfriamiento</v>
          </cell>
          <cell r="G2206">
            <v>20</v>
          </cell>
          <cell r="H2206" t="str">
            <v>INTERNATIO</v>
          </cell>
        </row>
        <row r="2207">
          <cell r="C2207">
            <v>2011015</v>
          </cell>
          <cell r="D2207" t="str">
            <v>SENSOR TEMPERATURA REFRIGERANTE</v>
          </cell>
          <cell r="E2207">
            <v>11</v>
          </cell>
          <cell r="F2207" t="str">
            <v>Enfriamiento</v>
          </cell>
          <cell r="G2207">
            <v>20</v>
          </cell>
          <cell r="H2207" t="str">
            <v>INTERNATIO</v>
          </cell>
        </row>
        <row r="2208">
          <cell r="C2208">
            <v>2011018</v>
          </cell>
          <cell r="D2208" t="str">
            <v>EMPAQUETADURA ENFRIADOR ACEITE</v>
          </cell>
          <cell r="E2208">
            <v>11</v>
          </cell>
          <cell r="F2208" t="str">
            <v>Enfriamiento</v>
          </cell>
          <cell r="G2208">
            <v>20</v>
          </cell>
          <cell r="H2208" t="str">
            <v>INTERNATIO</v>
          </cell>
        </row>
        <row r="2209">
          <cell r="C2209">
            <v>2011020</v>
          </cell>
          <cell r="D2209" t="str">
            <v>ESPARRAGO PARA FANCLUTH</v>
          </cell>
          <cell r="E2209">
            <v>11</v>
          </cell>
          <cell r="F2209" t="str">
            <v>Enfriamiento</v>
          </cell>
          <cell r="G2209">
            <v>20</v>
          </cell>
          <cell r="H2209" t="str">
            <v>INTERNATIO</v>
          </cell>
        </row>
        <row r="2210">
          <cell r="C2210">
            <v>2011021</v>
          </cell>
          <cell r="D2210" t="str">
            <v>RELOJ GUAYA TEMPERATURA</v>
          </cell>
          <cell r="E2210">
            <v>11</v>
          </cell>
          <cell r="F2210" t="str">
            <v>Enfriamiento</v>
          </cell>
          <cell r="G2210">
            <v>20</v>
          </cell>
          <cell r="H2210" t="str">
            <v>INTERNATIO</v>
          </cell>
        </row>
        <row r="2211">
          <cell r="C2211">
            <v>2011022</v>
          </cell>
          <cell r="D2211" t="str">
            <v>GALON ADITIVO RADIADOR CC2830</v>
          </cell>
          <cell r="E2211">
            <v>11</v>
          </cell>
          <cell r="F2211" t="str">
            <v>Enfriamiento</v>
          </cell>
          <cell r="G2211">
            <v>20</v>
          </cell>
          <cell r="H2211" t="str">
            <v>INTERNATIO</v>
          </cell>
        </row>
        <row r="2212">
          <cell r="C2212">
            <v>2011023</v>
          </cell>
          <cell r="D2212" t="str">
            <v>BOMBA DE AGUA INTERNATIONAL</v>
          </cell>
          <cell r="E2212">
            <v>11</v>
          </cell>
          <cell r="F2212" t="str">
            <v>Enfriamiento</v>
          </cell>
          <cell r="G2212">
            <v>20</v>
          </cell>
          <cell r="H2212" t="str">
            <v>INTERNATIO</v>
          </cell>
        </row>
        <row r="2213">
          <cell r="C2213">
            <v>2011028</v>
          </cell>
          <cell r="D2213" t="str">
            <v>KIT REPARACION DISCO FRICCION FAN CLUTCH</v>
          </cell>
          <cell r="E2213">
            <v>11</v>
          </cell>
          <cell r="F2213" t="str">
            <v>Enfriamiento</v>
          </cell>
          <cell r="G2213">
            <v>20</v>
          </cell>
          <cell r="H2213" t="str">
            <v>INTERNATIO</v>
          </cell>
        </row>
        <row r="2214">
          <cell r="C2214">
            <v>2011029</v>
          </cell>
          <cell r="D2214" t="str">
            <v>TORNILLO CABEZA DE BOTON INOX 304 6X30</v>
          </cell>
          <cell r="E2214">
            <v>11</v>
          </cell>
          <cell r="F2214" t="str">
            <v>Enfriamiento</v>
          </cell>
          <cell r="G2214">
            <v>20</v>
          </cell>
          <cell r="H2214" t="str">
            <v>INTERNATIO</v>
          </cell>
        </row>
        <row r="2215">
          <cell r="C2215">
            <v>2011032</v>
          </cell>
          <cell r="D2215" t="str">
            <v>RODAMIENTO PARA FANCLUTH PEQUEÑO</v>
          </cell>
          <cell r="E2215">
            <v>11</v>
          </cell>
          <cell r="F2215" t="str">
            <v>Enfriamiento</v>
          </cell>
          <cell r="G2215">
            <v>20</v>
          </cell>
          <cell r="H2215" t="str">
            <v>INTERNATIO</v>
          </cell>
        </row>
        <row r="2216">
          <cell r="C2216">
            <v>2011033</v>
          </cell>
          <cell r="D2216" t="str">
            <v>FABRICAR RACOR ENFRIADOR ACEITE</v>
          </cell>
          <cell r="E2216">
            <v>11</v>
          </cell>
          <cell r="F2216" t="str">
            <v>Enfriamiento</v>
          </cell>
          <cell r="G2216">
            <v>20</v>
          </cell>
          <cell r="H2216" t="str">
            <v>INTERNATIO</v>
          </cell>
        </row>
        <row r="2217">
          <cell r="C2217">
            <v>2011035</v>
          </cell>
          <cell r="D2217" t="str">
            <v>PRESURIZAR SISTEMA DE ENFRIAMIENTO</v>
          </cell>
          <cell r="E2217">
            <v>11</v>
          </cell>
          <cell r="F2217" t="str">
            <v>Enfriamiento</v>
          </cell>
          <cell r="G2217">
            <v>20</v>
          </cell>
          <cell r="H2217" t="str">
            <v>INTERNATIO</v>
          </cell>
        </row>
        <row r="2218">
          <cell r="C2218">
            <v>2011038</v>
          </cell>
          <cell r="D2218" t="str">
            <v>ACOPLE RAPIDO FAN CLUTCH</v>
          </cell>
          <cell r="E2218">
            <v>11</v>
          </cell>
          <cell r="F2218" t="str">
            <v>Enfriamiento</v>
          </cell>
          <cell r="G2218">
            <v>20</v>
          </cell>
          <cell r="H2218" t="str">
            <v>INTERNATIO</v>
          </cell>
        </row>
        <row r="2219">
          <cell r="C2219">
            <v>2011041</v>
          </cell>
          <cell r="D2219" t="str">
            <v>CAUCHO SOPORTE RADIADOR</v>
          </cell>
          <cell r="E2219">
            <v>11</v>
          </cell>
          <cell r="F2219" t="str">
            <v>Enfriamiento</v>
          </cell>
          <cell r="G2219">
            <v>20</v>
          </cell>
          <cell r="H2219" t="str">
            <v>INTERNATIO</v>
          </cell>
        </row>
        <row r="2220">
          <cell r="C2220">
            <v>2011044</v>
          </cell>
          <cell r="D2220" t="str">
            <v>EMPAQUETADURA FANCLUTCH</v>
          </cell>
          <cell r="E2220">
            <v>11</v>
          </cell>
          <cell r="F2220" t="str">
            <v>Enfriamiento</v>
          </cell>
          <cell r="G2220">
            <v>20</v>
          </cell>
          <cell r="H2220" t="str">
            <v>INTERNATIO</v>
          </cell>
        </row>
        <row r="2221">
          <cell r="C2221">
            <v>2011046</v>
          </cell>
          <cell r="D2221" t="str">
            <v>VALVULA FANCLUHT</v>
          </cell>
          <cell r="E2221">
            <v>11</v>
          </cell>
          <cell r="F2221" t="str">
            <v>Enfriamiento</v>
          </cell>
          <cell r="G2221">
            <v>20</v>
          </cell>
          <cell r="H2221" t="str">
            <v>INTERNATIO</v>
          </cell>
        </row>
        <row r="2222">
          <cell r="C2222">
            <v>2011047</v>
          </cell>
          <cell r="D2222" t="str">
            <v>GRIFO DRENAJE RADIADOR</v>
          </cell>
          <cell r="E2222">
            <v>11</v>
          </cell>
          <cell r="F2222" t="str">
            <v>Enfriamiento</v>
          </cell>
          <cell r="G2222">
            <v>20</v>
          </cell>
          <cell r="H2222" t="str">
            <v>INTERNATIO</v>
          </cell>
        </row>
        <row r="2223">
          <cell r="C2223">
            <v>2011052</v>
          </cell>
          <cell r="D2223" t="str">
            <v>PATIN TENSOR MONOCORREA</v>
          </cell>
          <cell r="E2223">
            <v>11</v>
          </cell>
          <cell r="F2223" t="str">
            <v>Enfriamiento</v>
          </cell>
          <cell r="G2223">
            <v>20</v>
          </cell>
          <cell r="H2223" t="str">
            <v>INTERNATIO</v>
          </cell>
        </row>
        <row r="2224">
          <cell r="C2224">
            <v>2011053</v>
          </cell>
          <cell r="D2224" t="str">
            <v>EXTRAER TORNILLO CENTRAL FAN-CLUTCH</v>
          </cell>
          <cell r="E2224">
            <v>11</v>
          </cell>
          <cell r="F2224" t="str">
            <v>Enfriamiento</v>
          </cell>
          <cell r="G2224">
            <v>20</v>
          </cell>
          <cell r="H2224" t="str">
            <v>INTERNATIO</v>
          </cell>
        </row>
        <row r="2225">
          <cell r="C2225">
            <v>2011054</v>
          </cell>
          <cell r="D2225" t="str">
            <v>INSTALAR TORNILLO AL PLATO FANCLUTCH</v>
          </cell>
          <cell r="E2225">
            <v>11</v>
          </cell>
          <cell r="F2225" t="str">
            <v>Enfriamiento</v>
          </cell>
          <cell r="G2225">
            <v>20</v>
          </cell>
          <cell r="H2225" t="str">
            <v>INTERNATIO</v>
          </cell>
        </row>
        <row r="2226">
          <cell r="C2226">
            <v>2011055</v>
          </cell>
          <cell r="D2226" t="str">
            <v>FILTRO ADITIVO RADIADOR</v>
          </cell>
          <cell r="E2226">
            <v>11</v>
          </cell>
          <cell r="F2226" t="str">
            <v>Enfriamiento</v>
          </cell>
          <cell r="G2226">
            <v>20</v>
          </cell>
          <cell r="H2226" t="str">
            <v>INTERNATIO</v>
          </cell>
        </row>
        <row r="2227">
          <cell r="C2227">
            <v>2011057</v>
          </cell>
          <cell r="D2227" t="str">
            <v>RACOR TANQUE AUXILIAR RADIADOR</v>
          </cell>
          <cell r="E2227">
            <v>11</v>
          </cell>
          <cell r="F2227" t="str">
            <v>Enfriamiento</v>
          </cell>
          <cell r="G2227">
            <v>20</v>
          </cell>
          <cell r="H2227" t="str">
            <v>INTERNATIO</v>
          </cell>
        </row>
        <row r="2228">
          <cell r="C2228">
            <v>2011058</v>
          </cell>
          <cell r="D2228" t="str">
            <v>REEMPLAZAR FILTRO REFRIGERANTE</v>
          </cell>
          <cell r="E2228">
            <v>11</v>
          </cell>
          <cell r="F2228" t="str">
            <v>Enfriamiento</v>
          </cell>
          <cell r="G2228">
            <v>20</v>
          </cell>
          <cell r="H2228" t="str">
            <v>INTERNATIO</v>
          </cell>
        </row>
        <row r="2229">
          <cell r="C2229">
            <v>2011062</v>
          </cell>
          <cell r="D2229" t="str">
            <v>BALINERA PATIN CORREA 6203</v>
          </cell>
          <cell r="E2229">
            <v>11</v>
          </cell>
          <cell r="F2229" t="str">
            <v>Enfriamiento</v>
          </cell>
          <cell r="G2229">
            <v>20</v>
          </cell>
          <cell r="H2229" t="str">
            <v>INTERNATIO</v>
          </cell>
        </row>
        <row r="2230">
          <cell r="C2230">
            <v>2011066</v>
          </cell>
          <cell r="D2230" t="str">
            <v>CONECTOR SENSOR REFRIGERANTE</v>
          </cell>
          <cell r="E2230">
            <v>11</v>
          </cell>
          <cell r="F2230" t="str">
            <v>Enfriamiento</v>
          </cell>
          <cell r="G2230">
            <v>20</v>
          </cell>
          <cell r="H2230" t="str">
            <v>INTERNATIO</v>
          </cell>
        </row>
        <row r="2231">
          <cell r="C2231">
            <v>2011067</v>
          </cell>
          <cell r="D2231" t="str">
            <v>TROMPO SENSOR NIVEL DE REFRIGERANTE</v>
          </cell>
          <cell r="E2231">
            <v>11</v>
          </cell>
          <cell r="F2231" t="str">
            <v>Enfriamiento</v>
          </cell>
          <cell r="G2231">
            <v>20</v>
          </cell>
          <cell r="H2231" t="str">
            <v>INTERNATIO</v>
          </cell>
        </row>
        <row r="2232">
          <cell r="C2232">
            <v>2011068</v>
          </cell>
          <cell r="D2232" t="str">
            <v>LAVADO SISTEMA ENFRIAMIENTO</v>
          </cell>
          <cell r="E2232">
            <v>11</v>
          </cell>
          <cell r="F2232" t="str">
            <v>Enfriamiento</v>
          </cell>
          <cell r="G2232">
            <v>20</v>
          </cell>
          <cell r="H2232" t="str">
            <v>INTERNATIO</v>
          </cell>
        </row>
        <row r="2233">
          <cell r="C2233">
            <v>2011077</v>
          </cell>
          <cell r="D2233" t="str">
            <v>ORING VALVULA FANCLUTH/AHOGO</v>
          </cell>
          <cell r="E2233">
            <v>11</v>
          </cell>
          <cell r="F2233" t="str">
            <v>Enfriamiento</v>
          </cell>
          <cell r="G2233">
            <v>20</v>
          </cell>
          <cell r="H2233" t="str">
            <v>INTERNATIO</v>
          </cell>
        </row>
        <row r="2234">
          <cell r="C2234">
            <v>2011078</v>
          </cell>
          <cell r="D2234" t="str">
            <v>TORNILLO FANCLUTH AM.10.9 12X60</v>
          </cell>
          <cell r="E2234">
            <v>11</v>
          </cell>
          <cell r="F2234" t="str">
            <v>Enfriamiento</v>
          </cell>
          <cell r="G2234">
            <v>20</v>
          </cell>
          <cell r="H2234" t="str">
            <v>INTERNATIO</v>
          </cell>
        </row>
        <row r="2235">
          <cell r="C2235">
            <v>2011079</v>
          </cell>
          <cell r="D2235" t="str">
            <v>TORNILLO FANCLUTH 8MMX30MM G.8</v>
          </cell>
          <cell r="E2235">
            <v>11</v>
          </cell>
          <cell r="F2235" t="str">
            <v>Enfriamiento</v>
          </cell>
          <cell r="G2235">
            <v>20</v>
          </cell>
          <cell r="H2235" t="str">
            <v>INTERNATIO</v>
          </cell>
        </row>
        <row r="2236">
          <cell r="C2236">
            <v>2011084</v>
          </cell>
          <cell r="D2236" t="str">
            <v>SOPORTE FANCLUTH</v>
          </cell>
          <cell r="E2236">
            <v>11</v>
          </cell>
          <cell r="F2236" t="str">
            <v>Enfriamiento</v>
          </cell>
          <cell r="G2236">
            <v>20</v>
          </cell>
          <cell r="H2236" t="str">
            <v>INTERNATIO</v>
          </cell>
        </row>
        <row r="2237">
          <cell r="C2237">
            <v>2011086</v>
          </cell>
          <cell r="D2237" t="str">
            <v>TORNILLO CABEZA ALLEN FANCLUTH</v>
          </cell>
          <cell r="E2237">
            <v>11</v>
          </cell>
          <cell r="F2237" t="str">
            <v>Enfriamiento</v>
          </cell>
          <cell r="G2237">
            <v>20</v>
          </cell>
          <cell r="H2237" t="str">
            <v>INTERNATIO</v>
          </cell>
        </row>
        <row r="2238">
          <cell r="C2238">
            <v>2011089</v>
          </cell>
          <cell r="D2238" t="str">
            <v>TROMPO FANCLUTCH CON CABLE (MOTOR MECANICO)</v>
          </cell>
          <cell r="E2238">
            <v>11</v>
          </cell>
          <cell r="F2238" t="str">
            <v>Enfriamiento</v>
          </cell>
          <cell r="G2238">
            <v>20</v>
          </cell>
          <cell r="H2238" t="str">
            <v>INTERNATIO</v>
          </cell>
        </row>
        <row r="2239">
          <cell r="C2239">
            <v>2011091</v>
          </cell>
          <cell r="D2239" t="str">
            <v>RADIADOR EN ALUMINIO INTER.</v>
          </cell>
          <cell r="E2239">
            <v>11</v>
          </cell>
          <cell r="F2239" t="str">
            <v>Enfriamiento</v>
          </cell>
          <cell r="G2239">
            <v>20</v>
          </cell>
          <cell r="H2239" t="str">
            <v>INTERNATIO</v>
          </cell>
        </row>
        <row r="2240">
          <cell r="C2240">
            <v>2011096</v>
          </cell>
          <cell r="D2240" t="str">
            <v>RECONSTRUCCION ROSCA</v>
          </cell>
          <cell r="E2240">
            <v>11</v>
          </cell>
          <cell r="F2240" t="str">
            <v>Enfriamiento</v>
          </cell>
          <cell r="G2240">
            <v>20</v>
          </cell>
          <cell r="H2240" t="str">
            <v>INTERNATIO</v>
          </cell>
        </row>
        <row r="2241">
          <cell r="C2241">
            <v>2011100</v>
          </cell>
          <cell r="D2241" t="str">
            <v>TAPA TARRO AUXILIAR RADIADOR MOTOR MECANICO</v>
          </cell>
          <cell r="E2241">
            <v>11</v>
          </cell>
          <cell r="F2241" t="str">
            <v>Enfriamiento</v>
          </cell>
          <cell r="G2241">
            <v>20</v>
          </cell>
          <cell r="H2241" t="str">
            <v>INTERNATIO</v>
          </cell>
        </row>
        <row r="2242">
          <cell r="C2242">
            <v>2011103</v>
          </cell>
          <cell r="D2242" t="str">
            <v>MODULO NIVEL REFRIGERANTE</v>
          </cell>
          <cell r="E2242">
            <v>11</v>
          </cell>
          <cell r="F2242" t="str">
            <v>Enfriamiento</v>
          </cell>
          <cell r="G2242">
            <v>20</v>
          </cell>
          <cell r="H2242" t="str">
            <v>INTERNATIO</v>
          </cell>
        </row>
        <row r="2243">
          <cell r="C2243">
            <v>2011106</v>
          </cell>
          <cell r="D2243" t="str">
            <v>TANQUE AUXILIAR</v>
          </cell>
          <cell r="E2243">
            <v>11</v>
          </cell>
          <cell r="F2243" t="str">
            <v>Enfriamiento</v>
          </cell>
          <cell r="G2243">
            <v>20</v>
          </cell>
          <cell r="H2243" t="str">
            <v>INTERNATIO</v>
          </cell>
        </row>
        <row r="2244">
          <cell r="C2244">
            <v>2011107</v>
          </cell>
          <cell r="D2244" t="str">
            <v>POLEA DE BOMBA AGUA</v>
          </cell>
          <cell r="E2244">
            <v>11</v>
          </cell>
          <cell r="F2244" t="str">
            <v>Enfriamiento</v>
          </cell>
          <cell r="G2244">
            <v>20</v>
          </cell>
          <cell r="H2244" t="str">
            <v>INTERNATIO</v>
          </cell>
        </row>
        <row r="2245">
          <cell r="C2245">
            <v>2011112</v>
          </cell>
          <cell r="D2245" t="str">
            <v>TORNILLO FANCLUHT 6V-3823      8T-4910  12x60</v>
          </cell>
          <cell r="E2245">
            <v>11</v>
          </cell>
          <cell r="F2245" t="str">
            <v>Enfriamiento</v>
          </cell>
          <cell r="G2245">
            <v>20</v>
          </cell>
          <cell r="H2245" t="str">
            <v>INTERNATIO</v>
          </cell>
        </row>
        <row r="2246">
          <cell r="C2246">
            <v>2011116</v>
          </cell>
          <cell r="D2246" t="str">
            <v>ABRAZADERA MANGUERA RADIADOR 2"1/2</v>
          </cell>
          <cell r="E2246">
            <v>11</v>
          </cell>
          <cell r="F2246" t="str">
            <v>Enfriamiento</v>
          </cell>
          <cell r="G2246">
            <v>20</v>
          </cell>
          <cell r="H2246" t="str">
            <v>INTERNATIO</v>
          </cell>
        </row>
        <row r="2247">
          <cell r="C2247">
            <v>2011122</v>
          </cell>
          <cell r="D2247" t="str">
            <v>CARCAZA EN FIBRA BASE TARRO AUXILIAR</v>
          </cell>
          <cell r="E2247">
            <v>11</v>
          </cell>
          <cell r="F2247" t="str">
            <v>Enfriamiento</v>
          </cell>
          <cell r="G2247">
            <v>20</v>
          </cell>
          <cell r="H2247" t="str">
            <v>INTERNATIO</v>
          </cell>
        </row>
        <row r="2248">
          <cell r="C2248">
            <v>2011125</v>
          </cell>
          <cell r="D2248" t="str">
            <v>RELOJ MEDIDOR TEMPERATURA TABLERO</v>
          </cell>
          <cell r="E2248">
            <v>11</v>
          </cell>
          <cell r="F2248" t="str">
            <v>Enfriamiento</v>
          </cell>
          <cell r="G2248">
            <v>20</v>
          </cell>
          <cell r="H2248" t="str">
            <v>INTERNATIO</v>
          </cell>
        </row>
        <row r="2249">
          <cell r="C2249">
            <v>2011135</v>
          </cell>
          <cell r="D2249" t="str">
            <v>TAPON DRENAJE ENFRIADOR</v>
          </cell>
          <cell r="E2249">
            <v>11</v>
          </cell>
          <cell r="F2249" t="str">
            <v>Enfriamiento</v>
          </cell>
          <cell r="G2249">
            <v>20</v>
          </cell>
          <cell r="H2249" t="str">
            <v>INTERNATIO</v>
          </cell>
        </row>
        <row r="2250">
          <cell r="C2250">
            <v>2012003</v>
          </cell>
          <cell r="D2250" t="str">
            <v>PLATO PORTAROTOR VIGIA GRANDE</v>
          </cell>
          <cell r="E2250">
            <v>12</v>
          </cell>
          <cell r="F2250" t="str">
            <v>Ruedas</v>
          </cell>
          <cell r="G2250">
            <v>20</v>
          </cell>
          <cell r="H2250" t="str">
            <v>INTERNATIO</v>
          </cell>
        </row>
        <row r="2251">
          <cell r="C2251">
            <v>2012004</v>
          </cell>
          <cell r="D2251" t="str">
            <v>ANILLO EN BRONCE VALVULA SELLOMATICA</v>
          </cell>
          <cell r="E2251">
            <v>12</v>
          </cell>
          <cell r="F2251" t="str">
            <v>Ruedas</v>
          </cell>
          <cell r="G2251">
            <v>20</v>
          </cell>
          <cell r="H2251" t="str">
            <v>INTERNATIO</v>
          </cell>
        </row>
        <row r="2252">
          <cell r="C2252">
            <v>2012013</v>
          </cell>
          <cell r="D2252" t="str">
            <v>PROTECTOR TUERCA CACHO EJE DELANTERO</v>
          </cell>
          <cell r="E2252">
            <v>12</v>
          </cell>
          <cell r="F2252" t="str">
            <v>Ruedas</v>
          </cell>
          <cell r="G2252">
            <v>20</v>
          </cell>
          <cell r="H2252" t="str">
            <v>INTERNATIO</v>
          </cell>
        </row>
        <row r="2253">
          <cell r="C2253">
            <v>2012018</v>
          </cell>
          <cell r="D2253" t="str">
            <v>TUERCA RF 5/8  ALTA</v>
          </cell>
          <cell r="E2253">
            <v>12</v>
          </cell>
          <cell r="F2253" t="str">
            <v>Ruedas</v>
          </cell>
          <cell r="G2253">
            <v>20</v>
          </cell>
          <cell r="H2253" t="str">
            <v>INTERNATIO</v>
          </cell>
        </row>
        <row r="2254">
          <cell r="C2254">
            <v>2012025</v>
          </cell>
          <cell r="D2254" t="str">
            <v>ARANDELA CACHO DIRECCION</v>
          </cell>
          <cell r="E2254">
            <v>12</v>
          </cell>
          <cell r="F2254" t="str">
            <v>Ruedas</v>
          </cell>
          <cell r="G2254">
            <v>20</v>
          </cell>
          <cell r="H2254" t="str">
            <v>INTERNATIO</v>
          </cell>
        </row>
        <row r="2255">
          <cell r="C2255">
            <v>2012026</v>
          </cell>
          <cell r="D2255" t="str">
            <v>TUERCA CACHO EJE DELANERO</v>
          </cell>
          <cell r="E2255">
            <v>12</v>
          </cell>
          <cell r="F2255" t="str">
            <v>Ruedas</v>
          </cell>
          <cell r="G2255">
            <v>20</v>
          </cell>
          <cell r="H2255" t="str">
            <v>INTERNATIO</v>
          </cell>
        </row>
        <row r="2256">
          <cell r="C2256">
            <v>2012030</v>
          </cell>
          <cell r="D2256" t="str">
            <v>ESPARRAGO DELANTERO VIGIA</v>
          </cell>
          <cell r="E2256">
            <v>12</v>
          </cell>
          <cell r="F2256" t="str">
            <v>Ruedas</v>
          </cell>
          <cell r="G2256">
            <v>20</v>
          </cell>
          <cell r="H2256" t="str">
            <v>INTERNATIO</v>
          </cell>
        </row>
        <row r="2257">
          <cell r="C2257">
            <v>2012047</v>
          </cell>
          <cell r="D2257" t="str">
            <v>TAPON HAUSIN 5/8</v>
          </cell>
          <cell r="E2257">
            <v>12</v>
          </cell>
          <cell r="F2257" t="str">
            <v>Ruedas</v>
          </cell>
          <cell r="G2257">
            <v>20</v>
          </cell>
          <cell r="H2257" t="str">
            <v>INTERNATIO</v>
          </cell>
        </row>
        <row r="2258">
          <cell r="C2258">
            <v>2013002</v>
          </cell>
          <cell r="D2258" t="str">
            <v>EMPAQUE FRENO DE AHOGO</v>
          </cell>
          <cell r="E2258">
            <v>13</v>
          </cell>
          <cell r="F2258" t="str">
            <v>admon./esca.</v>
          </cell>
          <cell r="G2258">
            <v>20</v>
          </cell>
          <cell r="H2258" t="str">
            <v>INTERNATIO</v>
          </cell>
        </row>
        <row r="2259">
          <cell r="C2259">
            <v>2013005</v>
          </cell>
          <cell r="D2259" t="str">
            <v>KIT SELLO TURBO 408 NGD</v>
          </cell>
          <cell r="E2259">
            <v>13</v>
          </cell>
          <cell r="F2259" t="str">
            <v>admon./esca.</v>
          </cell>
          <cell r="G2259">
            <v>20</v>
          </cell>
          <cell r="H2259" t="str">
            <v>INTERNATIO</v>
          </cell>
        </row>
        <row r="2260">
          <cell r="C2260">
            <v>2013006</v>
          </cell>
          <cell r="D2260" t="str">
            <v>SUICHE DE FRENO DE AHOGO</v>
          </cell>
          <cell r="E2260">
            <v>13</v>
          </cell>
          <cell r="F2260" t="str">
            <v>admon./esca.</v>
          </cell>
          <cell r="G2260">
            <v>20</v>
          </cell>
          <cell r="H2260" t="str">
            <v>INTERNATIO</v>
          </cell>
        </row>
        <row r="2261">
          <cell r="C2261">
            <v>2013009</v>
          </cell>
          <cell r="D2261" t="str">
            <v>ABRAZADERA PARA TURBO 3 1/2</v>
          </cell>
          <cell r="E2261">
            <v>13</v>
          </cell>
          <cell r="F2261" t="str">
            <v>admon./esca.</v>
          </cell>
          <cell r="G2261">
            <v>20</v>
          </cell>
          <cell r="H2261" t="str">
            <v>INTERNATIO</v>
          </cell>
        </row>
        <row r="2262">
          <cell r="C2262">
            <v>2013010</v>
          </cell>
          <cell r="D2262" t="str">
            <v>BOSTER FRENO AHOGO</v>
          </cell>
          <cell r="E2262">
            <v>13</v>
          </cell>
          <cell r="F2262" t="str">
            <v>admon./esca.</v>
          </cell>
          <cell r="G2262">
            <v>20</v>
          </cell>
          <cell r="H2262" t="str">
            <v>INTERNATIO</v>
          </cell>
        </row>
        <row r="2263">
          <cell r="C2263">
            <v>2013011</v>
          </cell>
          <cell r="D2263" t="str">
            <v>EMPAQUE MULTIPLE ESCAPE</v>
          </cell>
          <cell r="E2263">
            <v>13</v>
          </cell>
          <cell r="F2263" t="str">
            <v>admon./esca.</v>
          </cell>
          <cell r="G2263">
            <v>20</v>
          </cell>
          <cell r="H2263" t="str">
            <v>INTERNATIO</v>
          </cell>
        </row>
        <row r="2264">
          <cell r="C2264">
            <v>2013012</v>
          </cell>
          <cell r="D2264" t="str">
            <v>EMPAQUE BASE TURBO</v>
          </cell>
          <cell r="E2264">
            <v>13</v>
          </cell>
          <cell r="F2264" t="str">
            <v>admon./esca.</v>
          </cell>
          <cell r="G2264">
            <v>20</v>
          </cell>
          <cell r="H2264" t="str">
            <v>INTERNATIO</v>
          </cell>
        </row>
        <row r="2265">
          <cell r="C2265">
            <v>2013013</v>
          </cell>
          <cell r="D2265" t="str">
            <v>VALVULA FRENO AHOGO</v>
          </cell>
          <cell r="E2265">
            <v>13</v>
          </cell>
          <cell r="F2265" t="str">
            <v>admon./esca.</v>
          </cell>
          <cell r="G2265">
            <v>20</v>
          </cell>
          <cell r="H2265" t="str">
            <v>INTERNATIO</v>
          </cell>
        </row>
        <row r="2266">
          <cell r="C2266">
            <v>2013014</v>
          </cell>
          <cell r="D2266" t="str">
            <v>TORNILLO MULTIPLE 35 MM</v>
          </cell>
          <cell r="E2266">
            <v>13</v>
          </cell>
          <cell r="F2266" t="str">
            <v>admon./esca.</v>
          </cell>
          <cell r="G2266">
            <v>20</v>
          </cell>
          <cell r="H2266" t="str">
            <v>INTERNATIO</v>
          </cell>
        </row>
        <row r="2267">
          <cell r="C2267">
            <v>2013016</v>
          </cell>
          <cell r="D2267" t="str">
            <v>ESPARRAGO BASE TURBO</v>
          </cell>
          <cell r="E2267">
            <v>13</v>
          </cell>
          <cell r="F2267" t="str">
            <v>admon./esca.</v>
          </cell>
          <cell r="G2267">
            <v>20</v>
          </cell>
          <cell r="H2267" t="str">
            <v>INTERNATIO</v>
          </cell>
        </row>
        <row r="2268">
          <cell r="C2268">
            <v>2013017</v>
          </cell>
          <cell r="D2268" t="str">
            <v>MULTIPLE DE ESCAPE</v>
          </cell>
          <cell r="E2268">
            <v>13</v>
          </cell>
          <cell r="F2268" t="str">
            <v>admon./esca.</v>
          </cell>
          <cell r="G2268">
            <v>20</v>
          </cell>
          <cell r="H2268" t="str">
            <v>INTERNATIO</v>
          </cell>
        </row>
        <row r="2269">
          <cell r="C2269">
            <v>2013018</v>
          </cell>
          <cell r="D2269" t="str">
            <v>BASE TUBO TURBO</v>
          </cell>
          <cell r="E2269">
            <v>13</v>
          </cell>
          <cell r="F2269" t="str">
            <v>admon./esca.</v>
          </cell>
          <cell r="G2269">
            <v>20</v>
          </cell>
          <cell r="H2269" t="str">
            <v>INTERNATIO</v>
          </cell>
        </row>
        <row r="2270">
          <cell r="C2270">
            <v>2013019</v>
          </cell>
          <cell r="D2270" t="str">
            <v>REJILLA ADMISION</v>
          </cell>
          <cell r="E2270">
            <v>13</v>
          </cell>
          <cell r="F2270" t="str">
            <v>admon./esca.</v>
          </cell>
          <cell r="G2270">
            <v>20</v>
          </cell>
          <cell r="H2270" t="str">
            <v>INTERNATIO</v>
          </cell>
        </row>
        <row r="2271">
          <cell r="C2271">
            <v>2013021</v>
          </cell>
          <cell r="D2271" t="str">
            <v>RESORTE BOSTER FRENO DE AHOGO</v>
          </cell>
          <cell r="E2271">
            <v>13</v>
          </cell>
          <cell r="F2271" t="str">
            <v>admon./esca.</v>
          </cell>
          <cell r="G2271">
            <v>20</v>
          </cell>
          <cell r="H2271" t="str">
            <v>INTERNATIO</v>
          </cell>
        </row>
        <row r="2272">
          <cell r="C2272">
            <v>2013023</v>
          </cell>
          <cell r="D2272" t="str">
            <v>MANGUERA FRENO DE AHOGO</v>
          </cell>
          <cell r="E2272">
            <v>13</v>
          </cell>
          <cell r="F2272" t="str">
            <v>admon./esca.</v>
          </cell>
          <cell r="G2272">
            <v>20</v>
          </cell>
          <cell r="H2272" t="str">
            <v>INTERNATIO</v>
          </cell>
        </row>
        <row r="2273">
          <cell r="C2273">
            <v>2013026</v>
          </cell>
          <cell r="D2273" t="str">
            <v>TERMINAL BOSTER FRENO AHOGO</v>
          </cell>
          <cell r="E2273">
            <v>13</v>
          </cell>
          <cell r="F2273" t="str">
            <v>admon./esca.</v>
          </cell>
          <cell r="G2273">
            <v>20</v>
          </cell>
          <cell r="H2273" t="str">
            <v>INTERNATIO</v>
          </cell>
        </row>
        <row r="2274">
          <cell r="C2274">
            <v>2013027</v>
          </cell>
          <cell r="D2274" t="str">
            <v>SILENCIADOR ESCAPE</v>
          </cell>
          <cell r="E2274">
            <v>13</v>
          </cell>
          <cell r="F2274" t="str">
            <v>admon./esca.</v>
          </cell>
          <cell r="G2274">
            <v>20</v>
          </cell>
          <cell r="H2274" t="str">
            <v>INTERNATIO</v>
          </cell>
        </row>
        <row r="2275">
          <cell r="C2275">
            <v>2013029</v>
          </cell>
          <cell r="D2275" t="str">
            <v>DESMONTAR Y MONTAR EMPAQUE FRENO DE AHOGO</v>
          </cell>
          <cell r="E2275">
            <v>13</v>
          </cell>
          <cell r="F2275" t="str">
            <v>admon./esca.</v>
          </cell>
          <cell r="G2275">
            <v>20</v>
          </cell>
          <cell r="H2275" t="str">
            <v>INTERNATIO</v>
          </cell>
        </row>
        <row r="2276">
          <cell r="C2276">
            <v>2013032</v>
          </cell>
          <cell r="D2276" t="str">
            <v>RACOR BRONCE BOSTER FRENO AHOGO</v>
          </cell>
          <cell r="E2276">
            <v>13</v>
          </cell>
          <cell r="F2276" t="str">
            <v>admon./esca.</v>
          </cell>
          <cell r="G2276">
            <v>20</v>
          </cell>
          <cell r="H2276" t="str">
            <v>INTERNATIO</v>
          </cell>
        </row>
        <row r="2277">
          <cell r="C2277">
            <v>2013037</v>
          </cell>
          <cell r="D2277" t="str">
            <v>CHUPA BOSTER 13/16</v>
          </cell>
          <cell r="E2277">
            <v>13</v>
          </cell>
          <cell r="F2277" t="str">
            <v>admon./esca.</v>
          </cell>
          <cell r="G2277">
            <v>20</v>
          </cell>
          <cell r="H2277" t="str">
            <v>INTERNATIO</v>
          </cell>
        </row>
        <row r="2278">
          <cell r="C2278">
            <v>2013042</v>
          </cell>
          <cell r="D2278" t="str">
            <v>BOQUILLA TUBO EXOSTO 3.1/2"</v>
          </cell>
          <cell r="E2278">
            <v>13</v>
          </cell>
          <cell r="F2278" t="str">
            <v>admon./esca.</v>
          </cell>
          <cell r="G2278">
            <v>20</v>
          </cell>
          <cell r="H2278" t="str">
            <v>INTERNATIO</v>
          </cell>
        </row>
        <row r="2279">
          <cell r="C2279">
            <v>2013046</v>
          </cell>
          <cell r="D2279" t="str">
            <v>MICRO SWICH FRENO MOTOR MECANICO</v>
          </cell>
          <cell r="E2279">
            <v>13</v>
          </cell>
          <cell r="F2279" t="str">
            <v>admon./esca.</v>
          </cell>
          <cell r="G2279">
            <v>20</v>
          </cell>
          <cell r="H2279" t="str">
            <v>INTERNATIO</v>
          </cell>
        </row>
        <row r="2280">
          <cell r="C2280">
            <v>2013047</v>
          </cell>
          <cell r="D2280" t="str">
            <v>BOQUILLA TUBO EXOSTO 4"</v>
          </cell>
          <cell r="E2280">
            <v>13</v>
          </cell>
          <cell r="F2280" t="str">
            <v>admon./esca.</v>
          </cell>
          <cell r="G2280">
            <v>20</v>
          </cell>
          <cell r="H2280" t="str">
            <v>INTERNATIO</v>
          </cell>
        </row>
        <row r="2281">
          <cell r="C2281">
            <v>2013048</v>
          </cell>
          <cell r="D2281" t="str">
            <v>ORING FRENO AHOGO GRANDE</v>
          </cell>
          <cell r="E2281">
            <v>13</v>
          </cell>
          <cell r="F2281" t="str">
            <v>admon./esca.</v>
          </cell>
          <cell r="G2281">
            <v>20</v>
          </cell>
          <cell r="H2281" t="str">
            <v>INTERNATIO</v>
          </cell>
        </row>
        <row r="2282">
          <cell r="C2282">
            <v>2013052</v>
          </cell>
          <cell r="D2282" t="str">
            <v>REEMPLAZAR CONJUNTO FRENO AHOGO  A07-3200</v>
          </cell>
          <cell r="E2282">
            <v>13</v>
          </cell>
          <cell r="F2282" t="str">
            <v>admon./esca.</v>
          </cell>
          <cell r="G2282">
            <v>20</v>
          </cell>
          <cell r="H2282" t="str">
            <v>INTERNATIO</v>
          </cell>
        </row>
        <row r="2283">
          <cell r="C2283">
            <v>2019001</v>
          </cell>
          <cell r="D2283" t="str">
            <v>FILTRO DE ACEITE</v>
          </cell>
          <cell r="E2283">
            <v>19</v>
          </cell>
          <cell r="F2283" t="str">
            <v>Filtros</v>
          </cell>
          <cell r="G2283">
            <v>20</v>
          </cell>
          <cell r="H2283" t="str">
            <v>INTERNATIO</v>
          </cell>
        </row>
        <row r="2284">
          <cell r="C2284">
            <v>2019002</v>
          </cell>
          <cell r="D2284" t="str">
            <v>FILTRO DE ACPM</v>
          </cell>
          <cell r="E2284">
            <v>19</v>
          </cell>
          <cell r="F2284" t="str">
            <v>Filtros</v>
          </cell>
          <cell r="G2284">
            <v>20</v>
          </cell>
          <cell r="H2284" t="str">
            <v>INTERNATIO</v>
          </cell>
        </row>
        <row r="2285">
          <cell r="C2285">
            <v>2019003</v>
          </cell>
          <cell r="D2285" t="str">
            <v>FILTRO SEPARADOR DE AGUA</v>
          </cell>
          <cell r="E2285">
            <v>19</v>
          </cell>
          <cell r="F2285" t="str">
            <v>Filtros</v>
          </cell>
          <cell r="G2285">
            <v>20</v>
          </cell>
          <cell r="H2285" t="str">
            <v>INTERNATIO</v>
          </cell>
        </row>
        <row r="2286">
          <cell r="C2286">
            <v>2019004</v>
          </cell>
          <cell r="D2286" t="str">
            <v>FILTRO DE AIRE PRIMARIO</v>
          </cell>
          <cell r="E2286">
            <v>19</v>
          </cell>
          <cell r="F2286" t="str">
            <v>Filtros</v>
          </cell>
          <cell r="G2286">
            <v>20</v>
          </cell>
          <cell r="H2286" t="str">
            <v>INTERNATIO</v>
          </cell>
        </row>
        <row r="2287">
          <cell r="C2287">
            <v>2019005</v>
          </cell>
          <cell r="D2287" t="str">
            <v>ABRAZADERA CARCASA FILTRO DE AIRE</v>
          </cell>
          <cell r="E2287">
            <v>19</v>
          </cell>
          <cell r="F2287" t="str">
            <v>Filtros</v>
          </cell>
          <cell r="G2287">
            <v>20</v>
          </cell>
          <cell r="H2287" t="str">
            <v>INTERNATIO</v>
          </cell>
        </row>
        <row r="2288">
          <cell r="C2288">
            <v>2019006</v>
          </cell>
          <cell r="D2288" t="str">
            <v>FILTRO DE AIRE SECUNDARIO</v>
          </cell>
          <cell r="E2288">
            <v>19</v>
          </cell>
          <cell r="F2288" t="str">
            <v>Filtros</v>
          </cell>
          <cell r="G2288">
            <v>20</v>
          </cell>
          <cell r="H2288" t="str">
            <v>INTERNATIO</v>
          </cell>
        </row>
        <row r="2289">
          <cell r="C2289">
            <v>2019007</v>
          </cell>
          <cell r="D2289" t="str">
            <v>FILTRO SEPARADOR DE AGUA</v>
          </cell>
          <cell r="E2289">
            <v>19</v>
          </cell>
          <cell r="F2289" t="str">
            <v>Filtros</v>
          </cell>
          <cell r="G2289">
            <v>20</v>
          </cell>
          <cell r="H2289" t="str">
            <v>INTERNATIO</v>
          </cell>
        </row>
        <row r="2290">
          <cell r="C2290">
            <v>2019008</v>
          </cell>
          <cell r="D2290" t="str">
            <v>TAPA VASO FILTRO COMBUSTIBLE SEPARADOR</v>
          </cell>
          <cell r="E2290">
            <v>19</v>
          </cell>
          <cell r="F2290" t="str">
            <v>Filtros</v>
          </cell>
          <cell r="G2290">
            <v>20</v>
          </cell>
          <cell r="H2290" t="str">
            <v>INTERNATIO</v>
          </cell>
        </row>
        <row r="2291">
          <cell r="C2291">
            <v>2019012</v>
          </cell>
          <cell r="D2291" t="str">
            <v>FILTRO EN MALLA</v>
          </cell>
          <cell r="E2291">
            <v>19</v>
          </cell>
          <cell r="F2291" t="str">
            <v>Filtros</v>
          </cell>
          <cell r="G2291">
            <v>20</v>
          </cell>
          <cell r="H2291" t="str">
            <v>INTERNATIO</v>
          </cell>
        </row>
        <row r="2292">
          <cell r="C2292">
            <v>2019013</v>
          </cell>
          <cell r="D2292" t="str">
            <v>RACOR FILTRO TRAMPA</v>
          </cell>
          <cell r="E2292">
            <v>19</v>
          </cell>
          <cell r="F2292" t="str">
            <v>Filtros</v>
          </cell>
          <cell r="G2292">
            <v>20</v>
          </cell>
          <cell r="H2292" t="str">
            <v>INTERNATIO</v>
          </cell>
        </row>
        <row r="2293">
          <cell r="C2293">
            <v>2019014</v>
          </cell>
          <cell r="D2293" t="str">
            <v>GUARDA POLVO FILTRO AIRE</v>
          </cell>
          <cell r="E2293">
            <v>19</v>
          </cell>
          <cell r="F2293" t="str">
            <v>Filtros</v>
          </cell>
          <cell r="G2293">
            <v>20</v>
          </cell>
          <cell r="H2293" t="str">
            <v>INTERNATIO</v>
          </cell>
        </row>
        <row r="2294">
          <cell r="C2294">
            <v>2019015</v>
          </cell>
          <cell r="D2294" t="str">
            <v>INDICADOR RESTRICCION FILTRO DE AIRE</v>
          </cell>
          <cell r="E2294">
            <v>19</v>
          </cell>
          <cell r="F2294" t="str">
            <v>Filtros</v>
          </cell>
          <cell r="G2294">
            <v>20</v>
          </cell>
          <cell r="H2294" t="str">
            <v>INTERNATIO</v>
          </cell>
        </row>
        <row r="2295">
          <cell r="C2295">
            <v>2019017</v>
          </cell>
          <cell r="D2295" t="str">
            <v>BASE CON VASO SEPARADOR AGUA</v>
          </cell>
          <cell r="E2295">
            <v>19</v>
          </cell>
          <cell r="F2295" t="str">
            <v>Filtros</v>
          </cell>
          <cell r="G2295">
            <v>20</v>
          </cell>
          <cell r="H2295" t="str">
            <v>INTERNATIO</v>
          </cell>
        </row>
        <row r="2296">
          <cell r="C2296">
            <v>2019018</v>
          </cell>
          <cell r="D2296" t="str">
            <v>JUEGO DE RACORES TRAMPA COMBUSTIBLE</v>
          </cell>
          <cell r="E2296">
            <v>19</v>
          </cell>
          <cell r="F2296" t="str">
            <v>Filtros</v>
          </cell>
          <cell r="G2296">
            <v>20</v>
          </cell>
          <cell r="H2296" t="str">
            <v>INTERNATIO</v>
          </cell>
        </row>
        <row r="2297">
          <cell r="C2297">
            <v>2019020</v>
          </cell>
          <cell r="D2297" t="str">
            <v>ORING BASE FILTRO AGUA</v>
          </cell>
          <cell r="E2297">
            <v>19</v>
          </cell>
          <cell r="F2297" t="str">
            <v>Filtros</v>
          </cell>
          <cell r="G2297">
            <v>20</v>
          </cell>
          <cell r="H2297" t="str">
            <v>INTERNATIO</v>
          </cell>
        </row>
        <row r="2298">
          <cell r="C2298">
            <v>2019021</v>
          </cell>
          <cell r="D2298" t="str">
            <v>VASO KIT FILTRO SEPARADOR</v>
          </cell>
          <cell r="E2298">
            <v>19</v>
          </cell>
          <cell r="F2298" t="str">
            <v>Filtros</v>
          </cell>
          <cell r="G2298">
            <v>20</v>
          </cell>
          <cell r="H2298" t="str">
            <v>INTERNATIO</v>
          </cell>
        </row>
        <row r="2299">
          <cell r="C2299">
            <v>2019026</v>
          </cell>
          <cell r="D2299" t="str">
            <v>VALVULA ELEMENTO CARCAZA SEPARADOR</v>
          </cell>
          <cell r="E2299">
            <v>19</v>
          </cell>
          <cell r="F2299" t="str">
            <v>Filtros</v>
          </cell>
          <cell r="G2299">
            <v>20</v>
          </cell>
          <cell r="H2299" t="str">
            <v>INTERNATIO</v>
          </cell>
        </row>
        <row r="2300">
          <cell r="C2300">
            <v>2019033</v>
          </cell>
          <cell r="D2300" t="str">
            <v>FABRICAR TAPON PURGA BASE FILTRO ACEITE</v>
          </cell>
          <cell r="E2300">
            <v>19</v>
          </cell>
          <cell r="F2300" t="str">
            <v>Filtros</v>
          </cell>
          <cell r="G2300">
            <v>20</v>
          </cell>
          <cell r="H2300" t="str">
            <v>INTERNATIO</v>
          </cell>
        </row>
        <row r="2301">
          <cell r="C2301">
            <v>2050003</v>
          </cell>
          <cell r="D2301" t="str">
            <v>FUENTE TELEVISOR 12V-110V/CPI 880</v>
          </cell>
          <cell r="E2301">
            <v>50</v>
          </cell>
          <cell r="F2301" t="str">
            <v>Electronico</v>
          </cell>
          <cell r="G2301">
            <v>20</v>
          </cell>
          <cell r="H2301" t="str">
            <v>INTERNATIO</v>
          </cell>
        </row>
        <row r="2302">
          <cell r="C2302">
            <v>2050017</v>
          </cell>
          <cell r="D2302" t="str">
            <v>PLANTA AMPLIFICADOR 1000W</v>
          </cell>
          <cell r="E2302">
            <v>50</v>
          </cell>
          <cell r="F2302" t="str">
            <v>Electronico</v>
          </cell>
          <cell r="G2302">
            <v>20</v>
          </cell>
          <cell r="H2302" t="str">
            <v>INTERNATIO</v>
          </cell>
        </row>
        <row r="2303">
          <cell r="C2303">
            <v>2051001</v>
          </cell>
          <cell r="D2303" t="str">
            <v>SHIM PLATO CLUTH COMPRESOR A/A</v>
          </cell>
          <cell r="E2303">
            <v>51</v>
          </cell>
          <cell r="F2303" t="str">
            <v>A/A</v>
          </cell>
          <cell r="G2303">
            <v>20</v>
          </cell>
          <cell r="H2303" t="str">
            <v>INTERNATIO</v>
          </cell>
        </row>
        <row r="2304">
          <cell r="C2304">
            <v>2051002</v>
          </cell>
          <cell r="D2304" t="str">
            <v>PLAQUETA VENTILADOR RAPIDO  713630-251</v>
          </cell>
          <cell r="E2304">
            <v>51</v>
          </cell>
          <cell r="F2304" t="str">
            <v>A/A</v>
          </cell>
          <cell r="G2304">
            <v>20</v>
          </cell>
          <cell r="H2304" t="str">
            <v>INTERNATIO</v>
          </cell>
        </row>
        <row r="2305">
          <cell r="C2305">
            <v>2051006</v>
          </cell>
          <cell r="D2305" t="str">
            <v>POLEA PARA ALTERNADOR A/A</v>
          </cell>
          <cell r="E2305">
            <v>51</v>
          </cell>
          <cell r="F2305" t="str">
            <v>A/A</v>
          </cell>
          <cell r="G2305">
            <v>20</v>
          </cell>
          <cell r="H2305" t="str">
            <v>INTERNATIO</v>
          </cell>
        </row>
        <row r="2306">
          <cell r="C2306">
            <v>2051011</v>
          </cell>
          <cell r="D2306" t="str">
            <v>MANGUERA COMPRESOR A/A GRUESA</v>
          </cell>
          <cell r="E2306">
            <v>51</v>
          </cell>
          <cell r="F2306" t="str">
            <v>A/A</v>
          </cell>
          <cell r="G2306">
            <v>20</v>
          </cell>
          <cell r="H2306" t="str">
            <v>INTERNATIO</v>
          </cell>
        </row>
        <row r="2307">
          <cell r="C2307">
            <v>2051013</v>
          </cell>
          <cell r="D2307" t="str">
            <v>ANILLO PASADOR MESA COMPRESOR</v>
          </cell>
          <cell r="E2307">
            <v>51</v>
          </cell>
          <cell r="F2307" t="str">
            <v>A/A</v>
          </cell>
          <cell r="G2307">
            <v>20</v>
          </cell>
          <cell r="H2307" t="str">
            <v>INTERNATIO</v>
          </cell>
        </row>
        <row r="2308">
          <cell r="C2308">
            <v>2051019</v>
          </cell>
          <cell r="D2308" t="str">
            <v>RODAMIENTO NU204   A/A</v>
          </cell>
          <cell r="E2308">
            <v>51</v>
          </cell>
          <cell r="F2308" t="str">
            <v>A/A</v>
          </cell>
          <cell r="G2308">
            <v>20</v>
          </cell>
          <cell r="H2308" t="str">
            <v>INTERNATIO</v>
          </cell>
        </row>
        <row r="2309">
          <cell r="C2309">
            <v>2051022</v>
          </cell>
          <cell r="D2309" t="str">
            <v>SUICHE CONTROL (3)POSICIONES A/A</v>
          </cell>
          <cell r="E2309">
            <v>51</v>
          </cell>
          <cell r="F2309" t="str">
            <v>A/A</v>
          </cell>
          <cell r="G2309">
            <v>20</v>
          </cell>
          <cell r="H2309" t="str">
            <v>INTERNATIO</v>
          </cell>
        </row>
        <row r="2310">
          <cell r="C2310">
            <v>2051023</v>
          </cell>
          <cell r="D2310" t="str">
            <v>REGULADOR AMPS5 VOLT.24</v>
          </cell>
          <cell r="E2310">
            <v>51</v>
          </cell>
          <cell r="F2310" t="str">
            <v>A/A</v>
          </cell>
          <cell r="G2310">
            <v>20</v>
          </cell>
          <cell r="H2310" t="str">
            <v>INTERNATIO</v>
          </cell>
        </row>
        <row r="2311">
          <cell r="C2311">
            <v>2051024</v>
          </cell>
          <cell r="D2311" t="str">
            <v>SELLO MECANICO COMPRESOR FK 4050</v>
          </cell>
          <cell r="E2311">
            <v>51</v>
          </cell>
          <cell r="F2311" t="str">
            <v>A/A</v>
          </cell>
          <cell r="G2311">
            <v>20</v>
          </cell>
          <cell r="H2311" t="str">
            <v>INTERNATIO</v>
          </cell>
        </row>
        <row r="2312">
          <cell r="C2312">
            <v>2051025</v>
          </cell>
          <cell r="D2312" t="str">
            <v>MANGUERA COMPRESOR A/A DELGADA</v>
          </cell>
          <cell r="E2312">
            <v>51</v>
          </cell>
          <cell r="F2312" t="str">
            <v>A/A</v>
          </cell>
          <cell r="G2312">
            <v>20</v>
          </cell>
          <cell r="H2312" t="str">
            <v>INTERNATIO</v>
          </cell>
        </row>
        <row r="2313">
          <cell r="C2313">
            <v>2051027</v>
          </cell>
          <cell r="D2313" t="str">
            <v>JGO CASQUETE BIELA COMPRESOR A/A X426-TERMOKIN CARTER ALTO</v>
          </cell>
          <cell r="E2313">
            <v>51</v>
          </cell>
          <cell r="F2313" t="str">
            <v>A/A</v>
          </cell>
          <cell r="G2313">
            <v>20</v>
          </cell>
          <cell r="H2313" t="str">
            <v>INTERNATIO</v>
          </cell>
        </row>
        <row r="2314">
          <cell r="C2314">
            <v>2051028</v>
          </cell>
          <cell r="D2314" t="str">
            <v>CAUCHO SOPORTE MESA COMPRESOR A/A</v>
          </cell>
          <cell r="E2314">
            <v>51</v>
          </cell>
          <cell r="F2314" t="str">
            <v>A/A</v>
          </cell>
          <cell r="G2314">
            <v>20</v>
          </cell>
          <cell r="H2314" t="str">
            <v>INTERNATIO</v>
          </cell>
        </row>
        <row r="2315">
          <cell r="C2315">
            <v>2051037</v>
          </cell>
          <cell r="D2315" t="str">
            <v>BALINERA POLEA COMPRESOR A/A 6210-2RSC3</v>
          </cell>
          <cell r="E2315">
            <v>51</v>
          </cell>
          <cell r="F2315" t="str">
            <v>A/A</v>
          </cell>
          <cell r="G2315">
            <v>20</v>
          </cell>
          <cell r="H2315" t="str">
            <v>INTERNATIO</v>
          </cell>
        </row>
        <row r="2316">
          <cell r="C2316">
            <v>2051041</v>
          </cell>
          <cell r="D2316" t="str">
            <v>FABR. BUJE SOPORTE ALTERNADOR A/A</v>
          </cell>
          <cell r="E2316">
            <v>51</v>
          </cell>
          <cell r="F2316" t="str">
            <v>A/A</v>
          </cell>
          <cell r="G2316">
            <v>20</v>
          </cell>
          <cell r="H2316" t="str">
            <v>INTERNATIO</v>
          </cell>
        </row>
        <row r="2317">
          <cell r="C2317">
            <v>2051045</v>
          </cell>
          <cell r="D2317" t="str">
            <v>FABRICAR BUJE RAJADO</v>
          </cell>
          <cell r="E2317">
            <v>51</v>
          </cell>
          <cell r="F2317" t="str">
            <v>A/A</v>
          </cell>
          <cell r="G2317">
            <v>20</v>
          </cell>
          <cell r="H2317" t="str">
            <v>INTERNATIO</v>
          </cell>
        </row>
        <row r="2318">
          <cell r="C2318">
            <v>2052001</v>
          </cell>
          <cell r="D2318" t="str">
            <v>PLAQUETA LUZ BANO CON LEED</v>
          </cell>
          <cell r="E2318">
            <v>52</v>
          </cell>
          <cell r="F2318" t="str">
            <v>Baños</v>
          </cell>
          <cell r="G2318">
            <v>20</v>
          </cell>
          <cell r="H2318" t="str">
            <v>INTERNATIO</v>
          </cell>
        </row>
        <row r="2319">
          <cell r="C2319">
            <v>2054005</v>
          </cell>
          <cell r="D2319" t="str">
            <v>TUBO FLUORECENTE PEQUENO</v>
          </cell>
          <cell r="E2319">
            <v>54</v>
          </cell>
          <cell r="F2319" t="str">
            <v>Lamparas</v>
          </cell>
          <cell r="G2319">
            <v>20</v>
          </cell>
          <cell r="H2319" t="str">
            <v>INTERNATIO</v>
          </cell>
        </row>
        <row r="2320">
          <cell r="C2320">
            <v>2054007</v>
          </cell>
          <cell r="D2320" t="str">
            <v>LAMPARA CAPACETE BLANCA 12V</v>
          </cell>
          <cell r="E2320">
            <v>54</v>
          </cell>
          <cell r="F2320" t="str">
            <v>Lamparas</v>
          </cell>
          <cell r="G2320">
            <v>20</v>
          </cell>
          <cell r="H2320" t="str">
            <v>INTERNATIO</v>
          </cell>
        </row>
        <row r="2321">
          <cell r="C2321">
            <v>2054010</v>
          </cell>
          <cell r="D2321" t="str">
            <v>LAMP. DIR.PUERTA LATERAL PISSCASO OBALADA</v>
          </cell>
          <cell r="E2321">
            <v>54</v>
          </cell>
          <cell r="F2321" t="str">
            <v>Lamparas</v>
          </cell>
          <cell r="G2321">
            <v>20</v>
          </cell>
          <cell r="H2321" t="str">
            <v>INTERNATIO</v>
          </cell>
        </row>
        <row r="2322">
          <cell r="C2322">
            <v>2054011</v>
          </cell>
          <cell r="D2322" t="str">
            <v>LAMPARA DIRECCIONAL LED TRASERA AMARILLA GROTE</v>
          </cell>
          <cell r="E2322">
            <v>54</v>
          </cell>
          <cell r="F2322" t="str">
            <v>Lamparas</v>
          </cell>
          <cell r="G2322">
            <v>20</v>
          </cell>
          <cell r="H2322" t="str">
            <v>INTERNATIO</v>
          </cell>
        </row>
        <row r="2323">
          <cell r="C2323">
            <v>2054012</v>
          </cell>
          <cell r="D2323" t="str">
            <v>LAMPARA STOP LED  ROJA GROTE</v>
          </cell>
          <cell r="E2323">
            <v>54</v>
          </cell>
          <cell r="F2323" t="str">
            <v>Lamparas</v>
          </cell>
          <cell r="G2323">
            <v>20</v>
          </cell>
          <cell r="H2323" t="str">
            <v>INTERNATIO</v>
          </cell>
        </row>
        <row r="2324">
          <cell r="C2324">
            <v>2054014</v>
          </cell>
          <cell r="D2324" t="str">
            <v>ARO LAMPARA RED.TRASERA</v>
          </cell>
          <cell r="E2324">
            <v>54</v>
          </cell>
          <cell r="F2324" t="str">
            <v>Lamparas</v>
          </cell>
          <cell r="G2324">
            <v>20</v>
          </cell>
          <cell r="H2324" t="str">
            <v>INTERNATIO</v>
          </cell>
        </row>
        <row r="2325">
          <cell r="C2325">
            <v>2054015</v>
          </cell>
          <cell r="D2325" t="str">
            <v>LAMPARA DIRECCIONAL DELANTERA</v>
          </cell>
          <cell r="E2325">
            <v>54</v>
          </cell>
          <cell r="F2325" t="str">
            <v>Lamparas</v>
          </cell>
          <cell r="G2325">
            <v>20</v>
          </cell>
          <cell r="H2325" t="str">
            <v>INTERNATIO</v>
          </cell>
        </row>
        <row r="2326">
          <cell r="C2326">
            <v>2054019</v>
          </cell>
          <cell r="D2326" t="str">
            <v>LAMPARA REFLECTIVA ROJA</v>
          </cell>
          <cell r="E2326">
            <v>54</v>
          </cell>
          <cell r="F2326" t="str">
            <v>Lamparas</v>
          </cell>
          <cell r="G2326">
            <v>20</v>
          </cell>
          <cell r="H2326" t="str">
            <v>INTERNATIO</v>
          </cell>
        </row>
        <row r="2327">
          <cell r="C2327">
            <v>2054023</v>
          </cell>
          <cell r="D2327" t="str">
            <v>LAMPARA REFLECTIVO BLANCA</v>
          </cell>
          <cell r="E2327">
            <v>54</v>
          </cell>
          <cell r="F2327" t="str">
            <v>Lamparas</v>
          </cell>
          <cell r="G2327">
            <v>20</v>
          </cell>
          <cell r="H2327" t="str">
            <v>INTERNATIO</v>
          </cell>
        </row>
        <row r="2328">
          <cell r="C2328">
            <v>2054026</v>
          </cell>
          <cell r="D2328" t="str">
            <v>LENTE ACRILICO LUZ PASILLO</v>
          </cell>
          <cell r="E2328">
            <v>54</v>
          </cell>
          <cell r="F2328" t="str">
            <v>Lamparas</v>
          </cell>
          <cell r="G2328">
            <v>20</v>
          </cell>
          <cell r="H2328" t="str">
            <v>INTERNATIO</v>
          </cell>
        </row>
        <row r="2329">
          <cell r="C2329">
            <v>2054035</v>
          </cell>
          <cell r="D2329" t="str">
            <v>CARCAZA LAMPARA UNIDAD REDONDA</v>
          </cell>
          <cell r="E2329">
            <v>54</v>
          </cell>
          <cell r="F2329" t="str">
            <v>Lamparas</v>
          </cell>
          <cell r="G2329">
            <v>20</v>
          </cell>
          <cell r="H2329" t="str">
            <v>INTERNATIO</v>
          </cell>
        </row>
        <row r="2330">
          <cell r="C2330">
            <v>2054038</v>
          </cell>
          <cell r="D2330" t="str">
            <v>LAMPARA TERCER STOP 12VOLT.</v>
          </cell>
          <cell r="E2330">
            <v>54</v>
          </cell>
          <cell r="F2330" t="str">
            <v>Lamparas</v>
          </cell>
          <cell r="G2330">
            <v>20</v>
          </cell>
          <cell r="H2330" t="str">
            <v>INTERNATIO</v>
          </cell>
        </row>
        <row r="2331">
          <cell r="C2331">
            <v>2056003</v>
          </cell>
          <cell r="D2331" t="str">
            <v>GATO POLTRONA PEQUEÑO 478229 0500N</v>
          </cell>
          <cell r="E2331">
            <v>56</v>
          </cell>
          <cell r="F2331" t="str">
            <v>Accesorios</v>
          </cell>
          <cell r="G2331">
            <v>20</v>
          </cell>
          <cell r="H2331" t="str">
            <v>INTERNATIO</v>
          </cell>
        </row>
        <row r="2332">
          <cell r="C2332">
            <v>2056006</v>
          </cell>
          <cell r="D2332" t="str">
            <v>MANIJA PLASTICA GRIS DE SILLA</v>
          </cell>
          <cell r="E2332">
            <v>56</v>
          </cell>
          <cell r="F2332" t="str">
            <v>Accesorios</v>
          </cell>
          <cell r="G2332">
            <v>20</v>
          </cell>
          <cell r="H2332" t="str">
            <v>INTERNATIO</v>
          </cell>
        </row>
        <row r="2333">
          <cell r="C2333">
            <v>2056007</v>
          </cell>
          <cell r="D2333" t="str">
            <v>BOMBONA SILLA MOTORISTA</v>
          </cell>
          <cell r="E2333">
            <v>56</v>
          </cell>
          <cell r="F2333" t="str">
            <v>Accesorios</v>
          </cell>
          <cell r="G2333">
            <v>20</v>
          </cell>
          <cell r="H2333" t="str">
            <v>INTERNATIO</v>
          </cell>
        </row>
        <row r="2334">
          <cell r="C2334">
            <v>2056008</v>
          </cell>
          <cell r="D2334" t="str">
            <v>CHAPA GUANTERA  30MM.</v>
          </cell>
          <cell r="E2334">
            <v>56</v>
          </cell>
          <cell r="F2334" t="str">
            <v>Accesorios</v>
          </cell>
          <cell r="G2334">
            <v>20</v>
          </cell>
          <cell r="H2334" t="str">
            <v>INTERNATIO</v>
          </cell>
        </row>
        <row r="2335">
          <cell r="C2335">
            <v>2056012</v>
          </cell>
          <cell r="D2335" t="str">
            <v>BRAZO LIMPIABRISAS PICASO DINA</v>
          </cell>
          <cell r="E2335">
            <v>56</v>
          </cell>
          <cell r="F2335" t="str">
            <v>Accesorios</v>
          </cell>
          <cell r="G2335">
            <v>20</v>
          </cell>
          <cell r="H2335" t="str">
            <v>INTERNATIO</v>
          </cell>
        </row>
        <row r="2336">
          <cell r="C2336">
            <v>2056014</v>
          </cell>
          <cell r="D2336" t="str">
            <v>TAPON PUERTA MOTOR</v>
          </cell>
          <cell r="E2336">
            <v>56</v>
          </cell>
          <cell r="F2336" t="str">
            <v>Accesorios</v>
          </cell>
          <cell r="G2336">
            <v>20</v>
          </cell>
          <cell r="H2336" t="str">
            <v>INTERNATIO</v>
          </cell>
        </row>
        <row r="2337">
          <cell r="C2337">
            <v>2056018</v>
          </cell>
          <cell r="D2337" t="str">
            <v>DESCANSA PIES PARA SILLA</v>
          </cell>
          <cell r="E2337">
            <v>56</v>
          </cell>
          <cell r="F2337" t="str">
            <v>Accesorios</v>
          </cell>
          <cell r="G2337">
            <v>20</v>
          </cell>
          <cell r="H2337" t="str">
            <v>INTERNATIO</v>
          </cell>
        </row>
        <row r="2338">
          <cell r="C2338">
            <v>2056019</v>
          </cell>
          <cell r="D2338" t="str">
            <v>ACOPLE EN CODO 1/4  X 3/16 SEGURO BODEGA</v>
          </cell>
          <cell r="E2338">
            <v>56</v>
          </cell>
          <cell r="F2338" t="str">
            <v>Accesorios</v>
          </cell>
          <cell r="G2338">
            <v>20</v>
          </cell>
          <cell r="H2338" t="str">
            <v>INTERNATIO</v>
          </cell>
        </row>
        <row r="2339">
          <cell r="C2339">
            <v>2056020</v>
          </cell>
          <cell r="D2339" t="str">
            <v>BISAGRA CONSOLA</v>
          </cell>
          <cell r="E2339">
            <v>56</v>
          </cell>
          <cell r="F2339" t="str">
            <v>Accesorios</v>
          </cell>
          <cell r="G2339">
            <v>20</v>
          </cell>
          <cell r="H2339" t="str">
            <v>INTERNATIO</v>
          </cell>
        </row>
        <row r="2340">
          <cell r="C2340">
            <v>2056021</v>
          </cell>
          <cell r="D2340" t="str">
            <v>CHAPA PARA EL BANO</v>
          </cell>
          <cell r="E2340">
            <v>56</v>
          </cell>
          <cell r="F2340" t="str">
            <v>Accesorios</v>
          </cell>
          <cell r="G2340">
            <v>20</v>
          </cell>
          <cell r="H2340" t="str">
            <v>INTERNATIO</v>
          </cell>
        </row>
        <row r="2341">
          <cell r="C2341">
            <v>2056022</v>
          </cell>
          <cell r="D2341" t="str">
            <v>RESORTE IZQ.SILLA MOTORISTA</v>
          </cell>
          <cell r="E2341">
            <v>56</v>
          </cell>
          <cell r="F2341" t="str">
            <v>Accesorios</v>
          </cell>
          <cell r="G2341">
            <v>20</v>
          </cell>
          <cell r="H2341" t="str">
            <v>INTERNATIO</v>
          </cell>
        </row>
        <row r="2342">
          <cell r="C2342">
            <v>2056023</v>
          </cell>
          <cell r="D2342" t="str">
            <v>SELENOIDE VALVULA BOXTER</v>
          </cell>
          <cell r="E2342">
            <v>56</v>
          </cell>
          <cell r="F2342" t="str">
            <v>Accesorios</v>
          </cell>
          <cell r="G2342">
            <v>20</v>
          </cell>
          <cell r="H2342" t="str">
            <v>INTERNATIO</v>
          </cell>
        </row>
        <row r="2343">
          <cell r="C2343">
            <v>2056025</v>
          </cell>
          <cell r="D2343" t="str">
            <v>EXCUALIZACION MOTOR LIMPIABRISAS COMP.</v>
          </cell>
          <cell r="E2343">
            <v>56</v>
          </cell>
          <cell r="F2343" t="str">
            <v>Accesorios</v>
          </cell>
          <cell r="G2343">
            <v>20</v>
          </cell>
          <cell r="H2343" t="str">
            <v>INTERNATIO</v>
          </cell>
        </row>
        <row r="2344">
          <cell r="C2344">
            <v>2056027</v>
          </cell>
          <cell r="D2344" t="str">
            <v>GATO BODEGA DE 7/8</v>
          </cell>
          <cell r="E2344">
            <v>56</v>
          </cell>
          <cell r="F2344" t="str">
            <v>Accesorios</v>
          </cell>
          <cell r="G2344">
            <v>20</v>
          </cell>
          <cell r="H2344" t="str">
            <v>INTERNATIO</v>
          </cell>
        </row>
        <row r="2345">
          <cell r="C2345">
            <v>2056028</v>
          </cell>
          <cell r="D2345" t="str">
            <v>GATO GALE PEQUEÑO</v>
          </cell>
          <cell r="E2345">
            <v>56</v>
          </cell>
          <cell r="F2345" t="str">
            <v>Accesorios</v>
          </cell>
          <cell r="G2345">
            <v>20</v>
          </cell>
          <cell r="H2345" t="str">
            <v>INTERNATIO</v>
          </cell>
        </row>
        <row r="2346">
          <cell r="C2346">
            <v>2056032</v>
          </cell>
          <cell r="D2346" t="str">
            <v>MOTOR PARA LIMPIABRISAS 12V.REF.ZD1431</v>
          </cell>
          <cell r="E2346">
            <v>56</v>
          </cell>
          <cell r="F2346" t="str">
            <v>Accesorios</v>
          </cell>
          <cell r="G2346">
            <v>20</v>
          </cell>
          <cell r="H2346" t="str">
            <v>INTERNATIO</v>
          </cell>
        </row>
        <row r="2347">
          <cell r="C2347">
            <v>2056034</v>
          </cell>
          <cell r="D2347" t="str">
            <v>TARRO PARA AGUA MOTOR PLUM.</v>
          </cell>
          <cell r="E2347">
            <v>56</v>
          </cell>
          <cell r="F2347" t="str">
            <v>Accesorios</v>
          </cell>
          <cell r="G2347">
            <v>20</v>
          </cell>
          <cell r="H2347" t="str">
            <v>INTERNATIO</v>
          </cell>
        </row>
        <row r="2348">
          <cell r="C2348">
            <v>2056035</v>
          </cell>
          <cell r="D2348" t="str">
            <v>CHAPA GUANTERA TABLERO CIERRE RAPIDO GRIS</v>
          </cell>
          <cell r="E2348">
            <v>56</v>
          </cell>
          <cell r="F2348" t="str">
            <v>Accesorios</v>
          </cell>
          <cell r="G2348">
            <v>20</v>
          </cell>
          <cell r="H2348" t="str">
            <v>INTERNATIO</v>
          </cell>
        </row>
        <row r="2349">
          <cell r="C2349">
            <v>2056037</v>
          </cell>
          <cell r="D2349" t="str">
            <v>VALVULA SILLA AIRE ALTA PRES.*</v>
          </cell>
          <cell r="E2349">
            <v>56</v>
          </cell>
          <cell r="F2349" t="str">
            <v>Accesorios</v>
          </cell>
          <cell r="G2349">
            <v>20</v>
          </cell>
          <cell r="H2349" t="str">
            <v>INTERNATIO</v>
          </cell>
        </row>
        <row r="2350">
          <cell r="C2350">
            <v>2056038</v>
          </cell>
          <cell r="D2350" t="str">
            <v>CHAPA TROMPO CAPOT</v>
          </cell>
          <cell r="E2350">
            <v>56</v>
          </cell>
          <cell r="F2350" t="str">
            <v>Accesorios</v>
          </cell>
          <cell r="G2350">
            <v>20</v>
          </cell>
          <cell r="H2350" t="str">
            <v>INTERNATIO</v>
          </cell>
        </row>
        <row r="2351">
          <cell r="C2351">
            <v>2056041</v>
          </cell>
          <cell r="D2351" t="str">
            <v>DESCANSA BRAZOS</v>
          </cell>
          <cell r="E2351">
            <v>56</v>
          </cell>
          <cell r="F2351" t="str">
            <v>Accesorios</v>
          </cell>
          <cell r="G2351">
            <v>20</v>
          </cell>
          <cell r="H2351" t="str">
            <v>INTERNATIO</v>
          </cell>
        </row>
        <row r="2352">
          <cell r="C2352">
            <v>2056043</v>
          </cell>
          <cell r="D2352" t="str">
            <v>VALVULA BODEGA</v>
          </cell>
          <cell r="E2352">
            <v>56</v>
          </cell>
          <cell r="F2352" t="str">
            <v>Accesorios</v>
          </cell>
          <cell r="G2352">
            <v>20</v>
          </cell>
          <cell r="H2352" t="str">
            <v>INTERNATIO</v>
          </cell>
        </row>
        <row r="2353">
          <cell r="C2353">
            <v>2056044</v>
          </cell>
          <cell r="D2353" t="str">
            <v>REJILLA PARTE DELANTERA</v>
          </cell>
          <cell r="E2353">
            <v>56</v>
          </cell>
          <cell r="F2353" t="str">
            <v>Accesorios</v>
          </cell>
          <cell r="G2353">
            <v>20</v>
          </cell>
          <cell r="H2353" t="str">
            <v>INTERNATIO</v>
          </cell>
        </row>
        <row r="2354">
          <cell r="C2354">
            <v>2056056</v>
          </cell>
          <cell r="D2354" t="str">
            <v>METRO PIRLAN ESCALERA GRIS</v>
          </cell>
          <cell r="E2354">
            <v>56</v>
          </cell>
          <cell r="F2354" t="str">
            <v>Accesorios</v>
          </cell>
          <cell r="G2354">
            <v>20</v>
          </cell>
          <cell r="H2354" t="str">
            <v>INTERNATIO</v>
          </cell>
        </row>
        <row r="2355">
          <cell r="C2355">
            <v>2056056</v>
          </cell>
          <cell r="D2355" t="str">
            <v>METRO PIRLAN ESCALERA GRIS</v>
          </cell>
          <cell r="E2355">
            <v>56</v>
          </cell>
          <cell r="F2355" t="str">
            <v>Accesorios</v>
          </cell>
          <cell r="G2355">
            <v>20</v>
          </cell>
          <cell r="H2355" t="str">
            <v>INTERNATIO</v>
          </cell>
        </row>
        <row r="2356">
          <cell r="C2356">
            <v>2056057</v>
          </cell>
          <cell r="D2356" t="str">
            <v>BOSTER PUERTA PASAJERO</v>
          </cell>
          <cell r="E2356">
            <v>56</v>
          </cell>
          <cell r="F2356" t="str">
            <v>Accesorios</v>
          </cell>
          <cell r="G2356">
            <v>20</v>
          </cell>
          <cell r="H2356" t="str">
            <v>INTERNATIO</v>
          </cell>
        </row>
        <row r="2357">
          <cell r="C2357">
            <v>2056059</v>
          </cell>
          <cell r="D2357" t="str">
            <v>REJILLA PLASTICA AIRE ACONDICIONADO.</v>
          </cell>
          <cell r="E2357">
            <v>56</v>
          </cell>
          <cell r="F2357" t="str">
            <v>Accesorios</v>
          </cell>
          <cell r="G2357">
            <v>20</v>
          </cell>
          <cell r="H2357" t="str">
            <v>INTERNATIO</v>
          </cell>
        </row>
        <row r="2358">
          <cell r="C2358">
            <v>2056062</v>
          </cell>
          <cell r="D2358" t="str">
            <v>GATO POLTRONA MEDIANO 300 N.  PICASSO</v>
          </cell>
          <cell r="E2358">
            <v>56</v>
          </cell>
          <cell r="F2358" t="str">
            <v>Accesorios</v>
          </cell>
          <cell r="G2358">
            <v>20</v>
          </cell>
          <cell r="H2358" t="str">
            <v>INTERNATIO</v>
          </cell>
        </row>
        <row r="2359">
          <cell r="C2359">
            <v>2056065</v>
          </cell>
          <cell r="D2359" t="str">
            <v>CHAPA CAMAROTE</v>
          </cell>
          <cell r="E2359">
            <v>56</v>
          </cell>
          <cell r="F2359" t="str">
            <v>Accesorios</v>
          </cell>
          <cell r="G2359">
            <v>20</v>
          </cell>
          <cell r="H2359" t="str">
            <v>INTERNATIO</v>
          </cell>
        </row>
        <row r="2360">
          <cell r="C2360">
            <v>2056072</v>
          </cell>
          <cell r="D2360" t="str">
            <v>GATO POLTRONA GRANDE 300N.</v>
          </cell>
          <cell r="E2360">
            <v>56</v>
          </cell>
          <cell r="F2360" t="str">
            <v>Accesorios</v>
          </cell>
          <cell r="G2360">
            <v>20</v>
          </cell>
          <cell r="H2360" t="str">
            <v>INTERNATIO</v>
          </cell>
        </row>
        <row r="2361">
          <cell r="C2361">
            <v>2056075</v>
          </cell>
          <cell r="D2361" t="str">
            <v>TORNILLO VALVULA BOXTER PUERTA</v>
          </cell>
          <cell r="E2361">
            <v>56</v>
          </cell>
          <cell r="F2361" t="str">
            <v>Accesorios</v>
          </cell>
          <cell r="G2361">
            <v>20</v>
          </cell>
          <cell r="H2361" t="str">
            <v>INTERNATIO</v>
          </cell>
        </row>
        <row r="2362">
          <cell r="C2362">
            <v>2056083</v>
          </cell>
          <cell r="D2362" t="str">
            <v>RESORTE DERECHO SILLA MOTORISTA</v>
          </cell>
          <cell r="E2362">
            <v>56</v>
          </cell>
          <cell r="F2362" t="str">
            <v>Accesorios</v>
          </cell>
          <cell r="G2362">
            <v>20</v>
          </cell>
          <cell r="H2362" t="str">
            <v>INTERNATIO</v>
          </cell>
        </row>
        <row r="2363">
          <cell r="C2363">
            <v>2056085</v>
          </cell>
          <cell r="D2363" t="str">
            <v>TORNILLO TAPA CARRIER CABEZA HALLEN 1/2 X 3. 1/2</v>
          </cell>
          <cell r="E2363">
            <v>56</v>
          </cell>
          <cell r="F2363" t="str">
            <v>Accesorios</v>
          </cell>
          <cell r="G2363">
            <v>20</v>
          </cell>
          <cell r="H2363" t="str">
            <v>INTERNATIO</v>
          </cell>
        </row>
        <row r="2364">
          <cell r="C2364">
            <v>2056088</v>
          </cell>
          <cell r="D2364" t="str">
            <v>CORTAR PLATINA DE 1/2X2</v>
          </cell>
          <cell r="E2364">
            <v>56</v>
          </cell>
          <cell r="F2364" t="str">
            <v>Accesorios</v>
          </cell>
          <cell r="G2364">
            <v>20</v>
          </cell>
          <cell r="H2364" t="str">
            <v>INTERNATIO</v>
          </cell>
        </row>
        <row r="2365">
          <cell r="C2365">
            <v>2056092</v>
          </cell>
          <cell r="D2365" t="str">
            <v>SEGURO TAPA BODEGA</v>
          </cell>
          <cell r="E2365">
            <v>56</v>
          </cell>
          <cell r="F2365" t="str">
            <v>Accesorios</v>
          </cell>
          <cell r="G2365">
            <v>20</v>
          </cell>
          <cell r="H2365" t="str">
            <v>INTERNATIO</v>
          </cell>
        </row>
        <row r="2366">
          <cell r="C2366">
            <v>2056096</v>
          </cell>
          <cell r="D2366" t="str">
            <v>MICRO SUICHE BOXTER PUERTA</v>
          </cell>
          <cell r="E2366">
            <v>56</v>
          </cell>
          <cell r="F2366" t="str">
            <v>Accesorios</v>
          </cell>
          <cell r="G2366">
            <v>20</v>
          </cell>
          <cell r="H2366" t="str">
            <v>INTERNATIO</v>
          </cell>
        </row>
        <row r="2367">
          <cell r="C2367">
            <v>2056099</v>
          </cell>
          <cell r="D2367" t="str">
            <v>BOTON VALVULA SALIDA EMERGENCIA</v>
          </cell>
          <cell r="E2367">
            <v>56</v>
          </cell>
          <cell r="F2367" t="str">
            <v>Accesorios</v>
          </cell>
          <cell r="G2367">
            <v>20</v>
          </cell>
          <cell r="H2367" t="str">
            <v>INTERNATIO</v>
          </cell>
        </row>
        <row r="2368">
          <cell r="C2368">
            <v>2056103</v>
          </cell>
          <cell r="D2368" t="str">
            <v>TOPE GUIA PUERTA PANTOGRAF.#53</v>
          </cell>
          <cell r="E2368">
            <v>56</v>
          </cell>
          <cell r="F2368" t="str">
            <v>Accesorios</v>
          </cell>
          <cell r="G2368">
            <v>20</v>
          </cell>
          <cell r="H2368" t="str">
            <v>INTERNATIO</v>
          </cell>
        </row>
        <row r="2369">
          <cell r="C2369">
            <v>2056104</v>
          </cell>
          <cell r="D2369" t="str">
            <v>TOPE GUIA PUERTA PANTOGRAF.#54</v>
          </cell>
          <cell r="E2369">
            <v>56</v>
          </cell>
          <cell r="F2369" t="str">
            <v>Accesorios</v>
          </cell>
          <cell r="G2369">
            <v>20</v>
          </cell>
          <cell r="H2369" t="str">
            <v>INTERNATIO</v>
          </cell>
        </row>
        <row r="2370">
          <cell r="C2370">
            <v>2056105</v>
          </cell>
          <cell r="D2370" t="str">
            <v>TOPE GUIA PUERTA PANTOGRAF.#55</v>
          </cell>
          <cell r="E2370">
            <v>56</v>
          </cell>
          <cell r="F2370" t="str">
            <v>Accesorios</v>
          </cell>
          <cell r="G2370">
            <v>20</v>
          </cell>
          <cell r="H2370" t="str">
            <v>INTERNATIO</v>
          </cell>
        </row>
        <row r="2371">
          <cell r="C2371">
            <v>2056106</v>
          </cell>
          <cell r="D2371" t="str">
            <v>TOPE GUIA PUERTA PANTOGRAF.#56</v>
          </cell>
          <cell r="E2371">
            <v>56</v>
          </cell>
          <cell r="F2371" t="str">
            <v>Accesorios</v>
          </cell>
          <cell r="G2371">
            <v>20</v>
          </cell>
          <cell r="H2371" t="str">
            <v>INTERNATIO</v>
          </cell>
        </row>
        <row r="2372">
          <cell r="C2372">
            <v>2056190</v>
          </cell>
          <cell r="D2372" t="str">
            <v>GATO SILLA MOTORISTA 507831C91</v>
          </cell>
          <cell r="E2372">
            <v>56</v>
          </cell>
          <cell r="F2372" t="str">
            <v>Accesorios</v>
          </cell>
          <cell r="G2372">
            <v>20</v>
          </cell>
          <cell r="H2372" t="str">
            <v>INTERNATIO</v>
          </cell>
        </row>
        <row r="2373">
          <cell r="C2373">
            <v>2056191</v>
          </cell>
          <cell r="D2373" t="str">
            <v>EMBLEMA LOGO PICASSO PERSIANA</v>
          </cell>
          <cell r="E2373">
            <v>56</v>
          </cell>
          <cell r="F2373" t="str">
            <v>Accesorios</v>
          </cell>
          <cell r="G2373">
            <v>20</v>
          </cell>
          <cell r="H2373" t="str">
            <v>INTERNATIO</v>
          </cell>
        </row>
        <row r="2374">
          <cell r="C2374">
            <v>2056192</v>
          </cell>
          <cell r="D2374" t="str">
            <v>LLAVE  ARTILLERA 30X33 CENTURY</v>
          </cell>
          <cell r="E2374">
            <v>56</v>
          </cell>
          <cell r="F2374" t="str">
            <v>Accesorios</v>
          </cell>
          <cell r="G2374">
            <v>20</v>
          </cell>
          <cell r="H2374" t="str">
            <v>INTERNATIO</v>
          </cell>
        </row>
        <row r="2375">
          <cell r="C2375">
            <v>2057001</v>
          </cell>
          <cell r="D2375" t="str">
            <v>LUNA RET. GRANDE PICASSO ORIGINAL JGB</v>
          </cell>
          <cell r="E2375">
            <v>57</v>
          </cell>
          <cell r="F2375" t="str">
            <v>Parabrisas</v>
          </cell>
          <cell r="G2375">
            <v>20</v>
          </cell>
          <cell r="H2375" t="str">
            <v>INTERNATIO</v>
          </cell>
        </row>
        <row r="2376">
          <cell r="C2376">
            <v>2057002</v>
          </cell>
          <cell r="D2376" t="str">
            <v>LUNA PEQUEÑA PICASSO ORIGINAL JGB</v>
          </cell>
          <cell r="E2376">
            <v>57</v>
          </cell>
          <cell r="F2376" t="str">
            <v>Parabrisas</v>
          </cell>
          <cell r="G2376">
            <v>20</v>
          </cell>
          <cell r="H2376" t="str">
            <v>INTERNATIO</v>
          </cell>
        </row>
        <row r="2377">
          <cell r="C2377">
            <v>2057003</v>
          </cell>
          <cell r="D2377" t="str">
            <v>ESPEJO BAÑO SEGUN MUESTRA</v>
          </cell>
          <cell r="E2377">
            <v>57</v>
          </cell>
          <cell r="F2377" t="str">
            <v>Parabrisas</v>
          </cell>
          <cell r="G2377">
            <v>20</v>
          </cell>
          <cell r="H2377" t="str">
            <v>INTERNATIO</v>
          </cell>
        </row>
        <row r="2378">
          <cell r="C2378">
            <v>2057005</v>
          </cell>
          <cell r="D2378" t="str">
            <v>ESPEJO RETROVISOR COMPLETO</v>
          </cell>
          <cell r="E2378">
            <v>57</v>
          </cell>
          <cell r="F2378" t="str">
            <v>Parabrisas</v>
          </cell>
          <cell r="G2378">
            <v>20</v>
          </cell>
          <cell r="H2378" t="str">
            <v>INTERNATIO</v>
          </cell>
        </row>
        <row r="2379">
          <cell r="C2379">
            <v>2057006</v>
          </cell>
          <cell r="D2379" t="str">
            <v>BISAGRA TUBULAR 5/16</v>
          </cell>
          <cell r="E2379">
            <v>57</v>
          </cell>
          <cell r="F2379" t="str">
            <v>Parabrisas</v>
          </cell>
          <cell r="G2379">
            <v>20</v>
          </cell>
          <cell r="H2379" t="str">
            <v>INTERNATIO</v>
          </cell>
        </row>
        <row r="2380">
          <cell r="C2380">
            <v>2057008</v>
          </cell>
          <cell r="D2380" t="str">
            <v>LUNA PEQUEÑA</v>
          </cell>
          <cell r="E2380">
            <v>57</v>
          </cell>
          <cell r="F2380" t="str">
            <v>Parabrisas</v>
          </cell>
          <cell r="G2380">
            <v>20</v>
          </cell>
          <cell r="H2380" t="str">
            <v>INTERNATIO</v>
          </cell>
        </row>
        <row r="2381">
          <cell r="C2381">
            <v>2057013</v>
          </cell>
          <cell r="D2381" t="str">
            <v>LUNA ESP .MEDIANA IZQ.</v>
          </cell>
          <cell r="E2381">
            <v>57</v>
          </cell>
          <cell r="F2381" t="str">
            <v>Parabrisas</v>
          </cell>
          <cell r="G2381">
            <v>20</v>
          </cell>
          <cell r="H2381" t="str">
            <v>INTERNATIO</v>
          </cell>
        </row>
        <row r="2382">
          <cell r="C2382">
            <v>2057014</v>
          </cell>
          <cell r="D2382" t="str">
            <v>LUNA PEQUEÑA DERECHA</v>
          </cell>
          <cell r="E2382">
            <v>57</v>
          </cell>
          <cell r="F2382" t="str">
            <v>Parabrisas</v>
          </cell>
          <cell r="G2382">
            <v>20</v>
          </cell>
          <cell r="H2382" t="str">
            <v>INTERNATIO</v>
          </cell>
        </row>
        <row r="2383">
          <cell r="C2383">
            <v>2057015</v>
          </cell>
          <cell r="D2383" t="str">
            <v>LUNA ESP.MEDIANA DERECHA</v>
          </cell>
          <cell r="E2383">
            <v>57</v>
          </cell>
          <cell r="F2383" t="str">
            <v>Parabrisas</v>
          </cell>
          <cell r="G2383">
            <v>20</v>
          </cell>
          <cell r="H2383" t="str">
            <v>INTERNATIO</v>
          </cell>
        </row>
        <row r="2384">
          <cell r="C2384">
            <v>2057016</v>
          </cell>
          <cell r="D2384" t="str">
            <v>LUNA ESPEJO GRANDE  DERECHO</v>
          </cell>
          <cell r="E2384">
            <v>57</v>
          </cell>
          <cell r="F2384" t="str">
            <v>Parabrisas</v>
          </cell>
          <cell r="G2384">
            <v>20</v>
          </cell>
          <cell r="H2384" t="str">
            <v>INTERNATIO</v>
          </cell>
        </row>
        <row r="2385">
          <cell r="C2385">
            <v>2057017</v>
          </cell>
          <cell r="D2385" t="str">
            <v>LUNA ESPEJO GRANDE IZQUIERDO</v>
          </cell>
          <cell r="E2385">
            <v>57</v>
          </cell>
          <cell r="F2385" t="str">
            <v>Parabrisas</v>
          </cell>
          <cell r="G2385">
            <v>20</v>
          </cell>
          <cell r="H2385" t="str">
            <v>INTERNATIO</v>
          </cell>
        </row>
        <row r="2386">
          <cell r="C2386">
            <v>2082002</v>
          </cell>
          <cell r="D2386" t="str">
            <v>CORREA ALTERNADOR A/A TR22434</v>
          </cell>
          <cell r="E2386">
            <v>82</v>
          </cell>
          <cell r="F2386" t="str">
            <v>Correas</v>
          </cell>
          <cell r="G2386">
            <v>20</v>
          </cell>
          <cell r="H2386" t="str">
            <v>INTERNATIO</v>
          </cell>
        </row>
        <row r="2387">
          <cell r="C2387">
            <v>2082003</v>
          </cell>
          <cell r="D2387" t="str">
            <v>CORREA ALTERNADOR MOTOR 8PK1963</v>
          </cell>
          <cell r="E2387">
            <v>82</v>
          </cell>
          <cell r="F2387" t="str">
            <v>Correas</v>
          </cell>
          <cell r="G2387">
            <v>20</v>
          </cell>
          <cell r="H2387" t="str">
            <v>INTERNATIO</v>
          </cell>
        </row>
        <row r="2388">
          <cell r="C2388">
            <v>2082004</v>
          </cell>
          <cell r="D2388" t="str">
            <v>CORREA COMPRESOR BX83 A/A 580/INT.</v>
          </cell>
          <cell r="E2388">
            <v>82</v>
          </cell>
          <cell r="F2388" t="str">
            <v>Correas</v>
          </cell>
          <cell r="G2388">
            <v>20</v>
          </cell>
          <cell r="H2388" t="str">
            <v>INTERNATIO</v>
          </cell>
        </row>
        <row r="2389">
          <cell r="C2389">
            <v>2082006</v>
          </cell>
          <cell r="D2389" t="str">
            <v>CORREA ALTERNADOR A/A 9420 (ADAPTACION)</v>
          </cell>
          <cell r="E2389">
            <v>82</v>
          </cell>
          <cell r="F2389" t="str">
            <v>Correas</v>
          </cell>
          <cell r="G2389">
            <v>20</v>
          </cell>
          <cell r="H2389" t="str">
            <v>INTERNATIO</v>
          </cell>
        </row>
        <row r="2390">
          <cell r="C2390">
            <v>2089001</v>
          </cell>
          <cell r="D2390" t="str">
            <v>ABRAZADERA TORQUE</v>
          </cell>
          <cell r="E2390">
            <v>89</v>
          </cell>
          <cell r="F2390" t="str">
            <v>Racores</v>
          </cell>
          <cell r="G2390">
            <v>20</v>
          </cell>
          <cell r="H2390" t="str">
            <v>INTERNATIO</v>
          </cell>
        </row>
        <row r="2391">
          <cell r="C2391">
            <v>2089004</v>
          </cell>
          <cell r="D2391" t="str">
            <v>ABRAZADERA MANGUERA SALIDA TURBO</v>
          </cell>
          <cell r="E2391">
            <v>89</v>
          </cell>
          <cell r="F2391" t="str">
            <v>Racores</v>
          </cell>
          <cell r="G2391">
            <v>20</v>
          </cell>
          <cell r="H2391" t="str">
            <v>INTERNATIO</v>
          </cell>
        </row>
        <row r="2392">
          <cell r="C2392">
            <v>2089011</v>
          </cell>
          <cell r="D2392" t="str">
            <v>ACOPLE RACOR RECTO 3/8 O.D X3</v>
          </cell>
          <cell r="E2392">
            <v>89</v>
          </cell>
          <cell r="F2392" t="str">
            <v>Racores</v>
          </cell>
          <cell r="G2392">
            <v>20</v>
          </cell>
          <cell r="H2392" t="str">
            <v>INTERNATIO</v>
          </cell>
        </row>
        <row r="2393">
          <cell r="C2393">
            <v>3202075</v>
          </cell>
          <cell r="D2393" t="str">
            <v>RESORTE CAJA</v>
          </cell>
          <cell r="E2393">
            <v>2</v>
          </cell>
          <cell r="F2393" t="str">
            <v>Caja</v>
          </cell>
          <cell r="G2393">
            <v>34</v>
          </cell>
          <cell r="H2393" t="str">
            <v>NISSAN</v>
          </cell>
        </row>
        <row r="2394">
          <cell r="C2394">
            <v>3300003</v>
          </cell>
          <cell r="D2394" t="str">
            <v>CAMBIO DE ACEITE Y FILTROS</v>
          </cell>
          <cell r="E2394">
            <v>0</v>
          </cell>
          <cell r="F2394" t="str">
            <v>Motor</v>
          </cell>
          <cell r="G2394">
            <v>33</v>
          </cell>
          <cell r="H2394" t="str">
            <v>ECO BUS</v>
          </cell>
        </row>
        <row r="2395">
          <cell r="C2395">
            <v>3300024</v>
          </cell>
          <cell r="D2395" t="str">
            <v>REVISION ANUAL SISTEMA DE GAS</v>
          </cell>
          <cell r="E2395">
            <v>0</v>
          </cell>
          <cell r="F2395" t="str">
            <v>Motor</v>
          </cell>
          <cell r="G2395">
            <v>33</v>
          </cell>
          <cell r="H2395" t="str">
            <v>ECO BUS</v>
          </cell>
        </row>
        <row r="2396">
          <cell r="C2396">
            <v>3300026</v>
          </cell>
          <cell r="D2396" t="str">
            <v>MANO DE OBRA DIAGNOSTICO PERDIDA DE POTENCIA</v>
          </cell>
          <cell r="E2396">
            <v>0</v>
          </cell>
          <cell r="F2396" t="str">
            <v>Motor</v>
          </cell>
          <cell r="G2396">
            <v>33</v>
          </cell>
          <cell r="H2396" t="str">
            <v>ECO BUS</v>
          </cell>
        </row>
        <row r="2397">
          <cell r="C2397">
            <v>3300035</v>
          </cell>
          <cell r="D2397" t="str">
            <v>SENSOR DE HUMEDAD  495512500</v>
          </cell>
          <cell r="E2397">
            <v>0</v>
          </cell>
          <cell r="F2397" t="str">
            <v>Motor</v>
          </cell>
          <cell r="G2397">
            <v>33</v>
          </cell>
          <cell r="H2397" t="str">
            <v>ECO BUS</v>
          </cell>
        </row>
        <row r="2398">
          <cell r="C2398">
            <v>3300043</v>
          </cell>
          <cell r="D2398" t="str">
            <v>BUJIAS PUNTA DE PLATINO BUS2833</v>
          </cell>
          <cell r="E2398">
            <v>0</v>
          </cell>
          <cell r="F2398" t="str">
            <v>Motor</v>
          </cell>
          <cell r="G2398">
            <v>33</v>
          </cell>
          <cell r="H2398" t="str">
            <v>ECO BUS</v>
          </cell>
        </row>
        <row r="2399">
          <cell r="C2399">
            <v>3300056</v>
          </cell>
          <cell r="D2399" t="str">
            <v>SELLO MANGUERA MODULO L10  304081700</v>
          </cell>
          <cell r="E2399">
            <v>0</v>
          </cell>
          <cell r="F2399" t="str">
            <v>Motor</v>
          </cell>
          <cell r="G2399">
            <v>33</v>
          </cell>
          <cell r="H2399" t="str">
            <v>ECO BUS</v>
          </cell>
        </row>
        <row r="2400">
          <cell r="C2400">
            <v>3300061</v>
          </cell>
          <cell r="D2400" t="str">
            <v>MANGUERA 7/16 X 1.65MT MR Y M90</v>
          </cell>
          <cell r="E2400">
            <v>0</v>
          </cell>
          <cell r="F2400" t="str">
            <v>Motor</v>
          </cell>
          <cell r="G2400">
            <v>33</v>
          </cell>
          <cell r="H2400" t="str">
            <v>ECO BUS</v>
          </cell>
        </row>
        <row r="2401">
          <cell r="C2401">
            <v>3300062</v>
          </cell>
          <cell r="D2401" t="str">
            <v>INSITE USADO EN DIAGNOSTICO</v>
          </cell>
          <cell r="E2401">
            <v>0</v>
          </cell>
          <cell r="F2401" t="str">
            <v>Motor</v>
          </cell>
          <cell r="G2401">
            <v>33</v>
          </cell>
          <cell r="H2401" t="str">
            <v>ECO BUS</v>
          </cell>
        </row>
        <row r="2402">
          <cell r="C2402">
            <v>3300063</v>
          </cell>
          <cell r="D2402" t="str">
            <v>BALINERA PARA POLEA PATIN MOT.</v>
          </cell>
          <cell r="E2402">
            <v>0</v>
          </cell>
          <cell r="F2402" t="str">
            <v>Motor</v>
          </cell>
          <cell r="G2402">
            <v>33</v>
          </cell>
          <cell r="H2402" t="str">
            <v>ECO BUS</v>
          </cell>
        </row>
        <row r="2403">
          <cell r="C2403">
            <v>3300104</v>
          </cell>
          <cell r="D2403" t="str">
            <v>VALVULA DE CARGA //LLAVE PICO LLENADO// 5440</v>
          </cell>
          <cell r="E2403">
            <v>0</v>
          </cell>
          <cell r="F2403" t="str">
            <v>Motor</v>
          </cell>
          <cell r="G2403">
            <v>33</v>
          </cell>
          <cell r="H2403" t="str">
            <v>ECO BUS</v>
          </cell>
        </row>
        <row r="2404">
          <cell r="C2404">
            <v>3300105</v>
          </cell>
          <cell r="D2404" t="str">
            <v>MANO DE OBRA VALVULA DE CARGA</v>
          </cell>
          <cell r="E2404">
            <v>0</v>
          </cell>
          <cell r="F2404" t="str">
            <v>Motor</v>
          </cell>
          <cell r="G2404">
            <v>33</v>
          </cell>
          <cell r="H2404" t="str">
            <v>ECO BUS</v>
          </cell>
        </row>
        <row r="2405">
          <cell r="C2405">
            <v>3300121</v>
          </cell>
          <cell r="D2405" t="str">
            <v>FABRICAR BUJE VENTILADOR CON ESCALA</v>
          </cell>
          <cell r="E2405">
            <v>0</v>
          </cell>
          <cell r="F2405" t="str">
            <v>Motor</v>
          </cell>
          <cell r="G2405">
            <v>33</v>
          </cell>
          <cell r="H2405" t="str">
            <v>ECO BUS</v>
          </cell>
        </row>
        <row r="2406">
          <cell r="C2406">
            <v>3300142</v>
          </cell>
          <cell r="D2406" t="str">
            <v>MANG.DESCARGE COMPRESOR</v>
          </cell>
          <cell r="E2406">
            <v>0</v>
          </cell>
          <cell r="F2406" t="str">
            <v>Motor</v>
          </cell>
          <cell r="G2406">
            <v>33</v>
          </cell>
          <cell r="H2406" t="str">
            <v>ECO BUS</v>
          </cell>
        </row>
        <row r="2407">
          <cell r="C2407">
            <v>3300152</v>
          </cell>
          <cell r="D2407" t="str">
            <v>EMPAQUETADURA CULATA COMPRESOR MOTOR COMPLETA WATCOP</v>
          </cell>
          <cell r="E2407">
            <v>0</v>
          </cell>
          <cell r="F2407" t="str">
            <v>Motor</v>
          </cell>
          <cell r="G2407">
            <v>33</v>
          </cell>
          <cell r="H2407" t="str">
            <v>ECO BUS</v>
          </cell>
        </row>
        <row r="2408">
          <cell r="C2408">
            <v>3301001</v>
          </cell>
          <cell r="D2408" t="str">
            <v>RESORTE CLUHTC VOLTEC A GAS</v>
          </cell>
          <cell r="E2408">
            <v>1</v>
          </cell>
          <cell r="F2408" t="str">
            <v>Embrague</v>
          </cell>
          <cell r="G2408">
            <v>33</v>
          </cell>
          <cell r="H2408" t="str">
            <v>ECO BUS</v>
          </cell>
        </row>
        <row r="2409">
          <cell r="C2409">
            <v>3301007</v>
          </cell>
          <cell r="D2409" t="str">
            <v>FABRICAR VARILLA TENSOR EMBRAG</v>
          </cell>
          <cell r="E2409">
            <v>1</v>
          </cell>
          <cell r="F2409" t="str">
            <v>Embrague</v>
          </cell>
          <cell r="G2409">
            <v>33</v>
          </cell>
          <cell r="H2409" t="str">
            <v>ECO BUS</v>
          </cell>
        </row>
        <row r="2410">
          <cell r="C2410">
            <v>3301008</v>
          </cell>
          <cell r="D2410" t="str">
            <v>BOMBA AUXILIAR EMBRAGUE</v>
          </cell>
          <cell r="E2410">
            <v>1</v>
          </cell>
          <cell r="F2410" t="str">
            <v>Embrague</v>
          </cell>
          <cell r="G2410">
            <v>33</v>
          </cell>
          <cell r="H2410" t="str">
            <v>ECO BUS</v>
          </cell>
        </row>
        <row r="2411">
          <cell r="C2411">
            <v>3301010</v>
          </cell>
          <cell r="D2411" t="str">
            <v>BOMBA MINIPACK AUX.</v>
          </cell>
          <cell r="E2411">
            <v>1</v>
          </cell>
          <cell r="F2411" t="str">
            <v>Embrague</v>
          </cell>
          <cell r="G2411">
            <v>33</v>
          </cell>
          <cell r="H2411" t="str">
            <v>ECO BUS</v>
          </cell>
        </row>
        <row r="2412">
          <cell r="C2412">
            <v>3301011</v>
          </cell>
          <cell r="D2412" t="str">
            <v>BALINERA EMBRAGUE PARA BUS2801</v>
          </cell>
          <cell r="E2412">
            <v>1</v>
          </cell>
          <cell r="F2412" t="str">
            <v>Embrague</v>
          </cell>
          <cell r="G2412">
            <v>33</v>
          </cell>
          <cell r="H2412" t="str">
            <v>ECO BUS</v>
          </cell>
        </row>
        <row r="2413">
          <cell r="C2413">
            <v>3301012</v>
          </cell>
          <cell r="D2413" t="str">
            <v>BUJE VOLANTE</v>
          </cell>
          <cell r="E2413">
            <v>1</v>
          </cell>
          <cell r="F2413" t="str">
            <v>Embrague</v>
          </cell>
          <cell r="G2413">
            <v>33</v>
          </cell>
          <cell r="H2413" t="str">
            <v>ECO BUS</v>
          </cell>
        </row>
        <row r="2414">
          <cell r="C2414">
            <v>3301014</v>
          </cell>
          <cell r="D2414" t="str">
            <v>MANGUERA CLUTH LARGA PRINCIPAL</v>
          </cell>
          <cell r="E2414">
            <v>1</v>
          </cell>
          <cell r="F2414" t="str">
            <v>Embrague</v>
          </cell>
          <cell r="G2414">
            <v>33</v>
          </cell>
          <cell r="H2414" t="str">
            <v>ECO BUS</v>
          </cell>
        </row>
        <row r="2415">
          <cell r="C2415">
            <v>3303003</v>
          </cell>
          <cell r="D2415" t="str">
            <v>RODAMIENTO SPEED PEQ.TIMKEN</v>
          </cell>
          <cell r="E2415">
            <v>3</v>
          </cell>
          <cell r="F2415" t="str">
            <v>Transmision</v>
          </cell>
          <cell r="G2415">
            <v>33</v>
          </cell>
          <cell r="H2415" t="str">
            <v>ECO BUS</v>
          </cell>
        </row>
        <row r="2416">
          <cell r="C2416">
            <v>3303004</v>
          </cell>
          <cell r="D2416" t="str">
            <v>RODAMIENTO SPEED GRANDE TIMKEN</v>
          </cell>
          <cell r="E2416">
            <v>3</v>
          </cell>
          <cell r="F2416" t="str">
            <v>Transmision</v>
          </cell>
          <cell r="G2416">
            <v>33</v>
          </cell>
          <cell r="H2416" t="str">
            <v>ECO BUS</v>
          </cell>
        </row>
        <row r="2417">
          <cell r="C2417">
            <v>3303007</v>
          </cell>
          <cell r="D2417" t="str">
            <v>RETEN SPEED  *</v>
          </cell>
          <cell r="E2417">
            <v>3</v>
          </cell>
          <cell r="F2417" t="str">
            <v>Transmision</v>
          </cell>
          <cell r="G2417">
            <v>33</v>
          </cell>
          <cell r="H2417" t="str">
            <v>ECO BUS</v>
          </cell>
        </row>
        <row r="2418">
          <cell r="C2418">
            <v>3303012</v>
          </cell>
          <cell r="D2418" t="str">
            <v>RODAM.COMP.PORT.CORONA TIMKEN</v>
          </cell>
          <cell r="E2418">
            <v>3</v>
          </cell>
          <cell r="F2418" t="str">
            <v>Transmision</v>
          </cell>
          <cell r="G2418">
            <v>33</v>
          </cell>
          <cell r="H2418" t="str">
            <v>ECO BUS</v>
          </cell>
        </row>
        <row r="2419">
          <cell r="C2419">
            <v>3303014</v>
          </cell>
          <cell r="D2419" t="str">
            <v>GRAPA YOKY 3/8</v>
          </cell>
          <cell r="E2419">
            <v>3</v>
          </cell>
          <cell r="F2419" t="str">
            <v>Transmision</v>
          </cell>
          <cell r="G2419">
            <v>33</v>
          </cell>
          <cell r="H2419" t="str">
            <v>ECO BUS</v>
          </cell>
        </row>
        <row r="2420">
          <cell r="C2420">
            <v>3304003</v>
          </cell>
          <cell r="D2420" t="str">
            <v>GRAPA DELANTERA</v>
          </cell>
          <cell r="E2420">
            <v>4</v>
          </cell>
          <cell r="F2420" t="str">
            <v>Suspension</v>
          </cell>
          <cell r="G2420">
            <v>33</v>
          </cell>
          <cell r="H2420" t="str">
            <v>ECO BUS</v>
          </cell>
        </row>
        <row r="2421">
          <cell r="C2421">
            <v>3304005</v>
          </cell>
          <cell r="D2421" t="str">
            <v>AMORTIGUADOR TRASERO</v>
          </cell>
          <cell r="E2421">
            <v>4</v>
          </cell>
          <cell r="F2421" t="str">
            <v>Suspension</v>
          </cell>
          <cell r="G2421">
            <v>33</v>
          </cell>
          <cell r="H2421" t="str">
            <v>ECO BUS</v>
          </cell>
        </row>
        <row r="2422">
          <cell r="C2422">
            <v>3304006</v>
          </cell>
          <cell r="D2422" t="str">
            <v>BUJE MUELLE TRASERO</v>
          </cell>
          <cell r="E2422">
            <v>4</v>
          </cell>
          <cell r="F2422" t="str">
            <v>Suspension</v>
          </cell>
          <cell r="G2422">
            <v>33</v>
          </cell>
          <cell r="H2422" t="str">
            <v>ECO BUS</v>
          </cell>
        </row>
        <row r="2423">
          <cell r="C2423">
            <v>3304007</v>
          </cell>
          <cell r="D2423" t="str">
            <v>BUJE MUELLE DELANT.NPR/REN125</v>
          </cell>
          <cell r="E2423">
            <v>4</v>
          </cell>
          <cell r="F2423" t="str">
            <v>Suspension</v>
          </cell>
          <cell r="G2423">
            <v>33</v>
          </cell>
          <cell r="H2423" t="str">
            <v>ECO BUS</v>
          </cell>
        </row>
        <row r="2424">
          <cell r="C2424">
            <v>3304008</v>
          </cell>
          <cell r="D2424" t="str">
            <v>HOJA PRINCIPAL TRASERA RENNO 125</v>
          </cell>
          <cell r="E2424">
            <v>4</v>
          </cell>
          <cell r="F2424" t="str">
            <v>Suspension</v>
          </cell>
          <cell r="G2424">
            <v>33</v>
          </cell>
          <cell r="H2424" t="str">
            <v>ECO BUS</v>
          </cell>
        </row>
        <row r="2425">
          <cell r="C2425">
            <v>3304013</v>
          </cell>
          <cell r="D2425" t="str">
            <v>HOJA SEGUNDA DEL.RENNO 125 2SV</v>
          </cell>
          <cell r="E2425">
            <v>4</v>
          </cell>
          <cell r="F2425" t="str">
            <v>Suspension</v>
          </cell>
          <cell r="G2425">
            <v>33</v>
          </cell>
          <cell r="H2425" t="str">
            <v>ECO BUS</v>
          </cell>
        </row>
        <row r="2426">
          <cell r="C2426">
            <v>3304015</v>
          </cell>
          <cell r="D2426" t="str">
            <v>HOJA PRINCIPAL DELANT.RENNO125</v>
          </cell>
          <cell r="E2426">
            <v>4</v>
          </cell>
          <cell r="F2426" t="str">
            <v>Suspension</v>
          </cell>
          <cell r="G2426">
            <v>33</v>
          </cell>
          <cell r="H2426" t="str">
            <v>ECO BUS</v>
          </cell>
        </row>
        <row r="2427">
          <cell r="C2427">
            <v>3304018</v>
          </cell>
          <cell r="D2427" t="str">
            <v>HOJA PRINCIPAL TRASERA IZQ.</v>
          </cell>
          <cell r="E2427">
            <v>4</v>
          </cell>
          <cell r="F2427" t="str">
            <v>Suspension</v>
          </cell>
          <cell r="G2427">
            <v>33</v>
          </cell>
          <cell r="H2427" t="str">
            <v>ECO BUS</v>
          </cell>
        </row>
        <row r="2428">
          <cell r="C2428">
            <v>3306004</v>
          </cell>
          <cell r="D2428" t="str">
            <v>RETEN RUEDA TRASERA INT.4002010097006</v>
          </cell>
          <cell r="E2428">
            <v>6</v>
          </cell>
          <cell r="F2428" t="str">
            <v>Frenos</v>
          </cell>
          <cell r="G2428">
            <v>33</v>
          </cell>
          <cell r="H2428" t="str">
            <v>ECO BUS</v>
          </cell>
        </row>
        <row r="2429">
          <cell r="C2429">
            <v>3306008</v>
          </cell>
          <cell r="D2429" t="str">
            <v>VALVULA 4 VIAS</v>
          </cell>
          <cell r="E2429">
            <v>6</v>
          </cell>
          <cell r="F2429" t="str">
            <v>Frenos</v>
          </cell>
          <cell r="G2429">
            <v>33</v>
          </cell>
          <cell r="H2429" t="str">
            <v>ECO BUS</v>
          </cell>
        </row>
        <row r="2430">
          <cell r="C2430">
            <v>3306010</v>
          </cell>
          <cell r="D2430" t="str">
            <v>RESORTE PEQUENO ZAP.TRAS.Y DEL</v>
          </cell>
          <cell r="E2430">
            <v>6</v>
          </cell>
          <cell r="F2430" t="str">
            <v>Frenos</v>
          </cell>
          <cell r="G2430">
            <v>33</v>
          </cell>
          <cell r="H2430" t="str">
            <v>ECO BUS</v>
          </cell>
        </row>
        <row r="2431">
          <cell r="C2431">
            <v>3306016</v>
          </cell>
          <cell r="D2431" t="str">
            <v>1/2 JGO.BANDA DELANT.CARR0 A GAS BUS 2833</v>
          </cell>
          <cell r="E2431">
            <v>6</v>
          </cell>
          <cell r="F2431" t="str">
            <v>Frenos</v>
          </cell>
          <cell r="G2431">
            <v>33</v>
          </cell>
          <cell r="H2431" t="str">
            <v>ECO BUS</v>
          </cell>
        </row>
        <row r="2432">
          <cell r="C2432">
            <v>3306017</v>
          </cell>
          <cell r="D2432" t="str">
            <v>1/2 JGO.BANDA TRAS.CARRO A GAS 9133 BUS 2833</v>
          </cell>
          <cell r="E2432">
            <v>6</v>
          </cell>
          <cell r="F2432" t="str">
            <v>Frenos</v>
          </cell>
          <cell r="G2432">
            <v>33</v>
          </cell>
          <cell r="H2432" t="str">
            <v>ECO BUS</v>
          </cell>
        </row>
        <row r="2433">
          <cell r="C2433">
            <v>3306020</v>
          </cell>
          <cell r="D2433" t="str">
            <v>EMPAQ.BOMBA FRENO BUS 2903</v>
          </cell>
          <cell r="E2433">
            <v>6</v>
          </cell>
          <cell r="F2433" t="str">
            <v>Frenos</v>
          </cell>
          <cell r="G2433">
            <v>33</v>
          </cell>
          <cell r="H2433" t="str">
            <v>ECO BUS</v>
          </cell>
        </row>
        <row r="2434">
          <cell r="C2434">
            <v>3306026</v>
          </cell>
          <cell r="D2434" t="str">
            <v>VALVULA DRENAJE AUTOMATICO</v>
          </cell>
          <cell r="E2434">
            <v>6</v>
          </cell>
          <cell r="F2434" t="str">
            <v>Frenos</v>
          </cell>
          <cell r="G2434">
            <v>33</v>
          </cell>
          <cell r="H2434" t="str">
            <v>ECO BUS</v>
          </cell>
        </row>
        <row r="2435">
          <cell r="C2435">
            <v>3306030</v>
          </cell>
          <cell r="D2435" t="str">
            <v>UNION MANGUERA 12MM</v>
          </cell>
          <cell r="E2435">
            <v>6</v>
          </cell>
          <cell r="F2435" t="str">
            <v>Frenos</v>
          </cell>
          <cell r="G2435">
            <v>33</v>
          </cell>
          <cell r="H2435" t="str">
            <v>ECO BUS</v>
          </cell>
        </row>
        <row r="2436">
          <cell r="C2436">
            <v>3306031</v>
          </cell>
          <cell r="D2436" t="str">
            <v>UNION MANGUERA 10MM</v>
          </cell>
          <cell r="E2436">
            <v>6</v>
          </cell>
          <cell r="F2436" t="str">
            <v>Frenos</v>
          </cell>
          <cell r="G2436">
            <v>33</v>
          </cell>
          <cell r="H2436" t="str">
            <v>ECO BUS</v>
          </cell>
        </row>
        <row r="2437">
          <cell r="C2437">
            <v>3306032</v>
          </cell>
          <cell r="D2437" t="str">
            <v>RACOR CODO 90 GRADOS 1/4-10</v>
          </cell>
          <cell r="E2437">
            <v>6</v>
          </cell>
          <cell r="F2437" t="str">
            <v>Frenos</v>
          </cell>
          <cell r="G2437">
            <v>33</v>
          </cell>
          <cell r="H2437" t="str">
            <v>ECO BUS</v>
          </cell>
        </row>
        <row r="2438">
          <cell r="C2438">
            <v>3306034</v>
          </cell>
          <cell r="D2438" t="str">
            <v>UNION MANGUERA QS-8</v>
          </cell>
          <cell r="E2438">
            <v>6</v>
          </cell>
          <cell r="F2438" t="str">
            <v>Frenos</v>
          </cell>
          <cell r="G2438">
            <v>33</v>
          </cell>
          <cell r="H2438" t="str">
            <v>ECO BUS</v>
          </cell>
        </row>
        <row r="2439">
          <cell r="C2439">
            <v>3306041</v>
          </cell>
          <cell r="D2439" t="str">
            <v>RACOR RAPIDO QSL-3/8-12</v>
          </cell>
          <cell r="E2439">
            <v>6</v>
          </cell>
          <cell r="F2439" t="str">
            <v>Frenos</v>
          </cell>
          <cell r="G2439">
            <v>33</v>
          </cell>
          <cell r="H2439" t="str">
            <v>ECO BUS</v>
          </cell>
        </row>
        <row r="2440">
          <cell r="C2440">
            <v>3306042</v>
          </cell>
          <cell r="D2440" t="str">
            <v>RACOR ACOPLE RAPIDO QSL-1/4-10</v>
          </cell>
          <cell r="E2440">
            <v>6</v>
          </cell>
          <cell r="F2440" t="str">
            <v>Frenos</v>
          </cell>
          <cell r="G2440">
            <v>33</v>
          </cell>
          <cell r="H2440" t="str">
            <v>ECO BUS</v>
          </cell>
        </row>
        <row r="2441">
          <cell r="C2441">
            <v>3306044</v>
          </cell>
          <cell r="D2441" t="str">
            <v>FILTRO SECADOR AIRE FRENO K006701 KNORR BREMSE</v>
          </cell>
          <cell r="E2441">
            <v>6</v>
          </cell>
          <cell r="F2441" t="str">
            <v>Frenos</v>
          </cell>
          <cell r="G2441">
            <v>33</v>
          </cell>
          <cell r="H2441" t="str">
            <v>ECO BUS</v>
          </cell>
        </row>
        <row r="2442">
          <cell r="C2442">
            <v>3306045</v>
          </cell>
          <cell r="D2442" t="str">
            <v>RACOR 1/4 NPT X 6MM OD RECTO</v>
          </cell>
          <cell r="E2442">
            <v>6</v>
          </cell>
          <cell r="F2442" t="str">
            <v>Frenos</v>
          </cell>
          <cell r="G2442">
            <v>33</v>
          </cell>
          <cell r="H2442" t="str">
            <v>ECO BUS</v>
          </cell>
        </row>
        <row r="2443">
          <cell r="C2443">
            <v>3306048</v>
          </cell>
          <cell r="D2443" t="str">
            <v>UNION MANGUERA QS-6</v>
          </cell>
          <cell r="E2443">
            <v>6</v>
          </cell>
          <cell r="F2443" t="str">
            <v>Frenos</v>
          </cell>
          <cell r="G2443">
            <v>33</v>
          </cell>
          <cell r="H2443" t="str">
            <v>ECO BUS</v>
          </cell>
        </row>
        <row r="2444">
          <cell r="C2444">
            <v>3306051</v>
          </cell>
          <cell r="D2444" t="str">
            <v>ARANDELA CON GUIA PINADORA RUEDA</v>
          </cell>
          <cell r="E2444">
            <v>6</v>
          </cell>
          <cell r="F2444" t="str">
            <v>Frenos</v>
          </cell>
          <cell r="G2444">
            <v>33</v>
          </cell>
          <cell r="H2444" t="str">
            <v>ECO BUS</v>
          </cell>
        </row>
        <row r="2445">
          <cell r="C2445">
            <v>3306052</v>
          </cell>
          <cell r="D2445" t="str">
            <v>TUERCA AJUSTE RUEDA TRASERA</v>
          </cell>
          <cell r="E2445">
            <v>6</v>
          </cell>
          <cell r="F2445" t="str">
            <v>Frenos</v>
          </cell>
          <cell r="G2445">
            <v>33</v>
          </cell>
          <cell r="H2445" t="str">
            <v>ECO BUS</v>
          </cell>
        </row>
        <row r="2446">
          <cell r="C2446">
            <v>3307006</v>
          </cell>
          <cell r="D2446" t="str">
            <v>DIAFRAGMA FILTRO VALVULA GAS</v>
          </cell>
          <cell r="E2446">
            <v>7</v>
          </cell>
          <cell r="F2446" t="str">
            <v>Combust.</v>
          </cell>
          <cell r="G2446">
            <v>33</v>
          </cell>
          <cell r="H2446" t="str">
            <v>ECO BUS</v>
          </cell>
        </row>
        <row r="2447">
          <cell r="C2447">
            <v>3307008</v>
          </cell>
          <cell r="D2447" t="str">
            <v>ELECTROVALVULA DE GAS AFC-123</v>
          </cell>
          <cell r="E2447">
            <v>7</v>
          </cell>
          <cell r="F2447" t="str">
            <v>Combust.</v>
          </cell>
          <cell r="G2447">
            <v>33</v>
          </cell>
          <cell r="H2447" t="str">
            <v>ECO BUS</v>
          </cell>
        </row>
        <row r="2448">
          <cell r="C2448">
            <v>3307009</v>
          </cell>
          <cell r="D2448" t="str">
            <v>RACOR CODO MACHO 6MM OD X 1/4"NPT ACERO INOXID.</v>
          </cell>
          <cell r="E2448">
            <v>7</v>
          </cell>
          <cell r="F2448" t="str">
            <v>Combust.</v>
          </cell>
          <cell r="G2448">
            <v>33</v>
          </cell>
          <cell r="H2448" t="str">
            <v>ECO BUS</v>
          </cell>
        </row>
        <row r="2449">
          <cell r="C2449">
            <v>3307020</v>
          </cell>
          <cell r="D2449" t="str">
            <v>JUEGO FERRULES 6MM OD ACERO INOXID. ESTUCHE 10/ST</v>
          </cell>
          <cell r="E2449">
            <v>7</v>
          </cell>
          <cell r="F2449" t="str">
            <v>Combust.</v>
          </cell>
          <cell r="G2449">
            <v>33</v>
          </cell>
          <cell r="H2449" t="str">
            <v>ECO BUS</v>
          </cell>
        </row>
        <row r="2450">
          <cell r="C2450">
            <v>3307021</v>
          </cell>
          <cell r="D2450" t="str">
            <v>MANO DE OBRA CONVERSION</v>
          </cell>
          <cell r="E2450">
            <v>7</v>
          </cell>
          <cell r="F2450" t="str">
            <v>Combust.</v>
          </cell>
          <cell r="G2450">
            <v>33</v>
          </cell>
          <cell r="H2450" t="str">
            <v>ECO BUS</v>
          </cell>
        </row>
        <row r="2451">
          <cell r="C2451">
            <v>3307022</v>
          </cell>
          <cell r="D2451" t="str">
            <v>KIT No 5 INYEC SECUEN-6 CIL</v>
          </cell>
          <cell r="E2451">
            <v>7</v>
          </cell>
          <cell r="F2451" t="str">
            <v>Combust.</v>
          </cell>
          <cell r="G2451">
            <v>33</v>
          </cell>
          <cell r="H2451" t="str">
            <v>ECO BUS</v>
          </cell>
        </row>
        <row r="2452">
          <cell r="C2452">
            <v>3307023</v>
          </cell>
          <cell r="D2452" t="str">
            <v>CILINDRO 100</v>
          </cell>
          <cell r="E2452">
            <v>7</v>
          </cell>
          <cell r="F2452" t="str">
            <v>Combust.</v>
          </cell>
          <cell r="G2452">
            <v>33</v>
          </cell>
          <cell r="H2452" t="str">
            <v>ECO BUS</v>
          </cell>
        </row>
        <row r="2453">
          <cell r="C2453">
            <v>3307024</v>
          </cell>
          <cell r="D2453" t="str">
            <v>KIT CONMUTADOR Y MANOMETRO 5421</v>
          </cell>
          <cell r="E2453">
            <v>7</v>
          </cell>
          <cell r="F2453" t="str">
            <v>Combust.</v>
          </cell>
          <cell r="G2453">
            <v>33</v>
          </cell>
          <cell r="H2453" t="str">
            <v>ECO BUS</v>
          </cell>
        </row>
        <row r="2454">
          <cell r="C2454">
            <v>3307025</v>
          </cell>
          <cell r="D2454" t="str">
            <v>REVISION ANUAL CILINDRO GN</v>
          </cell>
          <cell r="E2454">
            <v>7</v>
          </cell>
          <cell r="F2454" t="str">
            <v>Combust.</v>
          </cell>
          <cell r="G2454">
            <v>33</v>
          </cell>
          <cell r="H2454" t="str">
            <v>ECO BUS</v>
          </cell>
        </row>
        <row r="2455">
          <cell r="C2455">
            <v>3307026</v>
          </cell>
          <cell r="D2455" t="str">
            <v>TANQUEO GNC</v>
          </cell>
          <cell r="E2455">
            <v>7</v>
          </cell>
          <cell r="F2455" t="str">
            <v>Combust.</v>
          </cell>
          <cell r="G2455">
            <v>33</v>
          </cell>
          <cell r="H2455" t="str">
            <v>ECO BUS</v>
          </cell>
        </row>
        <row r="2456">
          <cell r="C2456">
            <v>3308001</v>
          </cell>
          <cell r="D2456" t="str">
            <v>CABLE DE ALTA BUSES 2815-2833</v>
          </cell>
          <cell r="E2456">
            <v>8</v>
          </cell>
          <cell r="F2456" t="str">
            <v>Electrico</v>
          </cell>
          <cell r="G2456">
            <v>33</v>
          </cell>
          <cell r="H2456" t="str">
            <v>ECO BUS</v>
          </cell>
        </row>
        <row r="2457">
          <cell r="C2457">
            <v>3308002</v>
          </cell>
          <cell r="D2457" t="str">
            <v>BUJIA NGK  BUS 2815</v>
          </cell>
          <cell r="E2457">
            <v>8</v>
          </cell>
          <cell r="F2457" t="str">
            <v>Electrico</v>
          </cell>
          <cell r="G2457">
            <v>33</v>
          </cell>
          <cell r="H2457" t="str">
            <v>ECO BUS</v>
          </cell>
        </row>
        <row r="2458">
          <cell r="C2458">
            <v>3308023</v>
          </cell>
          <cell r="D2458" t="str">
            <v>ROTOR DIST.</v>
          </cell>
          <cell r="E2458">
            <v>8</v>
          </cell>
          <cell r="F2458" t="str">
            <v>Electrico</v>
          </cell>
          <cell r="G2458">
            <v>33</v>
          </cell>
          <cell r="H2458" t="str">
            <v>ECO BUS</v>
          </cell>
        </row>
        <row r="2459">
          <cell r="C2459">
            <v>3308027</v>
          </cell>
          <cell r="D2459" t="str">
            <v>TAPA DISTRIBUIDOR</v>
          </cell>
          <cell r="E2459">
            <v>8</v>
          </cell>
          <cell r="F2459" t="str">
            <v>Electrico</v>
          </cell>
          <cell r="G2459">
            <v>33</v>
          </cell>
          <cell r="H2459" t="str">
            <v>ECO BUS</v>
          </cell>
        </row>
        <row r="2460">
          <cell r="C2460">
            <v>3308038</v>
          </cell>
          <cell r="D2460" t="str">
            <v>BOBINA ENCENDIDO</v>
          </cell>
          <cell r="E2460">
            <v>8</v>
          </cell>
          <cell r="F2460" t="str">
            <v>Electrico</v>
          </cell>
          <cell r="G2460">
            <v>33</v>
          </cell>
          <cell r="H2460" t="str">
            <v>ECO BUS</v>
          </cell>
        </row>
        <row r="2461">
          <cell r="C2461">
            <v>3308042</v>
          </cell>
          <cell r="D2461" t="str">
            <v>CABLEADO PARA DISTRIBUIDOR</v>
          </cell>
          <cell r="E2461">
            <v>8</v>
          </cell>
          <cell r="F2461" t="str">
            <v>Electrico</v>
          </cell>
          <cell r="G2461">
            <v>33</v>
          </cell>
          <cell r="H2461" t="str">
            <v>ECO BUS</v>
          </cell>
        </row>
        <row r="2462">
          <cell r="C2462">
            <v>3308047</v>
          </cell>
          <cell r="D2462" t="str">
            <v>TAPA BOBINA DISTRIBUIDOR</v>
          </cell>
          <cell r="E2462">
            <v>8</v>
          </cell>
          <cell r="F2462" t="str">
            <v>Electrico</v>
          </cell>
          <cell r="G2462">
            <v>33</v>
          </cell>
          <cell r="H2462" t="str">
            <v>ECO BUS</v>
          </cell>
        </row>
        <row r="2463">
          <cell r="C2463">
            <v>3308049</v>
          </cell>
          <cell r="D2463" t="str">
            <v>VACOUM DISTRIBUIDOR</v>
          </cell>
          <cell r="E2463">
            <v>8</v>
          </cell>
          <cell r="F2463" t="str">
            <v>Electrico</v>
          </cell>
          <cell r="G2463">
            <v>33</v>
          </cell>
          <cell r="H2463" t="str">
            <v>ECO BUS</v>
          </cell>
        </row>
        <row r="2464">
          <cell r="C2464">
            <v>3308052</v>
          </cell>
          <cell r="D2464" t="str">
            <v>BOBINA CAPTADORA</v>
          </cell>
          <cell r="E2464">
            <v>8</v>
          </cell>
          <cell r="F2464" t="str">
            <v>Electrico</v>
          </cell>
          <cell r="G2464">
            <v>33</v>
          </cell>
          <cell r="H2464" t="str">
            <v>ECO BUS</v>
          </cell>
        </row>
        <row r="2465">
          <cell r="C2465">
            <v>3308061</v>
          </cell>
          <cell r="D2465" t="str">
            <v>SUICHE TIMBRE 1.1/4</v>
          </cell>
          <cell r="E2465">
            <v>8</v>
          </cell>
          <cell r="F2465" t="str">
            <v>Electrico</v>
          </cell>
          <cell r="G2465">
            <v>33</v>
          </cell>
          <cell r="H2465" t="str">
            <v>ECO BUS</v>
          </cell>
        </row>
        <row r="2466">
          <cell r="C2466">
            <v>3308062</v>
          </cell>
          <cell r="D2466" t="str">
            <v>MODULO CONTROL ELECTRONICO</v>
          </cell>
          <cell r="E2466">
            <v>8</v>
          </cell>
          <cell r="F2466" t="str">
            <v>Electrico</v>
          </cell>
          <cell r="G2466">
            <v>33</v>
          </cell>
          <cell r="H2466" t="str">
            <v>ECO BUS</v>
          </cell>
        </row>
        <row r="2467">
          <cell r="C2467">
            <v>3308063</v>
          </cell>
          <cell r="D2467" t="str">
            <v>CALIBRACION MODULO ECM</v>
          </cell>
          <cell r="E2467">
            <v>8</v>
          </cell>
          <cell r="F2467" t="str">
            <v>Electrico</v>
          </cell>
          <cell r="G2467">
            <v>33</v>
          </cell>
          <cell r="H2467" t="str">
            <v>ECO BUS</v>
          </cell>
        </row>
        <row r="2468">
          <cell r="C2468">
            <v>3308064</v>
          </cell>
          <cell r="D2468" t="str">
            <v>DIAGNOSTICO-INSPECCION INICIAL</v>
          </cell>
          <cell r="E2468">
            <v>8</v>
          </cell>
          <cell r="F2468" t="str">
            <v>Electrico</v>
          </cell>
          <cell r="G2468">
            <v>33</v>
          </cell>
          <cell r="H2468" t="str">
            <v>ECO BUS</v>
          </cell>
        </row>
        <row r="2469">
          <cell r="C2469">
            <v>3308065</v>
          </cell>
          <cell r="D2469" t="str">
            <v>CAMARA DE RETROCESO VEHICULAR HR280 XXX</v>
          </cell>
          <cell r="E2469">
            <v>8</v>
          </cell>
          <cell r="F2469" t="str">
            <v>Electrico</v>
          </cell>
          <cell r="G2469">
            <v>33</v>
          </cell>
          <cell r="H2469" t="str">
            <v>ECO BUS</v>
          </cell>
        </row>
        <row r="2470">
          <cell r="C2470">
            <v>3309001</v>
          </cell>
          <cell r="D2470" t="str">
            <v>TERMINAL BARRA DIREC.IZQUIERDO</v>
          </cell>
          <cell r="E2470">
            <v>9</v>
          </cell>
          <cell r="F2470" t="str">
            <v>Hidraulico</v>
          </cell>
          <cell r="G2470">
            <v>33</v>
          </cell>
          <cell r="H2470" t="str">
            <v>ECO BUS</v>
          </cell>
        </row>
        <row r="2471">
          <cell r="C2471">
            <v>3309010</v>
          </cell>
          <cell r="D2471" t="str">
            <v>EMPAQUETA.CAJA DIRECCION</v>
          </cell>
          <cell r="E2471">
            <v>9</v>
          </cell>
          <cell r="F2471" t="str">
            <v>Hidraulico</v>
          </cell>
          <cell r="G2471">
            <v>33</v>
          </cell>
          <cell r="H2471" t="str">
            <v>ECO BUS</v>
          </cell>
        </row>
        <row r="2472">
          <cell r="C2472">
            <v>3309012</v>
          </cell>
          <cell r="D2472" t="str">
            <v>ROTOR BOMBA HIDRAULICA</v>
          </cell>
          <cell r="E2472">
            <v>9</v>
          </cell>
          <cell r="F2472" t="str">
            <v>Hidraulico</v>
          </cell>
          <cell r="G2472">
            <v>33</v>
          </cell>
          <cell r="H2472" t="str">
            <v>ECO BUS</v>
          </cell>
        </row>
        <row r="2473">
          <cell r="C2473">
            <v>3309014</v>
          </cell>
          <cell r="D2473" t="str">
            <v>TERMINAL BARRA DIREC. DERECHO</v>
          </cell>
          <cell r="E2473">
            <v>9</v>
          </cell>
          <cell r="F2473" t="str">
            <v>Hidraulico</v>
          </cell>
          <cell r="G2473">
            <v>33</v>
          </cell>
          <cell r="H2473" t="str">
            <v>ECO BUS</v>
          </cell>
        </row>
        <row r="2474">
          <cell r="C2474">
            <v>3309025</v>
          </cell>
          <cell r="D2474" t="str">
            <v>TERMINAL BARRA CORTA IZQUIERDO BUS2815</v>
          </cell>
          <cell r="E2474">
            <v>9</v>
          </cell>
          <cell r="F2474" t="str">
            <v>Hidraulico</v>
          </cell>
          <cell r="G2474">
            <v>33</v>
          </cell>
          <cell r="H2474" t="str">
            <v>ECO BUS</v>
          </cell>
        </row>
        <row r="2475">
          <cell r="C2475">
            <v>3309026</v>
          </cell>
          <cell r="D2475" t="str">
            <v>TERMINAL BARRA CORTA DERECHO BUS2815</v>
          </cell>
          <cell r="E2475">
            <v>9</v>
          </cell>
          <cell r="F2475" t="str">
            <v>Hidraulico</v>
          </cell>
          <cell r="G2475">
            <v>33</v>
          </cell>
          <cell r="H2475" t="str">
            <v>ECO BUS</v>
          </cell>
        </row>
        <row r="2476">
          <cell r="C2476">
            <v>3310001</v>
          </cell>
          <cell r="D2476" t="str">
            <v>MANGUERA LUBRICACION COMPRESOR</v>
          </cell>
          <cell r="E2476">
            <v>10</v>
          </cell>
          <cell r="F2476" t="str">
            <v>Acces. Lubric.</v>
          </cell>
          <cell r="G2476">
            <v>33</v>
          </cell>
          <cell r="H2476" t="str">
            <v>ECO BUS</v>
          </cell>
        </row>
        <row r="2477">
          <cell r="C2477">
            <v>3311014</v>
          </cell>
          <cell r="D2477" t="str">
            <v>TERMOSTATO 5292738</v>
          </cell>
          <cell r="E2477">
            <v>11</v>
          </cell>
          <cell r="F2477" t="str">
            <v>Enfriamiento</v>
          </cell>
          <cell r="G2477">
            <v>33</v>
          </cell>
          <cell r="H2477" t="str">
            <v>ECO BUS</v>
          </cell>
        </row>
        <row r="2478">
          <cell r="C2478">
            <v>3313001</v>
          </cell>
          <cell r="D2478" t="str">
            <v>MULTIPLE ESCAPE IZQUIERDO *</v>
          </cell>
          <cell r="E2478">
            <v>13</v>
          </cell>
          <cell r="F2478" t="str">
            <v>admon./esca.</v>
          </cell>
          <cell r="G2478">
            <v>33</v>
          </cell>
          <cell r="H2478" t="str">
            <v>ECO BUS</v>
          </cell>
        </row>
        <row r="2479">
          <cell r="C2479">
            <v>3313002</v>
          </cell>
          <cell r="D2479" t="str">
            <v>PAR EMP.MULT.ESCAPE  *</v>
          </cell>
          <cell r="E2479">
            <v>13</v>
          </cell>
          <cell r="F2479" t="str">
            <v>admon./esca.</v>
          </cell>
          <cell r="G2479">
            <v>33</v>
          </cell>
          <cell r="H2479" t="str">
            <v>ECO BUS</v>
          </cell>
        </row>
        <row r="2480">
          <cell r="C2480">
            <v>3313003</v>
          </cell>
          <cell r="D2480" t="str">
            <v>ANILLO EN CUNA SALID.SILENCIAD</v>
          </cell>
          <cell r="E2480">
            <v>13</v>
          </cell>
          <cell r="F2480" t="str">
            <v>admon./esca.</v>
          </cell>
          <cell r="G2480">
            <v>33</v>
          </cell>
          <cell r="H2480" t="str">
            <v>ECO BUS</v>
          </cell>
        </row>
        <row r="2481">
          <cell r="C2481">
            <v>3313004</v>
          </cell>
          <cell r="D2481" t="str">
            <v>PAR EMP.ADMISION</v>
          </cell>
          <cell r="E2481">
            <v>13</v>
          </cell>
          <cell r="F2481" t="str">
            <v>admon./esca.</v>
          </cell>
          <cell r="G2481">
            <v>33</v>
          </cell>
          <cell r="H2481" t="str">
            <v>ECO BUS</v>
          </cell>
        </row>
        <row r="2482">
          <cell r="C2482">
            <v>3313005</v>
          </cell>
          <cell r="D2482" t="str">
            <v>MULTIPLE ESCAPE DERECHO *</v>
          </cell>
          <cell r="E2482">
            <v>13</v>
          </cell>
          <cell r="F2482" t="str">
            <v>admon./esca.</v>
          </cell>
          <cell r="G2482">
            <v>33</v>
          </cell>
          <cell r="H2482" t="str">
            <v>ECO BUS</v>
          </cell>
        </row>
        <row r="2483">
          <cell r="C2483">
            <v>3319003</v>
          </cell>
          <cell r="D2483" t="str">
            <v>FILTRO COMBUST. GAS 2833 - 2815</v>
          </cell>
          <cell r="E2483">
            <v>19</v>
          </cell>
          <cell r="F2483" t="str">
            <v>Filtros</v>
          </cell>
          <cell r="G2483">
            <v>33</v>
          </cell>
          <cell r="H2483" t="str">
            <v>ECO BUS</v>
          </cell>
        </row>
        <row r="2484">
          <cell r="C2484">
            <v>3319004</v>
          </cell>
          <cell r="D2484" t="str">
            <v>FILTRO AIRE PRIMARIO BUS  2815-2833</v>
          </cell>
          <cell r="E2484">
            <v>19</v>
          </cell>
          <cell r="F2484" t="str">
            <v>Filtros</v>
          </cell>
          <cell r="G2484">
            <v>33</v>
          </cell>
          <cell r="H2484" t="str">
            <v>ECO BUS</v>
          </cell>
        </row>
        <row r="2485">
          <cell r="C2485">
            <v>3319007</v>
          </cell>
          <cell r="D2485" t="str">
            <v>FILTRO ACEITE FLEETGUARD BUS 2815</v>
          </cell>
          <cell r="E2485">
            <v>19</v>
          </cell>
          <cell r="F2485" t="str">
            <v>Filtros</v>
          </cell>
          <cell r="G2485">
            <v>33</v>
          </cell>
          <cell r="H2485" t="str">
            <v>ECO BUS</v>
          </cell>
        </row>
        <row r="2486">
          <cell r="C2486">
            <v>3319008</v>
          </cell>
          <cell r="D2486" t="str">
            <v>FILTRO DESFOGUE CARTER BUS 2815</v>
          </cell>
          <cell r="E2486">
            <v>19</v>
          </cell>
          <cell r="F2486" t="str">
            <v>Filtros</v>
          </cell>
          <cell r="G2486">
            <v>33</v>
          </cell>
          <cell r="H2486" t="str">
            <v>ECO BUS</v>
          </cell>
        </row>
        <row r="2487">
          <cell r="C2487">
            <v>3319009</v>
          </cell>
          <cell r="D2487" t="str">
            <v>FILTRO AIRE SECUNDARIO BUS  2815-2833</v>
          </cell>
          <cell r="E2487">
            <v>19</v>
          </cell>
          <cell r="F2487" t="str">
            <v>Filtros</v>
          </cell>
          <cell r="G2487">
            <v>33</v>
          </cell>
          <cell r="H2487" t="str">
            <v>ECO BUS</v>
          </cell>
        </row>
        <row r="2488">
          <cell r="C2488">
            <v>3354006</v>
          </cell>
          <cell r="D2488" t="str">
            <v>LAMP.EXPL.COPLETA LUZ DIA  IZQUIERDA</v>
          </cell>
          <cell r="E2488">
            <v>54</v>
          </cell>
          <cell r="F2488" t="str">
            <v>Lamparas</v>
          </cell>
          <cell r="G2488">
            <v>33</v>
          </cell>
          <cell r="H2488" t="str">
            <v>ECO BUS</v>
          </cell>
        </row>
        <row r="2489">
          <cell r="C2489">
            <v>3357004</v>
          </cell>
          <cell r="D2489" t="str">
            <v>PARABRISAS MOD.2006 BUSCAR</v>
          </cell>
          <cell r="E2489">
            <v>57</v>
          </cell>
          <cell r="F2489" t="str">
            <v>Parabrisas</v>
          </cell>
          <cell r="G2489">
            <v>33</v>
          </cell>
          <cell r="H2489" t="str">
            <v>ECO BUS</v>
          </cell>
        </row>
        <row r="2490">
          <cell r="C2490">
            <v>3382001</v>
          </cell>
          <cell r="D2490" t="str">
            <v>CORREA ALTERNADOR CARRO A GAS BUS2833</v>
          </cell>
          <cell r="E2490">
            <v>82</v>
          </cell>
          <cell r="F2490" t="str">
            <v>Correas</v>
          </cell>
          <cell r="G2490">
            <v>33</v>
          </cell>
          <cell r="H2490" t="str">
            <v>ECO BUS</v>
          </cell>
        </row>
        <row r="2491">
          <cell r="C2491">
            <v>3382002</v>
          </cell>
          <cell r="D2491" t="str">
            <v>CORREA A/A 9495 BUS2833</v>
          </cell>
          <cell r="E2491">
            <v>82</v>
          </cell>
          <cell r="F2491" t="str">
            <v>Correas</v>
          </cell>
          <cell r="G2491">
            <v>33</v>
          </cell>
          <cell r="H2491" t="str">
            <v>ECO BUS</v>
          </cell>
        </row>
        <row r="2492">
          <cell r="C2492">
            <v>3382003</v>
          </cell>
          <cell r="D2492" t="str">
            <v>CORREA ALT.MOT.BUS 2801-03-07</v>
          </cell>
          <cell r="E2492">
            <v>82</v>
          </cell>
          <cell r="F2492" t="str">
            <v>Correas</v>
          </cell>
          <cell r="G2492">
            <v>33</v>
          </cell>
          <cell r="H2492" t="str">
            <v>ECO BUS</v>
          </cell>
        </row>
        <row r="2493">
          <cell r="C2493">
            <v>3382004</v>
          </cell>
          <cell r="D2493" t="str">
            <v>CORREA COMPRESOR BUS2807</v>
          </cell>
          <cell r="E2493">
            <v>82</v>
          </cell>
          <cell r="F2493" t="str">
            <v>Correas</v>
          </cell>
          <cell r="G2493">
            <v>33</v>
          </cell>
          <cell r="H2493" t="str">
            <v>ECO BUS</v>
          </cell>
        </row>
        <row r="2494">
          <cell r="C2494">
            <v>3382007</v>
          </cell>
          <cell r="D2494" t="str">
            <v>CORREA COMP.AIR.FREN.ALT.CHAS.</v>
          </cell>
          <cell r="E2494">
            <v>82</v>
          </cell>
          <cell r="F2494" t="str">
            <v>Correas</v>
          </cell>
          <cell r="G2494">
            <v>33</v>
          </cell>
          <cell r="H2494" t="str">
            <v>ECO BUS</v>
          </cell>
        </row>
        <row r="2495">
          <cell r="C2495">
            <v>3382010</v>
          </cell>
          <cell r="D2495" t="str">
            <v>CORREA ALTERNADOR BUS 2809</v>
          </cell>
          <cell r="E2495">
            <v>82</v>
          </cell>
          <cell r="F2495" t="str">
            <v>Correas</v>
          </cell>
          <cell r="G2495">
            <v>33</v>
          </cell>
          <cell r="H2495" t="str">
            <v>ECO BUS</v>
          </cell>
        </row>
        <row r="2496">
          <cell r="C2496">
            <v>3382011</v>
          </cell>
          <cell r="D2496" t="str">
            <v>CORREA ALTERNADOR A/ BUS2811</v>
          </cell>
          <cell r="E2496">
            <v>82</v>
          </cell>
          <cell r="F2496" t="str">
            <v>Correas</v>
          </cell>
          <cell r="G2496">
            <v>33</v>
          </cell>
          <cell r="H2496" t="str">
            <v>ECO BUS</v>
          </cell>
        </row>
        <row r="2497">
          <cell r="C2497">
            <v>3382012</v>
          </cell>
          <cell r="D2497" t="str">
            <v>CORREA MOTOR BUS 2809</v>
          </cell>
          <cell r="E2497">
            <v>82</v>
          </cell>
          <cell r="F2497" t="str">
            <v>Correas</v>
          </cell>
          <cell r="G2497">
            <v>33</v>
          </cell>
          <cell r="H2497" t="str">
            <v>ECO BUS</v>
          </cell>
        </row>
        <row r="2498">
          <cell r="C2498">
            <v>3382013</v>
          </cell>
          <cell r="D2498" t="str">
            <v>CORREA MICRO BUS 2809</v>
          </cell>
          <cell r="E2498">
            <v>82</v>
          </cell>
          <cell r="F2498" t="str">
            <v>Correas</v>
          </cell>
          <cell r="G2498">
            <v>33</v>
          </cell>
          <cell r="H2498" t="str">
            <v>ECO BUS</v>
          </cell>
        </row>
        <row r="2499">
          <cell r="C2499">
            <v>3400001</v>
          </cell>
          <cell r="D2499" t="str">
            <v>KIT EMPAQUETADURA COMPRESOR MOTOR</v>
          </cell>
          <cell r="E2499">
            <v>0</v>
          </cell>
          <cell r="F2499" t="str">
            <v>Motor</v>
          </cell>
          <cell r="G2499">
            <v>34</v>
          </cell>
          <cell r="H2499" t="str">
            <v>NISSAN</v>
          </cell>
        </row>
        <row r="2500">
          <cell r="C2500">
            <v>3400002</v>
          </cell>
          <cell r="D2500" t="str">
            <v>ARANDELA  M10 REDUCIDA BASE MESA COMPRESOR</v>
          </cell>
          <cell r="E2500">
            <v>0</v>
          </cell>
          <cell r="F2500" t="str">
            <v>Motor</v>
          </cell>
          <cell r="G2500">
            <v>34</v>
          </cell>
          <cell r="H2500" t="str">
            <v>NISSAN</v>
          </cell>
        </row>
        <row r="2501">
          <cell r="C2501">
            <v>3400003</v>
          </cell>
          <cell r="D2501" t="str">
            <v>RESORTE ACELERADOR</v>
          </cell>
          <cell r="E2501">
            <v>0</v>
          </cell>
          <cell r="F2501" t="str">
            <v>Motor</v>
          </cell>
          <cell r="G2501">
            <v>34</v>
          </cell>
          <cell r="H2501" t="str">
            <v>NISSAN</v>
          </cell>
        </row>
        <row r="2502">
          <cell r="C2502">
            <v>3400005</v>
          </cell>
          <cell r="D2502" t="str">
            <v>TORNILLO M10 X 35 G8 PASO 1.5</v>
          </cell>
          <cell r="E2502">
            <v>0</v>
          </cell>
          <cell r="F2502" t="str">
            <v>Motor</v>
          </cell>
          <cell r="G2502">
            <v>34</v>
          </cell>
          <cell r="H2502" t="str">
            <v>NISSAN</v>
          </cell>
        </row>
        <row r="2503">
          <cell r="C2503">
            <v>3400007</v>
          </cell>
          <cell r="D2503" t="str">
            <v>EMPAQUE BOMBA ACEITE SUPERIOR</v>
          </cell>
          <cell r="E2503">
            <v>0</v>
          </cell>
          <cell r="F2503" t="str">
            <v>Motor</v>
          </cell>
          <cell r="G2503">
            <v>34</v>
          </cell>
          <cell r="H2503" t="str">
            <v>NISSAN</v>
          </cell>
        </row>
        <row r="2504">
          <cell r="C2504">
            <v>3400008</v>
          </cell>
          <cell r="D2504" t="str">
            <v>ENFOCADOR MOTOR</v>
          </cell>
          <cell r="E2504">
            <v>0</v>
          </cell>
          <cell r="F2504" t="str">
            <v>Motor</v>
          </cell>
          <cell r="G2504">
            <v>34</v>
          </cell>
          <cell r="H2504" t="str">
            <v>NISSAN</v>
          </cell>
        </row>
        <row r="2505">
          <cell r="C2505">
            <v>3400011</v>
          </cell>
          <cell r="D2505" t="str">
            <v>EMPAQUE CARTER GENERICO</v>
          </cell>
          <cell r="E2505">
            <v>0</v>
          </cell>
          <cell r="F2505" t="str">
            <v>Motor</v>
          </cell>
          <cell r="G2505">
            <v>34</v>
          </cell>
          <cell r="H2505" t="str">
            <v>NISSAN</v>
          </cell>
        </row>
        <row r="2506">
          <cell r="C2506">
            <v>3400012</v>
          </cell>
          <cell r="D2506" t="str">
            <v>EMPAQUE TAPA VALVULAS MOTOR</v>
          </cell>
          <cell r="E2506">
            <v>0</v>
          </cell>
          <cell r="F2506" t="str">
            <v>Motor</v>
          </cell>
          <cell r="G2506">
            <v>34</v>
          </cell>
          <cell r="H2506" t="str">
            <v>NISSAN</v>
          </cell>
        </row>
        <row r="2507">
          <cell r="C2507">
            <v>3400013</v>
          </cell>
          <cell r="D2507" t="str">
            <v>ESPARRAGO BOMBA DE AGUA 6MM</v>
          </cell>
          <cell r="E2507">
            <v>0</v>
          </cell>
          <cell r="F2507" t="str">
            <v>Motor</v>
          </cell>
          <cell r="G2507">
            <v>34</v>
          </cell>
          <cell r="H2507" t="str">
            <v>NISSAN</v>
          </cell>
        </row>
        <row r="2508">
          <cell r="C2508">
            <v>3400014</v>
          </cell>
          <cell r="D2508" t="str">
            <v>ORING EMPAQUE BASE COMPRESOR</v>
          </cell>
          <cell r="E2508">
            <v>0</v>
          </cell>
          <cell r="F2508" t="str">
            <v>Motor</v>
          </cell>
          <cell r="G2508">
            <v>34</v>
          </cell>
          <cell r="H2508" t="str">
            <v>NISSAN</v>
          </cell>
        </row>
        <row r="2509">
          <cell r="C2509">
            <v>3400018</v>
          </cell>
          <cell r="D2509" t="str">
            <v>RETEN TRASERO CIGUENAL</v>
          </cell>
          <cell r="E2509">
            <v>0</v>
          </cell>
          <cell r="F2509" t="str">
            <v>Motor</v>
          </cell>
          <cell r="G2509">
            <v>34</v>
          </cell>
          <cell r="H2509" t="str">
            <v>NISSAN</v>
          </cell>
        </row>
        <row r="2510">
          <cell r="C2510">
            <v>3400019</v>
          </cell>
          <cell r="D2510" t="str">
            <v>RETEN CIGUENAL DELANTERO</v>
          </cell>
          <cell r="E2510">
            <v>0</v>
          </cell>
          <cell r="F2510" t="str">
            <v>Motor</v>
          </cell>
          <cell r="G2510">
            <v>34</v>
          </cell>
          <cell r="H2510" t="str">
            <v>NISSAN</v>
          </cell>
        </row>
        <row r="2511">
          <cell r="C2511">
            <v>3400022</v>
          </cell>
          <cell r="D2511" t="str">
            <v>MANG.BOMBA AGUA AL BLOQUE</v>
          </cell>
          <cell r="E2511">
            <v>0</v>
          </cell>
          <cell r="F2511" t="str">
            <v>Motor</v>
          </cell>
          <cell r="G2511">
            <v>34</v>
          </cell>
          <cell r="H2511" t="str">
            <v>NISSAN</v>
          </cell>
        </row>
        <row r="2512">
          <cell r="C2512">
            <v>3400024</v>
          </cell>
          <cell r="D2512" t="str">
            <v>EMP.TAPA DISTRIBUCION DELANT.</v>
          </cell>
          <cell r="E2512">
            <v>0</v>
          </cell>
          <cell r="F2512" t="str">
            <v>Motor</v>
          </cell>
          <cell r="G2512">
            <v>34</v>
          </cell>
          <cell r="H2512" t="str">
            <v>NISSAN</v>
          </cell>
        </row>
        <row r="2513">
          <cell r="C2513">
            <v>3400025</v>
          </cell>
          <cell r="D2513" t="str">
            <v>FANCLUTCH MOTOR NISSAN</v>
          </cell>
          <cell r="E2513">
            <v>0</v>
          </cell>
          <cell r="F2513" t="str">
            <v>Motor</v>
          </cell>
          <cell r="G2513">
            <v>34</v>
          </cell>
          <cell r="H2513" t="str">
            <v>NISSAN</v>
          </cell>
        </row>
        <row r="2514">
          <cell r="C2514">
            <v>3400027</v>
          </cell>
          <cell r="D2514" t="str">
            <v>SOPORTE MOTOR DELANT. IZQ.</v>
          </cell>
          <cell r="E2514">
            <v>0</v>
          </cell>
          <cell r="F2514" t="str">
            <v>Motor</v>
          </cell>
          <cell r="G2514">
            <v>34</v>
          </cell>
          <cell r="H2514" t="str">
            <v>NISSAN</v>
          </cell>
        </row>
        <row r="2515">
          <cell r="C2515">
            <v>3400028</v>
          </cell>
          <cell r="D2515" t="str">
            <v>HACER TAPON CARTER</v>
          </cell>
          <cell r="E2515">
            <v>0</v>
          </cell>
          <cell r="F2515" t="str">
            <v>Motor</v>
          </cell>
          <cell r="G2515">
            <v>34</v>
          </cell>
          <cell r="H2515" t="str">
            <v>NISSAN</v>
          </cell>
        </row>
        <row r="2516">
          <cell r="C2516">
            <v>3400031</v>
          </cell>
          <cell r="D2516" t="str">
            <v>VARILLA NIVEL ACEITE MOTOR</v>
          </cell>
          <cell r="E2516">
            <v>0</v>
          </cell>
          <cell r="F2516" t="str">
            <v>Motor</v>
          </cell>
          <cell r="G2516">
            <v>34</v>
          </cell>
          <cell r="H2516" t="str">
            <v>NISSAN</v>
          </cell>
        </row>
        <row r="2517">
          <cell r="C2517">
            <v>3400033</v>
          </cell>
          <cell r="D2517" t="str">
            <v>JUEGO MEDIA LUNAS NISSAN FE6T</v>
          </cell>
          <cell r="E2517">
            <v>0</v>
          </cell>
          <cell r="F2517" t="str">
            <v>Motor</v>
          </cell>
          <cell r="G2517">
            <v>34</v>
          </cell>
          <cell r="H2517" t="str">
            <v>NISSAN</v>
          </cell>
        </row>
        <row r="2518">
          <cell r="C2518">
            <v>3400034</v>
          </cell>
          <cell r="D2518" t="str">
            <v>JGO. CASQUETE BANCADA STD M3329K-STD</v>
          </cell>
          <cell r="E2518">
            <v>0</v>
          </cell>
          <cell r="F2518" t="str">
            <v>Motor</v>
          </cell>
          <cell r="G2518">
            <v>34</v>
          </cell>
          <cell r="H2518" t="str">
            <v>NISSAN</v>
          </cell>
        </row>
        <row r="2519">
          <cell r="C2519">
            <v>3400035</v>
          </cell>
          <cell r="D2519" t="str">
            <v>JUEGO CASQUETE BIELS NISSAN</v>
          </cell>
          <cell r="E2519">
            <v>0</v>
          </cell>
          <cell r="F2519" t="str">
            <v>Motor</v>
          </cell>
          <cell r="G2519">
            <v>34</v>
          </cell>
          <cell r="H2519" t="str">
            <v>NISSAN</v>
          </cell>
        </row>
        <row r="2520">
          <cell r="C2520">
            <v>3400037</v>
          </cell>
          <cell r="D2520" t="str">
            <v>MANGUERA FIGURADA BOMBA AGUA Y TERMOSTATO</v>
          </cell>
          <cell r="E2520">
            <v>0</v>
          </cell>
          <cell r="F2520" t="str">
            <v>Motor</v>
          </cell>
          <cell r="G2520">
            <v>34</v>
          </cell>
          <cell r="H2520" t="str">
            <v>NISSAN</v>
          </cell>
        </row>
        <row r="2521">
          <cell r="C2521">
            <v>3400041</v>
          </cell>
          <cell r="D2521" t="str">
            <v>EMPAQUE DISTRIBUCION TRASERO</v>
          </cell>
          <cell r="E2521">
            <v>0</v>
          </cell>
          <cell r="F2521" t="str">
            <v>Motor</v>
          </cell>
          <cell r="G2521">
            <v>34</v>
          </cell>
          <cell r="H2521" t="str">
            <v>NISSAN</v>
          </cell>
        </row>
        <row r="2522">
          <cell r="C2522">
            <v>3400048</v>
          </cell>
          <cell r="D2522" t="str">
            <v>BISAGRA TAPA MOTOR</v>
          </cell>
          <cell r="E2522">
            <v>0</v>
          </cell>
          <cell r="F2522" t="str">
            <v>Motor</v>
          </cell>
          <cell r="G2522">
            <v>34</v>
          </cell>
          <cell r="H2522" t="str">
            <v>NISSAN</v>
          </cell>
        </row>
        <row r="2523">
          <cell r="C2523">
            <v>3400051</v>
          </cell>
          <cell r="D2523" t="str">
            <v>JGO. ANILLO CILINDRO COMPRESOR 08-741200-00</v>
          </cell>
          <cell r="E2523">
            <v>0</v>
          </cell>
          <cell r="F2523" t="str">
            <v>Motor</v>
          </cell>
          <cell r="G2523">
            <v>34</v>
          </cell>
          <cell r="H2523" t="str">
            <v>NISSAN</v>
          </cell>
        </row>
        <row r="2524">
          <cell r="C2524">
            <v>3400052</v>
          </cell>
          <cell r="D2524" t="str">
            <v>CAMISA CARCAZA COMPRESOR</v>
          </cell>
          <cell r="E2524">
            <v>0</v>
          </cell>
          <cell r="F2524" t="str">
            <v>Motor</v>
          </cell>
          <cell r="G2524">
            <v>34</v>
          </cell>
          <cell r="H2524" t="str">
            <v>NISSAN</v>
          </cell>
        </row>
        <row r="2525">
          <cell r="C2525">
            <v>3400053</v>
          </cell>
          <cell r="D2525" t="str">
            <v>PISTON MOTOR FD 42</v>
          </cell>
          <cell r="E2525">
            <v>0</v>
          </cell>
          <cell r="F2525" t="str">
            <v>Motor</v>
          </cell>
          <cell r="G2525">
            <v>34</v>
          </cell>
          <cell r="H2525" t="str">
            <v>NISSAN</v>
          </cell>
        </row>
        <row r="2526">
          <cell r="C2526">
            <v>3400054</v>
          </cell>
          <cell r="D2526" t="str">
            <v>JGO.ANILLO PISTON MOTOR FD 42</v>
          </cell>
          <cell r="E2526">
            <v>0</v>
          </cell>
          <cell r="F2526" t="str">
            <v>Motor</v>
          </cell>
          <cell r="G2526">
            <v>34</v>
          </cell>
          <cell r="H2526" t="str">
            <v>NISSAN</v>
          </cell>
        </row>
        <row r="2527">
          <cell r="C2527">
            <v>3400055</v>
          </cell>
          <cell r="D2527" t="str">
            <v>CAMISA MOTOR FD 42</v>
          </cell>
          <cell r="E2527">
            <v>0</v>
          </cell>
          <cell r="F2527" t="str">
            <v>Motor</v>
          </cell>
          <cell r="G2527">
            <v>34</v>
          </cell>
          <cell r="H2527" t="str">
            <v>NISSAN</v>
          </cell>
        </row>
        <row r="2528">
          <cell r="C2528">
            <v>3400056</v>
          </cell>
          <cell r="D2528" t="str">
            <v>EMPAQUETADURA MOTOR COMPLETA FD 42</v>
          </cell>
          <cell r="E2528">
            <v>0</v>
          </cell>
          <cell r="F2528" t="str">
            <v>Motor</v>
          </cell>
          <cell r="G2528">
            <v>34</v>
          </cell>
          <cell r="H2528" t="str">
            <v>NISSAN</v>
          </cell>
        </row>
        <row r="2529">
          <cell r="C2529">
            <v>3400057</v>
          </cell>
          <cell r="D2529" t="str">
            <v>JGO.CASQUETES BIELA 0,010 MOTOR FD 42</v>
          </cell>
          <cell r="E2529">
            <v>0</v>
          </cell>
          <cell r="F2529" t="str">
            <v>Motor</v>
          </cell>
          <cell r="G2529">
            <v>34</v>
          </cell>
          <cell r="H2529" t="str">
            <v>NISSAN</v>
          </cell>
        </row>
        <row r="2530">
          <cell r="C2530">
            <v>3400058</v>
          </cell>
          <cell r="D2530" t="str">
            <v>BUJE BIELA MOTOR FD 42</v>
          </cell>
          <cell r="E2530">
            <v>0</v>
          </cell>
          <cell r="F2530" t="str">
            <v>Motor</v>
          </cell>
          <cell r="G2530">
            <v>34</v>
          </cell>
          <cell r="H2530" t="str">
            <v>NISSAN</v>
          </cell>
        </row>
        <row r="2531">
          <cell r="C2531">
            <v>3400059</v>
          </cell>
          <cell r="D2531" t="str">
            <v>BUJE LEVA MOTOR FD 42</v>
          </cell>
          <cell r="E2531">
            <v>0</v>
          </cell>
          <cell r="F2531" t="str">
            <v>Motor</v>
          </cell>
          <cell r="G2531">
            <v>34</v>
          </cell>
          <cell r="H2531" t="str">
            <v>NISSAN</v>
          </cell>
        </row>
        <row r="2532">
          <cell r="C2532">
            <v>3400060</v>
          </cell>
          <cell r="D2532" t="str">
            <v>VALVULA ESCAPE FD 42</v>
          </cell>
          <cell r="E2532">
            <v>0</v>
          </cell>
          <cell r="F2532" t="str">
            <v>Motor</v>
          </cell>
          <cell r="G2532">
            <v>34</v>
          </cell>
          <cell r="H2532" t="str">
            <v>NISSAN</v>
          </cell>
        </row>
        <row r="2533">
          <cell r="C2533">
            <v>3400061</v>
          </cell>
          <cell r="D2533" t="str">
            <v>VALVULA ADMISION FD 42</v>
          </cell>
          <cell r="E2533">
            <v>0</v>
          </cell>
          <cell r="F2533" t="str">
            <v>Motor</v>
          </cell>
          <cell r="G2533">
            <v>34</v>
          </cell>
          <cell r="H2533" t="str">
            <v>NISSAN</v>
          </cell>
        </row>
        <row r="2534">
          <cell r="C2534">
            <v>3400063</v>
          </cell>
          <cell r="D2534" t="str">
            <v>GUIA VALVULA CULATA FD 42</v>
          </cell>
          <cell r="E2534">
            <v>0</v>
          </cell>
          <cell r="F2534" t="str">
            <v>Motor</v>
          </cell>
          <cell r="G2534">
            <v>34</v>
          </cell>
          <cell r="H2534" t="str">
            <v>NISSAN</v>
          </cell>
        </row>
        <row r="2535">
          <cell r="C2535">
            <v>3400064</v>
          </cell>
          <cell r="D2535" t="str">
            <v>SOPORTE MOTOR DERECHO</v>
          </cell>
          <cell r="E2535">
            <v>0</v>
          </cell>
          <cell r="F2535" t="str">
            <v>Motor</v>
          </cell>
          <cell r="G2535">
            <v>34</v>
          </cell>
          <cell r="H2535" t="str">
            <v>NISSAN</v>
          </cell>
        </row>
        <row r="2536">
          <cell r="C2536">
            <v>3401001</v>
          </cell>
          <cell r="D2536" t="str">
            <v>BOMBA PRINCIPAL EMBRAGUE</v>
          </cell>
          <cell r="E2536">
            <v>1</v>
          </cell>
          <cell r="F2536" t="str">
            <v>Embrague</v>
          </cell>
          <cell r="G2536">
            <v>34</v>
          </cell>
          <cell r="H2536" t="str">
            <v>NISSAN</v>
          </cell>
        </row>
        <row r="2537">
          <cell r="C2537">
            <v>3401002</v>
          </cell>
          <cell r="D2537" t="str">
            <v>EMPAQUETADURA BOMBA PRIN.EMB.</v>
          </cell>
          <cell r="E2537">
            <v>1</v>
          </cell>
          <cell r="F2537" t="str">
            <v>Embrague</v>
          </cell>
          <cell r="G2537">
            <v>34</v>
          </cell>
          <cell r="H2537" t="str">
            <v>NISSAN</v>
          </cell>
        </row>
        <row r="2538">
          <cell r="C2538">
            <v>3401003</v>
          </cell>
          <cell r="D2538" t="str">
            <v>MANGUERA BOMBA PRINCIPAL EMBRAGUE CORTA</v>
          </cell>
          <cell r="E2538">
            <v>1</v>
          </cell>
          <cell r="F2538" t="str">
            <v>Embrague</v>
          </cell>
          <cell r="G2538">
            <v>34</v>
          </cell>
          <cell r="H2538" t="str">
            <v>NISSAN</v>
          </cell>
        </row>
        <row r="2539">
          <cell r="C2539">
            <v>3401003</v>
          </cell>
          <cell r="D2539" t="str">
            <v>MANGUERA BOMBA PRINCIPAL EMBRAGUE CORTA</v>
          </cell>
          <cell r="E2539">
            <v>1</v>
          </cell>
          <cell r="F2539" t="str">
            <v>Embrague</v>
          </cell>
          <cell r="G2539">
            <v>34</v>
          </cell>
          <cell r="H2539" t="str">
            <v>NISSAN</v>
          </cell>
        </row>
        <row r="2540">
          <cell r="C2540">
            <v>3401005</v>
          </cell>
          <cell r="D2540" t="str">
            <v>BOMBA AUXIIAR EMBRAGUE 41920/3/4</v>
          </cell>
          <cell r="E2540">
            <v>1</v>
          </cell>
          <cell r="F2540" t="str">
            <v>Embrague</v>
          </cell>
          <cell r="G2540">
            <v>34</v>
          </cell>
          <cell r="H2540" t="str">
            <v>NISSAN</v>
          </cell>
        </row>
        <row r="2541">
          <cell r="C2541">
            <v>3401007</v>
          </cell>
          <cell r="D2541" t="str">
            <v>TUBO BOMBA EMBRAGUE</v>
          </cell>
          <cell r="E2541">
            <v>1</v>
          </cell>
          <cell r="F2541" t="str">
            <v>Embrague</v>
          </cell>
          <cell r="G2541">
            <v>34</v>
          </cell>
          <cell r="H2541" t="str">
            <v>NISSAN</v>
          </cell>
        </row>
        <row r="2542">
          <cell r="C2542">
            <v>3401009</v>
          </cell>
          <cell r="D2542" t="str">
            <v>RESORTE PEDAL EMBRAGUE</v>
          </cell>
          <cell r="E2542">
            <v>1</v>
          </cell>
          <cell r="F2542" t="str">
            <v>Embrague</v>
          </cell>
          <cell r="G2542">
            <v>34</v>
          </cell>
          <cell r="H2542" t="str">
            <v>NISSAN</v>
          </cell>
        </row>
        <row r="2543">
          <cell r="C2543">
            <v>3401010</v>
          </cell>
          <cell r="D2543" t="str">
            <v>BALINERA EMBRAGUE</v>
          </cell>
          <cell r="E2543">
            <v>1</v>
          </cell>
          <cell r="F2543" t="str">
            <v>Embrague</v>
          </cell>
          <cell r="G2543">
            <v>34</v>
          </cell>
          <cell r="H2543" t="str">
            <v>NISSAN</v>
          </cell>
        </row>
        <row r="2544">
          <cell r="C2544">
            <v>3401012</v>
          </cell>
          <cell r="D2544" t="str">
            <v>DISCO EMBRAGUE NISSAN FD-42</v>
          </cell>
          <cell r="E2544">
            <v>1</v>
          </cell>
          <cell r="F2544" t="str">
            <v>Embrague</v>
          </cell>
          <cell r="G2544">
            <v>34</v>
          </cell>
          <cell r="H2544" t="str">
            <v>NISSAN</v>
          </cell>
        </row>
        <row r="2545">
          <cell r="C2545">
            <v>3401014</v>
          </cell>
          <cell r="D2545" t="str">
            <v>ACONDI.BASE BALINERA EMBRAGUE</v>
          </cell>
          <cell r="E2545">
            <v>1</v>
          </cell>
          <cell r="F2545" t="str">
            <v>Embrague</v>
          </cell>
          <cell r="G2545">
            <v>34</v>
          </cell>
          <cell r="H2545" t="str">
            <v>NISSAN</v>
          </cell>
        </row>
        <row r="2546">
          <cell r="C2546">
            <v>3401015</v>
          </cell>
          <cell r="D2546" t="str">
            <v>EMP.BOMBA AUXILIAR EMBRAGUE</v>
          </cell>
          <cell r="E2546">
            <v>1</v>
          </cell>
          <cell r="F2546" t="str">
            <v>Embrague</v>
          </cell>
          <cell r="G2546">
            <v>34</v>
          </cell>
          <cell r="H2546" t="str">
            <v>NISSAN</v>
          </cell>
        </row>
        <row r="2547">
          <cell r="C2547">
            <v>3401016</v>
          </cell>
          <cell r="D2547" t="str">
            <v>PIN BALINERA EMBRAGUE</v>
          </cell>
          <cell r="E2547">
            <v>1</v>
          </cell>
          <cell r="F2547" t="str">
            <v>Embrague</v>
          </cell>
          <cell r="G2547">
            <v>34</v>
          </cell>
          <cell r="H2547" t="str">
            <v>NISSAN</v>
          </cell>
        </row>
        <row r="2548">
          <cell r="C2548">
            <v>3401017</v>
          </cell>
          <cell r="D2548" t="str">
            <v>TENSOR EMBRAGUE</v>
          </cell>
          <cell r="E2548">
            <v>1</v>
          </cell>
          <cell r="F2548" t="str">
            <v>Embrague</v>
          </cell>
          <cell r="G2548">
            <v>34</v>
          </cell>
          <cell r="H2548" t="str">
            <v>NISSAN</v>
          </cell>
        </row>
        <row r="2549">
          <cell r="C2549">
            <v>3401029</v>
          </cell>
          <cell r="D2549" t="str">
            <v>RACOR 90o BOMBA AUX. EMBRAGUE</v>
          </cell>
          <cell r="E2549">
            <v>1</v>
          </cell>
          <cell r="F2549" t="str">
            <v>Embrague</v>
          </cell>
          <cell r="G2549">
            <v>34</v>
          </cell>
          <cell r="H2549" t="str">
            <v>NISSAN</v>
          </cell>
        </row>
        <row r="2550">
          <cell r="C2550">
            <v>3401030</v>
          </cell>
          <cell r="D2550" t="str">
            <v>BOMBA AUXILIAR EMBRAGUE HINO</v>
          </cell>
          <cell r="E2550">
            <v>1</v>
          </cell>
          <cell r="F2550" t="str">
            <v>Embrague</v>
          </cell>
          <cell r="G2550">
            <v>34</v>
          </cell>
          <cell r="H2550" t="str">
            <v>NISSAN</v>
          </cell>
        </row>
        <row r="2551">
          <cell r="C2551">
            <v>3401031</v>
          </cell>
          <cell r="D2551" t="str">
            <v>PIN BALINERA EMB.</v>
          </cell>
          <cell r="E2551">
            <v>1</v>
          </cell>
          <cell r="F2551" t="str">
            <v>Embrague</v>
          </cell>
          <cell r="G2551">
            <v>34</v>
          </cell>
          <cell r="H2551" t="str">
            <v>NISSAN</v>
          </cell>
        </row>
        <row r="2552">
          <cell r="C2552">
            <v>3402002</v>
          </cell>
          <cell r="D2552" t="str">
            <v>CAJA VELOCIDADES NISSAN FD42</v>
          </cell>
          <cell r="E2552">
            <v>2</v>
          </cell>
          <cell r="F2552" t="str">
            <v>Caja</v>
          </cell>
          <cell r="G2552">
            <v>34</v>
          </cell>
          <cell r="H2552" t="str">
            <v>NISSAN</v>
          </cell>
        </row>
        <row r="2553">
          <cell r="C2553">
            <v>3402003</v>
          </cell>
          <cell r="D2553" t="str">
            <v>BALINERA CAJA 6310N  COYO</v>
          </cell>
          <cell r="E2553">
            <v>2</v>
          </cell>
          <cell r="F2553" t="str">
            <v>Caja</v>
          </cell>
          <cell r="G2553">
            <v>34</v>
          </cell>
          <cell r="H2553" t="str">
            <v>NISSAN</v>
          </cell>
        </row>
        <row r="2554">
          <cell r="C2554">
            <v>3402006</v>
          </cell>
          <cell r="D2554" t="str">
            <v>BALINERA CAJA NJ2207J</v>
          </cell>
          <cell r="E2554">
            <v>2</v>
          </cell>
          <cell r="F2554" t="str">
            <v>Caja</v>
          </cell>
          <cell r="G2554">
            <v>34</v>
          </cell>
          <cell r="H2554" t="str">
            <v>NISSAN</v>
          </cell>
        </row>
        <row r="2555">
          <cell r="C2555">
            <v>3402010</v>
          </cell>
          <cell r="D2555" t="str">
            <v>ARO SINCRONIZADOR 5TA NISSAN</v>
          </cell>
          <cell r="E2555">
            <v>2</v>
          </cell>
          <cell r="F2555" t="str">
            <v>Caja</v>
          </cell>
          <cell r="G2555">
            <v>34</v>
          </cell>
          <cell r="H2555" t="str">
            <v>NISSAN</v>
          </cell>
        </row>
        <row r="2556">
          <cell r="C2556">
            <v>3402011</v>
          </cell>
          <cell r="D2556" t="str">
            <v>ARO SINCRONIZADOR 4TA</v>
          </cell>
          <cell r="E2556">
            <v>2</v>
          </cell>
          <cell r="F2556" t="str">
            <v>Caja</v>
          </cell>
          <cell r="G2556">
            <v>34</v>
          </cell>
          <cell r="H2556" t="str">
            <v>NISSAN</v>
          </cell>
        </row>
        <row r="2557">
          <cell r="C2557">
            <v>3402017</v>
          </cell>
          <cell r="D2557" t="str">
            <v>RETEN TABIQUE CAJA ref.32113VB000</v>
          </cell>
          <cell r="E2557">
            <v>2</v>
          </cell>
          <cell r="F2557" t="str">
            <v>Caja</v>
          </cell>
          <cell r="G2557">
            <v>34</v>
          </cell>
          <cell r="H2557" t="str">
            <v>NISSAN</v>
          </cell>
        </row>
        <row r="2558">
          <cell r="C2558">
            <v>3402020</v>
          </cell>
          <cell r="D2558" t="str">
            <v>RETEN TRASERO CAJA REF:3213602T00</v>
          </cell>
          <cell r="E2558">
            <v>2</v>
          </cell>
          <cell r="F2558" t="str">
            <v>Caja</v>
          </cell>
          <cell r="G2558">
            <v>34</v>
          </cell>
          <cell r="H2558" t="str">
            <v>NISSAN</v>
          </cell>
        </row>
        <row r="2559">
          <cell r="C2559">
            <v>3402022</v>
          </cell>
          <cell r="D2559" t="str">
            <v>CONSTRUIR TAPON CARCAZA CAJA</v>
          </cell>
          <cell r="E2559">
            <v>2</v>
          </cell>
          <cell r="F2559" t="str">
            <v>Caja</v>
          </cell>
          <cell r="G2559">
            <v>34</v>
          </cell>
          <cell r="H2559" t="str">
            <v>NISSAN</v>
          </cell>
        </row>
        <row r="2560">
          <cell r="C2560">
            <v>3402025</v>
          </cell>
          <cell r="D2560" t="str">
            <v>EMPAQUE CAJA VELOCIDAD</v>
          </cell>
          <cell r="E2560">
            <v>2</v>
          </cell>
          <cell r="F2560" t="str">
            <v>Caja</v>
          </cell>
          <cell r="G2560">
            <v>34</v>
          </cell>
          <cell r="H2560" t="str">
            <v>NISSAN</v>
          </cell>
        </row>
        <row r="2561">
          <cell r="C2561">
            <v>3402027</v>
          </cell>
          <cell r="D2561" t="str">
            <v>CONJUNTO SINCRONIZADOR 3RA</v>
          </cell>
          <cell r="E2561">
            <v>2</v>
          </cell>
          <cell r="F2561" t="str">
            <v>Caja</v>
          </cell>
          <cell r="G2561">
            <v>34</v>
          </cell>
          <cell r="H2561" t="str">
            <v>NISSAN</v>
          </cell>
        </row>
        <row r="2562">
          <cell r="C2562">
            <v>3402050</v>
          </cell>
          <cell r="D2562" t="str">
            <v>FABR. INSERTO CAJA</v>
          </cell>
          <cell r="E2562">
            <v>2</v>
          </cell>
          <cell r="F2562" t="str">
            <v>Caja</v>
          </cell>
          <cell r="G2562">
            <v>34</v>
          </cell>
          <cell r="H2562" t="str">
            <v>NISSAN</v>
          </cell>
        </row>
        <row r="2563">
          <cell r="C2563">
            <v>3402052</v>
          </cell>
          <cell r="D2563" t="str">
            <v>SINCRONIZADOR CAJA 4TA 3260701J00</v>
          </cell>
          <cell r="E2563">
            <v>2</v>
          </cell>
          <cell r="F2563" t="str">
            <v>Caja</v>
          </cell>
          <cell r="G2563">
            <v>34</v>
          </cell>
          <cell r="H2563" t="str">
            <v>NISSAN</v>
          </cell>
        </row>
        <row r="2564">
          <cell r="C2564">
            <v>3402053</v>
          </cell>
          <cell r="D2564" t="str">
            <v>BUJE PIÑON DE 4TA CAJA NISSAN FD</v>
          </cell>
          <cell r="E2564">
            <v>2</v>
          </cell>
          <cell r="F2564" t="str">
            <v>Caja</v>
          </cell>
          <cell r="G2564">
            <v>34</v>
          </cell>
          <cell r="H2564" t="str">
            <v>NISSAN</v>
          </cell>
        </row>
        <row r="2565">
          <cell r="C2565">
            <v>3403001</v>
          </cell>
          <cell r="D2565" t="str">
            <v>SOPORTE CARDAN</v>
          </cell>
          <cell r="E2565">
            <v>3</v>
          </cell>
          <cell r="F2565" t="str">
            <v>Transmision</v>
          </cell>
          <cell r="G2565">
            <v>34</v>
          </cell>
          <cell r="H2565" t="str">
            <v>NISSAN</v>
          </cell>
        </row>
        <row r="2566">
          <cell r="C2566">
            <v>3403002</v>
          </cell>
          <cell r="D2566" t="str">
            <v>CRUCETA CARDAN</v>
          </cell>
          <cell r="E2566">
            <v>3</v>
          </cell>
          <cell r="F2566" t="str">
            <v>Transmision</v>
          </cell>
          <cell r="G2566">
            <v>34</v>
          </cell>
          <cell r="H2566" t="str">
            <v>NISSAN</v>
          </cell>
        </row>
        <row r="2567">
          <cell r="C2567">
            <v>3403004</v>
          </cell>
          <cell r="D2567" t="str">
            <v>TORNILLO M12 X 50 PASO 1.75 CARDAN</v>
          </cell>
          <cell r="E2567">
            <v>3</v>
          </cell>
          <cell r="F2567" t="str">
            <v>Transmision</v>
          </cell>
          <cell r="G2567">
            <v>34</v>
          </cell>
          <cell r="H2567" t="str">
            <v>NISSAN</v>
          </cell>
        </row>
        <row r="2568">
          <cell r="C2568">
            <v>3403007</v>
          </cell>
          <cell r="D2568" t="str">
            <v>JUEGO GRAPA CARDAN 7/16</v>
          </cell>
          <cell r="E2568">
            <v>3</v>
          </cell>
          <cell r="F2568" t="str">
            <v>Transmision</v>
          </cell>
          <cell r="G2568">
            <v>34</v>
          </cell>
          <cell r="H2568" t="str">
            <v>NISSAN</v>
          </cell>
        </row>
        <row r="2569">
          <cell r="C2569">
            <v>3403008</v>
          </cell>
          <cell r="D2569" t="str">
            <v>RODILLO PILOTO DOCHE 500</v>
          </cell>
          <cell r="E2569">
            <v>3</v>
          </cell>
          <cell r="F2569" t="str">
            <v>Transmision</v>
          </cell>
          <cell r="G2569">
            <v>34</v>
          </cell>
          <cell r="H2569" t="str">
            <v>NISSAN</v>
          </cell>
        </row>
        <row r="2570">
          <cell r="C2570">
            <v>3403013</v>
          </cell>
          <cell r="D2570" t="str">
            <v>RETEN SPEED DOBLE 455080</v>
          </cell>
          <cell r="E2570">
            <v>3</v>
          </cell>
          <cell r="F2570" t="str">
            <v>Transmision</v>
          </cell>
          <cell r="G2570">
            <v>34</v>
          </cell>
          <cell r="H2570" t="str">
            <v>NISSAN</v>
          </cell>
        </row>
        <row r="2571">
          <cell r="C2571">
            <v>3403014</v>
          </cell>
          <cell r="D2571" t="str">
            <v>RODAMIENTO CORONA TIMKEN</v>
          </cell>
          <cell r="E2571">
            <v>3</v>
          </cell>
          <cell r="F2571" t="str">
            <v>Transmision</v>
          </cell>
          <cell r="G2571">
            <v>34</v>
          </cell>
          <cell r="H2571" t="str">
            <v>NISSAN</v>
          </cell>
        </row>
        <row r="2572">
          <cell r="C2572">
            <v>3403015</v>
          </cell>
          <cell r="D2572" t="str">
            <v>RODAMIENTO SPEED TIMKEN</v>
          </cell>
          <cell r="E2572">
            <v>3</v>
          </cell>
          <cell r="F2572" t="str">
            <v>Transmision</v>
          </cell>
          <cell r="G2572">
            <v>34</v>
          </cell>
          <cell r="H2572" t="str">
            <v>NISSAN</v>
          </cell>
        </row>
        <row r="2573">
          <cell r="C2573">
            <v>3403016</v>
          </cell>
          <cell r="D2573" t="str">
            <v>RODAMIENTO SPEED TIMKEN</v>
          </cell>
          <cell r="E2573">
            <v>3</v>
          </cell>
          <cell r="F2573" t="str">
            <v>Transmision</v>
          </cell>
          <cell r="G2573">
            <v>34</v>
          </cell>
          <cell r="H2573" t="str">
            <v>NISSAN</v>
          </cell>
        </row>
        <row r="2574">
          <cell r="C2574">
            <v>3403017</v>
          </cell>
          <cell r="D2574" t="str">
            <v>PIN TUERCA SPEED 1/4 X 2</v>
          </cell>
          <cell r="E2574">
            <v>3</v>
          </cell>
          <cell r="F2574" t="str">
            <v>Transmision</v>
          </cell>
          <cell r="G2574">
            <v>34</v>
          </cell>
          <cell r="H2574" t="str">
            <v>NISSAN</v>
          </cell>
        </row>
        <row r="2575">
          <cell r="C2575">
            <v>3403018</v>
          </cell>
          <cell r="D2575" t="str">
            <v>ARANDELA AJUSTE D500 JGO</v>
          </cell>
          <cell r="E2575">
            <v>3</v>
          </cell>
          <cell r="F2575" t="str">
            <v>Transmision</v>
          </cell>
          <cell r="G2575">
            <v>34</v>
          </cell>
          <cell r="H2575" t="str">
            <v>NISSAN</v>
          </cell>
        </row>
        <row r="2576">
          <cell r="C2576">
            <v>3403019</v>
          </cell>
          <cell r="D2576" t="str">
            <v>CORONA Y SPEED 6-38 D500</v>
          </cell>
          <cell r="E2576">
            <v>3</v>
          </cell>
          <cell r="F2576" t="str">
            <v>Transmision</v>
          </cell>
          <cell r="G2576">
            <v>34</v>
          </cell>
          <cell r="H2576" t="str">
            <v>NISSAN</v>
          </cell>
        </row>
        <row r="2577">
          <cell r="C2577">
            <v>3403020</v>
          </cell>
          <cell r="D2577" t="str">
            <v>RETEN SPEED PARA 500  47875-F</v>
          </cell>
          <cell r="E2577">
            <v>3</v>
          </cell>
          <cell r="F2577" t="str">
            <v>Transmision</v>
          </cell>
          <cell r="G2577">
            <v>34</v>
          </cell>
          <cell r="H2577" t="str">
            <v>NISSAN</v>
          </cell>
        </row>
        <row r="2578">
          <cell r="C2578">
            <v>3403021</v>
          </cell>
          <cell r="D2578" t="str">
            <v>RODAMIENTO CON CUNA CORONA</v>
          </cell>
          <cell r="E2578">
            <v>3</v>
          </cell>
          <cell r="F2578" t="str">
            <v>Transmision</v>
          </cell>
          <cell r="G2578">
            <v>34</v>
          </cell>
          <cell r="H2578" t="str">
            <v>NISSAN</v>
          </cell>
        </row>
        <row r="2579">
          <cell r="C2579">
            <v>3403022</v>
          </cell>
          <cell r="D2579" t="str">
            <v>RODAMIENTO CORONA</v>
          </cell>
          <cell r="E2579">
            <v>3</v>
          </cell>
          <cell r="F2579" t="str">
            <v>Transmision</v>
          </cell>
          <cell r="G2579">
            <v>34</v>
          </cell>
          <cell r="H2579" t="str">
            <v>NISSAN</v>
          </cell>
        </row>
        <row r="2580">
          <cell r="C2580">
            <v>3403023</v>
          </cell>
          <cell r="D2580" t="str">
            <v>TUERCA SEGURIDAD SPEED</v>
          </cell>
          <cell r="E2580">
            <v>3</v>
          </cell>
          <cell r="F2580" t="str">
            <v>Transmision</v>
          </cell>
          <cell r="G2580">
            <v>34</v>
          </cell>
          <cell r="H2580" t="str">
            <v>NISSAN</v>
          </cell>
        </row>
        <row r="2581">
          <cell r="C2581">
            <v>3403025</v>
          </cell>
          <cell r="D2581" t="str">
            <v>TAPON DIFERENCIAL</v>
          </cell>
          <cell r="E2581">
            <v>3</v>
          </cell>
          <cell r="F2581" t="str">
            <v>Transmision</v>
          </cell>
          <cell r="G2581">
            <v>34</v>
          </cell>
          <cell r="H2581" t="str">
            <v>NISSAN</v>
          </cell>
        </row>
        <row r="2582">
          <cell r="C2582">
            <v>3403027</v>
          </cell>
          <cell r="D2582" t="str">
            <v>RODAMIENTO SPEED HM903249/10 DOCHE 500</v>
          </cell>
          <cell r="E2582">
            <v>3</v>
          </cell>
          <cell r="F2582" t="str">
            <v>Transmision</v>
          </cell>
          <cell r="G2582">
            <v>34</v>
          </cell>
          <cell r="H2582" t="str">
            <v>NISSAN</v>
          </cell>
        </row>
        <row r="2583">
          <cell r="C2583">
            <v>3403041</v>
          </cell>
          <cell r="D2583" t="str">
            <v>JUEGO CHAVETA CARDAN</v>
          </cell>
          <cell r="E2583">
            <v>3</v>
          </cell>
          <cell r="F2583" t="str">
            <v>Transmision</v>
          </cell>
          <cell r="G2583">
            <v>34</v>
          </cell>
          <cell r="H2583" t="str">
            <v>NISSAN</v>
          </cell>
        </row>
        <row r="2584">
          <cell r="C2584">
            <v>3403042</v>
          </cell>
          <cell r="D2584" t="str">
            <v>RODAMIENTO CORONA TORQUE 500</v>
          </cell>
          <cell r="E2584">
            <v>3</v>
          </cell>
          <cell r="F2584" t="str">
            <v>Transmision</v>
          </cell>
          <cell r="G2584">
            <v>34</v>
          </cell>
          <cell r="H2584" t="str">
            <v>NISSAN</v>
          </cell>
        </row>
        <row r="2585">
          <cell r="C2585">
            <v>3403043</v>
          </cell>
          <cell r="D2585" t="str">
            <v>JGO ARANDELA SATELITE Y PLANET</v>
          </cell>
          <cell r="E2585">
            <v>3</v>
          </cell>
          <cell r="F2585" t="str">
            <v>Transmision</v>
          </cell>
          <cell r="G2585">
            <v>34</v>
          </cell>
          <cell r="H2585" t="str">
            <v>NISSAN</v>
          </cell>
        </row>
        <row r="2586">
          <cell r="C2586">
            <v>3403048</v>
          </cell>
          <cell r="D2586" t="str">
            <v>RETEN SPEED PEQUEÑO 500 (BUS 4759</v>
          </cell>
          <cell r="E2586">
            <v>3</v>
          </cell>
          <cell r="F2586" t="str">
            <v>Transmision</v>
          </cell>
          <cell r="G2586">
            <v>34</v>
          </cell>
          <cell r="H2586" t="str">
            <v>NISSAN</v>
          </cell>
        </row>
        <row r="2587">
          <cell r="C2587">
            <v>3403051</v>
          </cell>
          <cell r="D2587" t="str">
            <v>PIÑON PLANETARIO 18D.19ETV.D-500</v>
          </cell>
          <cell r="E2587">
            <v>3</v>
          </cell>
          <cell r="F2587" t="str">
            <v>Transmision</v>
          </cell>
          <cell r="G2587">
            <v>34</v>
          </cell>
          <cell r="H2587" t="str">
            <v>NISSAN</v>
          </cell>
        </row>
        <row r="2588">
          <cell r="C2588">
            <v>3403058</v>
          </cell>
          <cell r="D2588" t="str">
            <v>SACAR / INSTALAR RODAMIENTO</v>
          </cell>
          <cell r="E2588">
            <v>3</v>
          </cell>
          <cell r="F2588" t="str">
            <v>Transmision</v>
          </cell>
          <cell r="G2588">
            <v>34</v>
          </cell>
          <cell r="H2588" t="str">
            <v>NISSAN</v>
          </cell>
        </row>
        <row r="2589">
          <cell r="C2589">
            <v>3403067</v>
          </cell>
          <cell r="D2589" t="str">
            <v>RETEN SPEED DODGE 500 PRUEBA</v>
          </cell>
          <cell r="E2589">
            <v>3</v>
          </cell>
          <cell r="F2589" t="str">
            <v>Transmision</v>
          </cell>
          <cell r="G2589">
            <v>34</v>
          </cell>
          <cell r="H2589" t="str">
            <v>NISSAN</v>
          </cell>
        </row>
        <row r="2590">
          <cell r="C2590">
            <v>3403073</v>
          </cell>
          <cell r="D2590" t="str">
            <v>DESFOGUE RESPIRADERO TRANSM.</v>
          </cell>
          <cell r="E2590">
            <v>3</v>
          </cell>
          <cell r="F2590" t="str">
            <v>Transmision</v>
          </cell>
          <cell r="G2590">
            <v>34</v>
          </cell>
          <cell r="H2590" t="str">
            <v>NISSAN</v>
          </cell>
        </row>
        <row r="2591">
          <cell r="C2591">
            <v>3403076</v>
          </cell>
          <cell r="D2591" t="str">
            <v>TUERCA AJUSTE ESC D500</v>
          </cell>
          <cell r="E2591">
            <v>3</v>
          </cell>
          <cell r="F2591" t="str">
            <v>Transmision</v>
          </cell>
          <cell r="G2591">
            <v>34</v>
          </cell>
          <cell r="H2591" t="str">
            <v>NISSAN</v>
          </cell>
        </row>
        <row r="2592">
          <cell r="C2592">
            <v>3403081</v>
          </cell>
          <cell r="D2592" t="str">
            <v>RETEN SPEED 712375</v>
          </cell>
          <cell r="E2592">
            <v>3</v>
          </cell>
          <cell r="F2592" t="str">
            <v>Transmision</v>
          </cell>
          <cell r="G2592">
            <v>34</v>
          </cell>
          <cell r="H2592" t="str">
            <v>NISSAN</v>
          </cell>
        </row>
        <row r="2593">
          <cell r="C2593">
            <v>3403088</v>
          </cell>
          <cell r="D2593" t="str">
            <v>EMPAQUE TAPA DIFERENCIAL</v>
          </cell>
          <cell r="E2593">
            <v>3</v>
          </cell>
          <cell r="F2593" t="str">
            <v>Transmision</v>
          </cell>
          <cell r="G2593">
            <v>34</v>
          </cell>
          <cell r="H2593" t="str">
            <v>NISSAN</v>
          </cell>
        </row>
        <row r="2594">
          <cell r="C2594">
            <v>3403095</v>
          </cell>
          <cell r="D2594" t="str">
            <v>PASADOR MUÑECO BAJO</v>
          </cell>
          <cell r="E2594">
            <v>3</v>
          </cell>
          <cell r="F2594" t="str">
            <v>Transmision</v>
          </cell>
          <cell r="G2594">
            <v>34</v>
          </cell>
          <cell r="H2594" t="str">
            <v>NISSAN</v>
          </cell>
        </row>
        <row r="2595">
          <cell r="C2595">
            <v>3403097</v>
          </cell>
          <cell r="D2595" t="str">
            <v>FABRICAR ARANDELA SPEED</v>
          </cell>
          <cell r="E2595">
            <v>3</v>
          </cell>
          <cell r="F2595" t="str">
            <v>Transmision</v>
          </cell>
          <cell r="G2595">
            <v>34</v>
          </cell>
          <cell r="H2595" t="str">
            <v>NISSAN</v>
          </cell>
        </row>
        <row r="2596">
          <cell r="C2596">
            <v>3403100</v>
          </cell>
          <cell r="D2596" t="str">
            <v>CUNA TIMKEN K472</v>
          </cell>
          <cell r="E2596">
            <v>3</v>
          </cell>
          <cell r="F2596" t="str">
            <v>Transmision</v>
          </cell>
          <cell r="G2596">
            <v>34</v>
          </cell>
          <cell r="H2596" t="str">
            <v>NISSAN</v>
          </cell>
        </row>
        <row r="2597">
          <cell r="C2597">
            <v>3404001</v>
          </cell>
          <cell r="D2597" t="str">
            <v>HOJA 5TA DELANTERA</v>
          </cell>
          <cell r="E2597">
            <v>4</v>
          </cell>
          <cell r="F2597" t="str">
            <v>Suspension</v>
          </cell>
          <cell r="G2597">
            <v>34</v>
          </cell>
          <cell r="H2597" t="str">
            <v>NISSAN</v>
          </cell>
        </row>
        <row r="2598">
          <cell r="C2598">
            <v>3404002</v>
          </cell>
          <cell r="D2598" t="str">
            <v>HOJA 2DA TRASERA DE VUET.</v>
          </cell>
          <cell r="E2598">
            <v>4</v>
          </cell>
          <cell r="F2598" t="str">
            <v>Suspension</v>
          </cell>
          <cell r="G2598">
            <v>34</v>
          </cell>
          <cell r="H2598" t="str">
            <v>NISSAN</v>
          </cell>
        </row>
        <row r="2599">
          <cell r="C2599">
            <v>3404004</v>
          </cell>
          <cell r="D2599" t="str">
            <v>AMORTIGUADOR TRASERO RENO 125</v>
          </cell>
          <cell r="E2599">
            <v>4</v>
          </cell>
          <cell r="F2599" t="str">
            <v>Suspension</v>
          </cell>
          <cell r="G2599">
            <v>34</v>
          </cell>
          <cell r="H2599" t="str">
            <v>NISSAN</v>
          </cell>
        </row>
        <row r="2600">
          <cell r="C2600">
            <v>3404005</v>
          </cell>
          <cell r="D2600" t="str">
            <v>CAUCHO CONICO AMORTIG.DELANT.</v>
          </cell>
          <cell r="E2600">
            <v>4</v>
          </cell>
          <cell r="F2600" t="str">
            <v>Suspension</v>
          </cell>
          <cell r="G2600">
            <v>34</v>
          </cell>
          <cell r="H2600" t="str">
            <v>NISSAN</v>
          </cell>
        </row>
        <row r="2601">
          <cell r="C2601">
            <v>3404007</v>
          </cell>
          <cell r="D2601" t="str">
            <v>GRAPA DELANTERA RENNO 125</v>
          </cell>
          <cell r="E2601">
            <v>4</v>
          </cell>
          <cell r="F2601" t="str">
            <v>Suspension</v>
          </cell>
          <cell r="G2601">
            <v>34</v>
          </cell>
          <cell r="H2601" t="str">
            <v>NISSAN</v>
          </cell>
        </row>
        <row r="2602">
          <cell r="C2602">
            <v>3404008</v>
          </cell>
          <cell r="D2602" t="str">
            <v>GRAPA TRASERA RENNO 125</v>
          </cell>
          <cell r="E2602">
            <v>4</v>
          </cell>
          <cell r="F2602" t="str">
            <v>Suspension</v>
          </cell>
          <cell r="G2602">
            <v>34</v>
          </cell>
          <cell r="H2602" t="str">
            <v>NISSAN</v>
          </cell>
        </row>
        <row r="2603">
          <cell r="C2603">
            <v>3404009</v>
          </cell>
          <cell r="D2603" t="str">
            <v>CAUCHOS BARRA ESTABIIZADORA</v>
          </cell>
          <cell r="E2603">
            <v>4</v>
          </cell>
          <cell r="F2603" t="str">
            <v>Suspension</v>
          </cell>
          <cell r="G2603">
            <v>34</v>
          </cell>
          <cell r="H2603" t="str">
            <v>NISSAN</v>
          </cell>
        </row>
        <row r="2604">
          <cell r="C2604">
            <v>3404010</v>
          </cell>
          <cell r="D2604" t="str">
            <v>BARRA ESTABILIZADORA CUMM.125</v>
          </cell>
          <cell r="E2604">
            <v>4</v>
          </cell>
          <cell r="F2604" t="str">
            <v>Suspension</v>
          </cell>
          <cell r="G2604">
            <v>34</v>
          </cell>
          <cell r="H2604" t="str">
            <v>NISSAN</v>
          </cell>
        </row>
        <row r="2605">
          <cell r="C2605">
            <v>3404011</v>
          </cell>
          <cell r="D2605" t="str">
            <v>HOJA 1 DELANTERA RENNO 125</v>
          </cell>
          <cell r="E2605">
            <v>4</v>
          </cell>
          <cell r="F2605" t="str">
            <v>Suspension</v>
          </cell>
          <cell r="G2605">
            <v>34</v>
          </cell>
          <cell r="H2605" t="str">
            <v>NISSAN</v>
          </cell>
        </row>
        <row r="2606">
          <cell r="C2606">
            <v>3404012</v>
          </cell>
          <cell r="D2606" t="str">
            <v>HOJA SEGUNDA DELANTERA</v>
          </cell>
          <cell r="E2606">
            <v>4</v>
          </cell>
          <cell r="F2606" t="str">
            <v>Suspension</v>
          </cell>
          <cell r="G2606">
            <v>34</v>
          </cell>
          <cell r="H2606" t="str">
            <v>NISSAN</v>
          </cell>
        </row>
        <row r="2607">
          <cell r="C2607">
            <v>3404013</v>
          </cell>
          <cell r="D2607" t="str">
            <v>SOPORTE CHASIS</v>
          </cell>
          <cell r="E2607">
            <v>4</v>
          </cell>
          <cell r="F2607" t="str">
            <v>Suspension</v>
          </cell>
          <cell r="G2607">
            <v>34</v>
          </cell>
          <cell r="H2607" t="str">
            <v>NISSAN</v>
          </cell>
        </row>
        <row r="2608">
          <cell r="C2608">
            <v>3404017</v>
          </cell>
          <cell r="D2608" t="str">
            <v>HOJA RESORTE SEPTIMA DELANTERA</v>
          </cell>
          <cell r="E2608">
            <v>4</v>
          </cell>
          <cell r="F2608" t="str">
            <v>Suspension</v>
          </cell>
          <cell r="G2608">
            <v>34</v>
          </cell>
          <cell r="H2608" t="str">
            <v>NISSAN</v>
          </cell>
        </row>
        <row r="2609">
          <cell r="C2609">
            <v>3404019</v>
          </cell>
          <cell r="D2609" t="str">
            <v>BALANCIN DELANTERO</v>
          </cell>
          <cell r="E2609">
            <v>4</v>
          </cell>
          <cell r="F2609" t="str">
            <v>Suspension</v>
          </cell>
          <cell r="G2609">
            <v>34</v>
          </cell>
          <cell r="H2609" t="str">
            <v>NISSAN</v>
          </cell>
        </row>
        <row r="2610">
          <cell r="C2610">
            <v>3404020</v>
          </cell>
          <cell r="D2610" t="str">
            <v>AMORTIGUADOR DELANTERO</v>
          </cell>
          <cell r="E2610">
            <v>4</v>
          </cell>
          <cell r="F2610" t="str">
            <v>Suspension</v>
          </cell>
          <cell r="G2610">
            <v>34</v>
          </cell>
          <cell r="H2610" t="str">
            <v>NISSAN</v>
          </cell>
        </row>
        <row r="2611">
          <cell r="C2611">
            <v>3404021</v>
          </cell>
          <cell r="D2611" t="str">
            <v>HOJA PRINCIPAL TRASER.RENNO125</v>
          </cell>
          <cell r="E2611">
            <v>4</v>
          </cell>
          <cell r="F2611" t="str">
            <v>Suspension</v>
          </cell>
          <cell r="G2611">
            <v>34</v>
          </cell>
          <cell r="H2611" t="str">
            <v>NISSAN</v>
          </cell>
        </row>
        <row r="2612">
          <cell r="C2612">
            <v>3404024</v>
          </cell>
          <cell r="D2612" t="str">
            <v>HOJA 4T.TRASERA RENNO 125</v>
          </cell>
          <cell r="E2612">
            <v>4</v>
          </cell>
          <cell r="F2612" t="str">
            <v>Suspension</v>
          </cell>
          <cell r="G2612">
            <v>34</v>
          </cell>
          <cell r="H2612" t="str">
            <v>NISSAN</v>
          </cell>
        </row>
        <row r="2613">
          <cell r="C2613">
            <v>3404025</v>
          </cell>
          <cell r="D2613" t="str">
            <v>HOJA 5TA.TRAS.RENNO 125</v>
          </cell>
          <cell r="E2613">
            <v>4</v>
          </cell>
          <cell r="F2613" t="str">
            <v>Suspension</v>
          </cell>
          <cell r="G2613">
            <v>34</v>
          </cell>
          <cell r="H2613" t="str">
            <v>NISSAN</v>
          </cell>
        </row>
        <row r="2614">
          <cell r="C2614">
            <v>3404026</v>
          </cell>
          <cell r="D2614" t="str">
            <v>HOJA 3 TRASERA RENNO 125</v>
          </cell>
          <cell r="E2614">
            <v>4</v>
          </cell>
          <cell r="F2614" t="str">
            <v>Suspension</v>
          </cell>
          <cell r="G2614">
            <v>34</v>
          </cell>
          <cell r="H2614" t="str">
            <v>NISSAN</v>
          </cell>
        </row>
        <row r="2615">
          <cell r="C2615">
            <v>3404032</v>
          </cell>
          <cell r="D2615" t="str">
            <v>BUJE MUELLE DELANT.LARGO</v>
          </cell>
          <cell r="E2615">
            <v>4</v>
          </cell>
          <cell r="F2615" t="str">
            <v>Suspension</v>
          </cell>
          <cell r="G2615">
            <v>34</v>
          </cell>
          <cell r="H2615" t="str">
            <v>NISSAN</v>
          </cell>
        </row>
        <row r="2616">
          <cell r="C2616">
            <v>3404033</v>
          </cell>
          <cell r="D2616" t="str">
            <v>BUJE MUELLE TRASE.CORTO</v>
          </cell>
          <cell r="E2616">
            <v>4</v>
          </cell>
          <cell r="F2616" t="str">
            <v>Suspension</v>
          </cell>
          <cell r="G2616">
            <v>34</v>
          </cell>
          <cell r="H2616" t="str">
            <v>NISSAN</v>
          </cell>
        </row>
        <row r="2617">
          <cell r="C2617">
            <v>3404035</v>
          </cell>
          <cell r="D2617" t="str">
            <v>PORTAGRAPA MUELLE TRASERO SUPERIOR  GRANDE</v>
          </cell>
          <cell r="E2617">
            <v>4</v>
          </cell>
          <cell r="F2617" t="str">
            <v>Suspension</v>
          </cell>
          <cell r="G2617">
            <v>34</v>
          </cell>
          <cell r="H2617" t="str">
            <v>NISSAN</v>
          </cell>
        </row>
        <row r="2618">
          <cell r="C2618">
            <v>3404036</v>
          </cell>
          <cell r="D2618" t="str">
            <v>PORTAGRAPA MUELLE TRASERO INFERIOR  PEQUEÑA</v>
          </cell>
          <cell r="E2618">
            <v>4</v>
          </cell>
          <cell r="F2618" t="str">
            <v>Suspension</v>
          </cell>
          <cell r="G2618">
            <v>34</v>
          </cell>
          <cell r="H2618" t="str">
            <v>NISSAN</v>
          </cell>
        </row>
        <row r="2619">
          <cell r="C2619">
            <v>3404038</v>
          </cell>
          <cell r="D2619" t="str">
            <v>TOPE MUELLE CHASIS</v>
          </cell>
          <cell r="E2619">
            <v>4</v>
          </cell>
          <cell r="F2619" t="str">
            <v>Suspension</v>
          </cell>
          <cell r="G2619">
            <v>34</v>
          </cell>
          <cell r="H2619" t="str">
            <v>NISSAN</v>
          </cell>
        </row>
        <row r="2620">
          <cell r="C2620">
            <v>3404039</v>
          </cell>
          <cell r="D2620" t="str">
            <v>FABRICAR BUJE BARRA ESTAB. DELANT.</v>
          </cell>
          <cell r="E2620">
            <v>4</v>
          </cell>
          <cell r="F2620" t="str">
            <v>Suspension</v>
          </cell>
          <cell r="G2620">
            <v>34</v>
          </cell>
          <cell r="H2620" t="str">
            <v>NISSAN</v>
          </cell>
        </row>
        <row r="2621">
          <cell r="C2621">
            <v>3404040</v>
          </cell>
          <cell r="D2621" t="str">
            <v>FABRICAR BUJE BARRA ESTAB. DELANT. ANCHO</v>
          </cell>
          <cell r="E2621">
            <v>4</v>
          </cell>
          <cell r="F2621" t="str">
            <v>Suspension</v>
          </cell>
          <cell r="G2621">
            <v>34</v>
          </cell>
          <cell r="H2621" t="str">
            <v>NISSAN</v>
          </cell>
        </row>
        <row r="2622">
          <cell r="C2622">
            <v>3405001</v>
          </cell>
          <cell r="D2622" t="str">
            <v>TERMINAL TENSOR DERECHO</v>
          </cell>
          <cell r="E2622">
            <v>5</v>
          </cell>
          <cell r="F2622" t="str">
            <v>Mandos</v>
          </cell>
          <cell r="G2622">
            <v>34</v>
          </cell>
          <cell r="H2622" t="str">
            <v>NISSAN</v>
          </cell>
        </row>
        <row r="2623">
          <cell r="C2623">
            <v>3405003</v>
          </cell>
          <cell r="D2623" t="str">
            <v>TERMINAL BARRA MANDOS CAMB.DER</v>
          </cell>
          <cell r="E2623">
            <v>5</v>
          </cell>
          <cell r="F2623" t="str">
            <v>Mandos</v>
          </cell>
          <cell r="G2623">
            <v>34</v>
          </cell>
          <cell r="H2623" t="str">
            <v>NISSAN</v>
          </cell>
        </row>
        <row r="2624">
          <cell r="C2624">
            <v>3405004</v>
          </cell>
          <cell r="D2624" t="str">
            <v>GUAYA ACELERADOR</v>
          </cell>
          <cell r="E2624">
            <v>5</v>
          </cell>
          <cell r="F2624" t="str">
            <v>Mandos</v>
          </cell>
          <cell r="G2624">
            <v>34</v>
          </cell>
          <cell r="H2624" t="str">
            <v>NISSAN</v>
          </cell>
        </row>
        <row r="2625">
          <cell r="C2625">
            <v>3405005</v>
          </cell>
          <cell r="D2625" t="str">
            <v>TERMINAL GUAYA APAGADOR</v>
          </cell>
          <cell r="E2625">
            <v>5</v>
          </cell>
          <cell r="F2625" t="str">
            <v>Mandos</v>
          </cell>
          <cell r="G2625">
            <v>34</v>
          </cell>
          <cell r="H2625" t="str">
            <v>NISSAN</v>
          </cell>
        </row>
        <row r="2626">
          <cell r="C2626">
            <v>3405006</v>
          </cell>
          <cell r="D2626" t="str">
            <v>RETEN CAJA SELECTORA PEQUEÑO</v>
          </cell>
          <cell r="E2626">
            <v>5</v>
          </cell>
          <cell r="F2626" t="str">
            <v>Mandos</v>
          </cell>
          <cell r="G2626">
            <v>34</v>
          </cell>
          <cell r="H2626" t="str">
            <v>NISSAN</v>
          </cell>
        </row>
        <row r="2627">
          <cell r="C2627">
            <v>3405007</v>
          </cell>
          <cell r="D2627" t="str">
            <v>YOKY ESTRIADO 13/16</v>
          </cell>
          <cell r="E2627">
            <v>5</v>
          </cell>
          <cell r="F2627" t="str">
            <v>Mandos</v>
          </cell>
          <cell r="G2627">
            <v>34</v>
          </cell>
          <cell r="H2627" t="str">
            <v>NISSAN</v>
          </cell>
        </row>
        <row r="2628">
          <cell r="C2628">
            <v>3405008</v>
          </cell>
          <cell r="D2628" t="str">
            <v>CRUCETA MANDOS USA</v>
          </cell>
          <cell r="E2628">
            <v>5</v>
          </cell>
          <cell r="F2628" t="str">
            <v>Mandos</v>
          </cell>
          <cell r="G2628">
            <v>34</v>
          </cell>
          <cell r="H2628" t="str">
            <v>NISSAN</v>
          </cell>
        </row>
        <row r="2629">
          <cell r="C2629">
            <v>3405010</v>
          </cell>
          <cell r="D2629" t="str">
            <v>RETEN SELECTOR GRANDE</v>
          </cell>
          <cell r="E2629">
            <v>5</v>
          </cell>
          <cell r="F2629" t="str">
            <v>Mandos</v>
          </cell>
          <cell r="G2629">
            <v>34</v>
          </cell>
          <cell r="H2629" t="str">
            <v>NISSAN</v>
          </cell>
        </row>
        <row r="2630">
          <cell r="C2630">
            <v>3405017</v>
          </cell>
          <cell r="D2630" t="str">
            <v>TERMINAL GUAYA ACELERADOR</v>
          </cell>
          <cell r="E2630">
            <v>5</v>
          </cell>
          <cell r="F2630" t="str">
            <v>Mandos</v>
          </cell>
          <cell r="G2630">
            <v>34</v>
          </cell>
          <cell r="H2630" t="str">
            <v>NISSAN</v>
          </cell>
        </row>
        <row r="2631">
          <cell r="C2631">
            <v>3405021</v>
          </cell>
          <cell r="D2631" t="str">
            <v>HORQUILLA SELECTORA CAMBIOS</v>
          </cell>
          <cell r="E2631">
            <v>5</v>
          </cell>
          <cell r="F2631" t="str">
            <v>Mandos</v>
          </cell>
          <cell r="G2631">
            <v>34</v>
          </cell>
          <cell r="H2631" t="str">
            <v>NISSAN</v>
          </cell>
        </row>
        <row r="2632">
          <cell r="C2632">
            <v>3406001</v>
          </cell>
          <cell r="D2632" t="str">
            <v>CAMPANA TRASERA 236D.T</v>
          </cell>
          <cell r="E2632">
            <v>6</v>
          </cell>
          <cell r="F2632" t="str">
            <v>Frenos</v>
          </cell>
          <cell r="G2632">
            <v>34</v>
          </cell>
          <cell r="H2632" t="str">
            <v>NISSAN</v>
          </cell>
        </row>
        <row r="2633">
          <cell r="C2633">
            <v>3406003</v>
          </cell>
          <cell r="D2633" t="str">
            <v>RODAJAS PARA FRENOS CUMINS 125</v>
          </cell>
          <cell r="E2633">
            <v>6</v>
          </cell>
          <cell r="F2633" t="str">
            <v>Frenos</v>
          </cell>
          <cell r="G2633">
            <v>34</v>
          </cell>
          <cell r="H2633" t="str">
            <v>NISSAN</v>
          </cell>
        </row>
        <row r="2634">
          <cell r="C2634">
            <v>3406004</v>
          </cell>
          <cell r="D2634" t="str">
            <v>RESORTE GRANDE SUP. CUMINS 125</v>
          </cell>
          <cell r="E2634">
            <v>6</v>
          </cell>
          <cell r="F2634" t="str">
            <v>Frenos</v>
          </cell>
          <cell r="G2634">
            <v>34</v>
          </cell>
          <cell r="H2634" t="str">
            <v>NISSAN</v>
          </cell>
        </row>
        <row r="2635">
          <cell r="C2635">
            <v>3406006</v>
          </cell>
          <cell r="D2635" t="str">
            <v>RESORTE INFERIOR PEQU.RENO 125</v>
          </cell>
          <cell r="E2635">
            <v>6</v>
          </cell>
          <cell r="F2635" t="str">
            <v>Frenos</v>
          </cell>
          <cell r="G2635">
            <v>34</v>
          </cell>
          <cell r="H2635" t="str">
            <v>NISSAN</v>
          </cell>
        </row>
        <row r="2636">
          <cell r="C2636">
            <v>3406007</v>
          </cell>
          <cell r="D2636" t="str">
            <v>MANGUERA CAMARA FRENO TRAS.</v>
          </cell>
          <cell r="E2636">
            <v>6</v>
          </cell>
          <cell r="F2636" t="str">
            <v>Frenos</v>
          </cell>
          <cell r="G2636">
            <v>34</v>
          </cell>
          <cell r="H2636" t="str">
            <v>NISSAN</v>
          </cell>
        </row>
        <row r="2637">
          <cell r="C2637">
            <v>3406008</v>
          </cell>
          <cell r="D2637" t="str">
            <v>MANGUERA CAMARA FRENO DEL.</v>
          </cell>
          <cell r="E2637">
            <v>6</v>
          </cell>
          <cell r="F2637" t="str">
            <v>Frenos</v>
          </cell>
          <cell r="G2637">
            <v>34</v>
          </cell>
          <cell r="H2637" t="str">
            <v>NISSAN</v>
          </cell>
        </row>
        <row r="2638">
          <cell r="C2638">
            <v>3406009</v>
          </cell>
          <cell r="D2638" t="str">
            <v>RESORTE CAMARA FRENO RENNO 125</v>
          </cell>
          <cell r="E2638">
            <v>6</v>
          </cell>
          <cell r="F2638" t="str">
            <v>Frenos</v>
          </cell>
          <cell r="G2638">
            <v>34</v>
          </cell>
          <cell r="H2638" t="str">
            <v>NISSAN</v>
          </cell>
        </row>
        <row r="2639">
          <cell r="C2639">
            <v>3406011</v>
          </cell>
          <cell r="D2639" t="str">
            <v>PERNO SOPORTE ZAPATA FRENO</v>
          </cell>
          <cell r="E2639">
            <v>6</v>
          </cell>
          <cell r="F2639" t="str">
            <v>Frenos</v>
          </cell>
          <cell r="G2639">
            <v>34</v>
          </cell>
          <cell r="H2639" t="str">
            <v>NISSAN</v>
          </cell>
        </row>
        <row r="2640">
          <cell r="C2640">
            <v>3406013</v>
          </cell>
          <cell r="D2640" t="str">
            <v>CAMARA DELANTERA</v>
          </cell>
          <cell r="E2640">
            <v>6</v>
          </cell>
          <cell r="F2640" t="str">
            <v>Frenos</v>
          </cell>
          <cell r="G2640">
            <v>34</v>
          </cell>
          <cell r="H2640" t="str">
            <v>NISSAN</v>
          </cell>
        </row>
        <row r="2641">
          <cell r="C2641">
            <v>3406015</v>
          </cell>
          <cell r="D2641" t="str">
            <v>BUJE LEVA TRASERO</v>
          </cell>
          <cell r="E2641">
            <v>6</v>
          </cell>
          <cell r="F2641" t="str">
            <v>Frenos</v>
          </cell>
          <cell r="G2641">
            <v>34</v>
          </cell>
          <cell r="H2641" t="str">
            <v>NISSAN</v>
          </cell>
        </row>
        <row r="2642">
          <cell r="C2642">
            <v>3406016</v>
          </cell>
          <cell r="D2642" t="str">
            <v>RETEN LEVA TRASERO</v>
          </cell>
          <cell r="E2642">
            <v>6</v>
          </cell>
          <cell r="F2642" t="str">
            <v>Frenos</v>
          </cell>
          <cell r="G2642">
            <v>34</v>
          </cell>
          <cell r="H2642" t="str">
            <v>NISSAN</v>
          </cell>
        </row>
        <row r="2643">
          <cell r="C2643">
            <v>3406017</v>
          </cell>
          <cell r="D2643" t="str">
            <v>RESORTE CON PIN</v>
          </cell>
          <cell r="E2643">
            <v>6</v>
          </cell>
          <cell r="F2643" t="str">
            <v>Frenos</v>
          </cell>
          <cell r="G2643">
            <v>34</v>
          </cell>
          <cell r="H2643" t="str">
            <v>NISSAN</v>
          </cell>
        </row>
        <row r="2644">
          <cell r="C2644">
            <v>3406019</v>
          </cell>
          <cell r="D2644" t="str">
            <v>BUJE TEFLON LEVA</v>
          </cell>
          <cell r="E2644">
            <v>6</v>
          </cell>
          <cell r="F2644" t="str">
            <v>Frenos</v>
          </cell>
          <cell r="G2644">
            <v>34</v>
          </cell>
          <cell r="H2644" t="str">
            <v>NISSAN</v>
          </cell>
        </row>
        <row r="2645">
          <cell r="C2645">
            <v>3406020</v>
          </cell>
          <cell r="D2645" t="str">
            <v>CAUCHO LEVA</v>
          </cell>
          <cell r="E2645">
            <v>6</v>
          </cell>
          <cell r="F2645" t="str">
            <v>Frenos</v>
          </cell>
          <cell r="G2645">
            <v>34</v>
          </cell>
          <cell r="H2645" t="str">
            <v>NISSAN</v>
          </cell>
        </row>
        <row r="2646">
          <cell r="C2646">
            <v>3406022</v>
          </cell>
          <cell r="D2646" t="str">
            <v>EMPAQUETADURA VALV.RELAY</v>
          </cell>
          <cell r="E2646">
            <v>6</v>
          </cell>
          <cell r="F2646" t="str">
            <v>Frenos</v>
          </cell>
          <cell r="G2646">
            <v>34</v>
          </cell>
          <cell r="H2646" t="str">
            <v>NISSAN</v>
          </cell>
        </row>
        <row r="2647">
          <cell r="C2647">
            <v>3406023</v>
          </cell>
          <cell r="D2647" t="str">
            <v>CAMARA FRENO TRASERA ANCLAJE ORIGINAL</v>
          </cell>
          <cell r="E2647">
            <v>6</v>
          </cell>
          <cell r="F2647" t="str">
            <v>Frenos</v>
          </cell>
          <cell r="G2647">
            <v>34</v>
          </cell>
          <cell r="H2647" t="str">
            <v>NISSAN</v>
          </cell>
        </row>
        <row r="2648">
          <cell r="C2648">
            <v>3406028</v>
          </cell>
          <cell r="D2648" t="str">
            <v>RESORTE CAMARA MEDIANO</v>
          </cell>
          <cell r="E2648">
            <v>6</v>
          </cell>
          <cell r="F2648" t="str">
            <v>Frenos</v>
          </cell>
          <cell r="G2648">
            <v>34</v>
          </cell>
          <cell r="H2648" t="str">
            <v>NISSAN</v>
          </cell>
        </row>
        <row r="2649">
          <cell r="C2649">
            <v>3406029</v>
          </cell>
          <cell r="D2649" t="str">
            <v>RESORTE CAMARA PEQUENO</v>
          </cell>
          <cell r="E2649">
            <v>6</v>
          </cell>
          <cell r="F2649" t="str">
            <v>Frenos</v>
          </cell>
          <cell r="G2649">
            <v>34</v>
          </cell>
          <cell r="H2649" t="str">
            <v>NISSAN</v>
          </cell>
        </row>
        <row r="2650">
          <cell r="C2650">
            <v>3406032</v>
          </cell>
          <cell r="D2650" t="str">
            <v>ORING MEDIANO CAMARA FRENO</v>
          </cell>
          <cell r="E2650">
            <v>6</v>
          </cell>
          <cell r="F2650" t="str">
            <v>Frenos</v>
          </cell>
          <cell r="G2650">
            <v>34</v>
          </cell>
          <cell r="H2650" t="str">
            <v>NISSAN</v>
          </cell>
        </row>
        <row r="2651">
          <cell r="C2651">
            <v>3406033</v>
          </cell>
          <cell r="D2651" t="str">
            <v>DIAFRAGMA TIPO 30 TRASERO</v>
          </cell>
          <cell r="E2651">
            <v>6</v>
          </cell>
          <cell r="F2651" t="str">
            <v>Frenos</v>
          </cell>
          <cell r="G2651">
            <v>34</v>
          </cell>
          <cell r="H2651" t="str">
            <v>NISSAN</v>
          </cell>
        </row>
        <row r="2652">
          <cell r="C2652">
            <v>3406036</v>
          </cell>
          <cell r="D2652" t="str">
            <v>RODAMIENTO TRASERO EXT.EJE 500</v>
          </cell>
          <cell r="E2652">
            <v>6</v>
          </cell>
          <cell r="F2652" t="str">
            <v>Frenos</v>
          </cell>
          <cell r="G2652">
            <v>34</v>
          </cell>
          <cell r="H2652" t="str">
            <v>NISSAN</v>
          </cell>
        </row>
        <row r="2653">
          <cell r="C2653">
            <v>3406038</v>
          </cell>
          <cell r="D2653" t="str">
            <v>VALVULA 600 CON SALIDA 3/8</v>
          </cell>
          <cell r="E2653">
            <v>6</v>
          </cell>
          <cell r="F2653" t="str">
            <v>Frenos</v>
          </cell>
          <cell r="G2653">
            <v>34</v>
          </cell>
          <cell r="H2653" t="str">
            <v>NISSAN</v>
          </cell>
        </row>
        <row r="2654">
          <cell r="C2654">
            <v>3406039</v>
          </cell>
          <cell r="D2654" t="str">
            <v>1/2 JUEGO BANDA DELANTERA 9107</v>
          </cell>
          <cell r="E2654">
            <v>6</v>
          </cell>
          <cell r="F2654" t="str">
            <v>Frenos</v>
          </cell>
          <cell r="G2654">
            <v>34</v>
          </cell>
          <cell r="H2654" t="str">
            <v>NISSAN</v>
          </cell>
        </row>
        <row r="2655">
          <cell r="C2655">
            <v>3406041</v>
          </cell>
          <cell r="D2655" t="str">
            <v>1/2 JUEGO BANDA TRASERA 9107</v>
          </cell>
          <cell r="E2655">
            <v>6</v>
          </cell>
          <cell r="F2655" t="str">
            <v>Frenos</v>
          </cell>
          <cell r="G2655">
            <v>34</v>
          </cell>
          <cell r="H2655" t="str">
            <v>NISSAN</v>
          </cell>
        </row>
        <row r="2656">
          <cell r="C2656">
            <v>3406042</v>
          </cell>
          <cell r="D2656" t="str">
            <v>RACOR MANGUERA CAMARA FRENO</v>
          </cell>
          <cell r="E2656">
            <v>6</v>
          </cell>
          <cell r="F2656" t="str">
            <v>Frenos</v>
          </cell>
          <cell r="G2656">
            <v>34</v>
          </cell>
          <cell r="H2656" t="str">
            <v>NISSAN</v>
          </cell>
        </row>
        <row r="2657">
          <cell r="C2657">
            <v>3406043</v>
          </cell>
          <cell r="D2657" t="str">
            <v>EMPAQUETADURA BOMBA FRENO</v>
          </cell>
          <cell r="E2657">
            <v>6</v>
          </cell>
          <cell r="F2657" t="str">
            <v>Frenos</v>
          </cell>
          <cell r="G2657">
            <v>34</v>
          </cell>
          <cell r="H2657" t="str">
            <v>NISSAN</v>
          </cell>
        </row>
        <row r="2658">
          <cell r="C2658">
            <v>3406044</v>
          </cell>
          <cell r="D2658" t="str">
            <v>RETEN TRASERO GIRATORIO NATIONAL D500</v>
          </cell>
          <cell r="E2658">
            <v>6</v>
          </cell>
          <cell r="F2658" t="str">
            <v>Frenos</v>
          </cell>
          <cell r="G2658">
            <v>34</v>
          </cell>
          <cell r="H2658" t="str">
            <v>NISSAN</v>
          </cell>
        </row>
        <row r="2659">
          <cell r="C2659">
            <v>3406045</v>
          </cell>
          <cell r="D2659" t="str">
            <v>RODAMIENTO DELANT.NTN EXTERNO</v>
          </cell>
          <cell r="E2659">
            <v>6</v>
          </cell>
          <cell r="F2659" t="str">
            <v>Frenos</v>
          </cell>
          <cell r="G2659">
            <v>34</v>
          </cell>
          <cell r="H2659" t="str">
            <v>NISSAN</v>
          </cell>
        </row>
        <row r="2660">
          <cell r="C2660">
            <v>3406046</v>
          </cell>
          <cell r="D2660" t="str">
            <v>TUERCA PERNO DEL. Y TRAS.</v>
          </cell>
          <cell r="E2660">
            <v>6</v>
          </cell>
          <cell r="F2660" t="str">
            <v>Frenos</v>
          </cell>
          <cell r="G2660">
            <v>34</v>
          </cell>
          <cell r="H2660" t="str">
            <v>NISSAN</v>
          </cell>
        </row>
        <row r="2661">
          <cell r="C2661">
            <v>3406047</v>
          </cell>
          <cell r="D2661" t="str">
            <v>RETEN RUEDA DELANTERA 00188</v>
          </cell>
          <cell r="E2661">
            <v>6</v>
          </cell>
          <cell r="F2661" t="str">
            <v>Frenos</v>
          </cell>
          <cell r="G2661">
            <v>34</v>
          </cell>
          <cell r="H2661" t="str">
            <v>NISSAN</v>
          </cell>
        </row>
        <row r="2662">
          <cell r="C2662">
            <v>3406049</v>
          </cell>
          <cell r="D2662" t="str">
            <v>PERNO RUEDA TRASERA ACERO 4140 GRADO 8</v>
          </cell>
          <cell r="E2662">
            <v>6</v>
          </cell>
          <cell r="F2662" t="str">
            <v>Frenos</v>
          </cell>
          <cell r="G2662">
            <v>34</v>
          </cell>
          <cell r="H2662" t="str">
            <v>NISSAN</v>
          </cell>
        </row>
        <row r="2663">
          <cell r="C2663">
            <v>3406052</v>
          </cell>
          <cell r="D2663" t="str">
            <v>PERNO DELANTERO ACERO 4140 GRADO 8</v>
          </cell>
          <cell r="E2663">
            <v>6</v>
          </cell>
          <cell r="F2663" t="str">
            <v>Frenos</v>
          </cell>
          <cell r="G2663">
            <v>34</v>
          </cell>
          <cell r="H2663" t="str">
            <v>NISSAN</v>
          </cell>
        </row>
        <row r="2664">
          <cell r="C2664">
            <v>3406059</v>
          </cell>
          <cell r="D2664" t="str">
            <v>RODAMIENTO DELANT.INT.NTN 25590/25522</v>
          </cell>
          <cell r="E2664">
            <v>6</v>
          </cell>
          <cell r="F2664" t="str">
            <v>Frenos</v>
          </cell>
          <cell r="G2664">
            <v>34</v>
          </cell>
          <cell r="H2664" t="str">
            <v>NISSAN</v>
          </cell>
        </row>
        <row r="2665">
          <cell r="C2665">
            <v>3406060</v>
          </cell>
          <cell r="D2665" t="str">
            <v>RETEN  SELLO TRASERO EN VITON</v>
          </cell>
          <cell r="E2665">
            <v>6</v>
          </cell>
          <cell r="F2665" t="str">
            <v>Frenos</v>
          </cell>
          <cell r="G2665">
            <v>34</v>
          </cell>
          <cell r="H2665" t="str">
            <v>NISSAN</v>
          </cell>
        </row>
        <row r="2666">
          <cell r="C2666">
            <v>3406064</v>
          </cell>
          <cell r="D2666" t="str">
            <v>ARANDELA PINADORA CACHO UN DIENTE</v>
          </cell>
          <cell r="E2666">
            <v>6</v>
          </cell>
          <cell r="F2666" t="str">
            <v>Frenos</v>
          </cell>
          <cell r="G2666">
            <v>34</v>
          </cell>
          <cell r="H2666" t="str">
            <v>NISSAN</v>
          </cell>
        </row>
        <row r="2667">
          <cell r="C2667">
            <v>3406065</v>
          </cell>
          <cell r="D2667" t="str">
            <v>RODAMIENTO TRAS. INTERNO 33287/462</v>
          </cell>
          <cell r="E2667">
            <v>6</v>
          </cell>
          <cell r="F2667" t="str">
            <v>Frenos</v>
          </cell>
          <cell r="G2667">
            <v>34</v>
          </cell>
          <cell r="H2667" t="str">
            <v>NISSAN</v>
          </cell>
        </row>
        <row r="2668">
          <cell r="C2668">
            <v>3406068</v>
          </cell>
          <cell r="D2668" t="str">
            <v>ARANDELA PINADORA GRANDE UN DIENTE</v>
          </cell>
          <cell r="E2668">
            <v>6</v>
          </cell>
          <cell r="F2668" t="str">
            <v>Frenos</v>
          </cell>
          <cell r="G2668">
            <v>34</v>
          </cell>
          <cell r="H2668" t="str">
            <v>NISSAN</v>
          </cell>
        </row>
        <row r="2669">
          <cell r="C2669">
            <v>3407004</v>
          </cell>
          <cell r="D2669" t="str">
            <v>BOMBIN BOMBA INY.PLASTICO</v>
          </cell>
          <cell r="E2669">
            <v>7</v>
          </cell>
          <cell r="F2669" t="str">
            <v>Combust.</v>
          </cell>
          <cell r="G2669">
            <v>34</v>
          </cell>
          <cell r="H2669" t="str">
            <v>NISSAN</v>
          </cell>
        </row>
        <row r="2670">
          <cell r="C2670">
            <v>3407005</v>
          </cell>
          <cell r="D2670" t="str">
            <v>TOBERA COMBUSTIBLE N.2</v>
          </cell>
          <cell r="E2670">
            <v>7</v>
          </cell>
          <cell r="F2670" t="str">
            <v>Combust.</v>
          </cell>
          <cell r="G2670">
            <v>34</v>
          </cell>
          <cell r="H2670" t="str">
            <v>NISSAN</v>
          </cell>
        </row>
        <row r="2671">
          <cell r="C2671">
            <v>3407006</v>
          </cell>
          <cell r="D2671" t="str">
            <v>FLOTADOR COMBUSTIBLE</v>
          </cell>
          <cell r="E2671">
            <v>7</v>
          </cell>
          <cell r="F2671" t="str">
            <v>Combust.</v>
          </cell>
          <cell r="G2671">
            <v>34</v>
          </cell>
          <cell r="H2671" t="str">
            <v>NISSAN</v>
          </cell>
        </row>
        <row r="2672">
          <cell r="C2672">
            <v>3407013</v>
          </cell>
          <cell r="D2672" t="str">
            <v>ORING BOMBA INYECCION</v>
          </cell>
          <cell r="E2672">
            <v>7</v>
          </cell>
          <cell r="F2672" t="str">
            <v>Combust.</v>
          </cell>
          <cell r="G2672">
            <v>34</v>
          </cell>
          <cell r="H2672" t="str">
            <v>NISSAN</v>
          </cell>
        </row>
        <row r="2673">
          <cell r="C2673">
            <v>3407014</v>
          </cell>
          <cell r="D2673" t="str">
            <v>ARANDELA PUNTA INYECTOR AGRALE</v>
          </cell>
          <cell r="E2673">
            <v>7</v>
          </cell>
          <cell r="F2673" t="str">
            <v>Combust.</v>
          </cell>
          <cell r="G2673">
            <v>34</v>
          </cell>
          <cell r="H2673" t="str">
            <v>NISSAN</v>
          </cell>
        </row>
        <row r="2674">
          <cell r="C2674">
            <v>3407015</v>
          </cell>
          <cell r="D2674" t="str">
            <v>TAPA COMBUSTILE EN FIBRA</v>
          </cell>
          <cell r="E2674">
            <v>7</v>
          </cell>
          <cell r="F2674" t="str">
            <v>Combust.</v>
          </cell>
          <cell r="G2674">
            <v>34</v>
          </cell>
          <cell r="H2674" t="str">
            <v>NISSAN</v>
          </cell>
        </row>
        <row r="2675">
          <cell r="C2675">
            <v>3408001</v>
          </cell>
          <cell r="D2675" t="str">
            <v>PLACA PORTADIODOS ALTERNADOR</v>
          </cell>
          <cell r="E2675">
            <v>8</v>
          </cell>
          <cell r="F2675" t="str">
            <v>Electrico</v>
          </cell>
          <cell r="G2675">
            <v>34</v>
          </cell>
          <cell r="H2675" t="str">
            <v>NISSAN</v>
          </cell>
        </row>
        <row r="2676">
          <cell r="C2676">
            <v>3408002</v>
          </cell>
          <cell r="D2676" t="str">
            <v>CORONA ALTERNADOR REF.1D4009</v>
          </cell>
          <cell r="E2676">
            <v>8</v>
          </cell>
          <cell r="F2676" t="str">
            <v>Electrico</v>
          </cell>
          <cell r="G2676">
            <v>34</v>
          </cell>
          <cell r="H2676" t="str">
            <v>NISSAN</v>
          </cell>
        </row>
        <row r="2677">
          <cell r="C2677">
            <v>3408006</v>
          </cell>
          <cell r="D2677" t="str">
            <v>TORNILLO AISLANTE ALTERNADOR</v>
          </cell>
          <cell r="E2677">
            <v>8</v>
          </cell>
          <cell r="F2677" t="str">
            <v>Electrico</v>
          </cell>
          <cell r="G2677">
            <v>34</v>
          </cell>
          <cell r="H2677" t="str">
            <v>NISSAN</v>
          </cell>
        </row>
        <row r="2678">
          <cell r="C2678">
            <v>3408007</v>
          </cell>
          <cell r="D2678" t="str">
            <v>BALINERA NTN ARRANQUE</v>
          </cell>
          <cell r="E2678">
            <v>8</v>
          </cell>
          <cell r="F2678" t="str">
            <v>Electrico</v>
          </cell>
          <cell r="G2678">
            <v>34</v>
          </cell>
          <cell r="H2678" t="str">
            <v>NISSAN</v>
          </cell>
        </row>
        <row r="2679">
          <cell r="C2679">
            <v>3408008</v>
          </cell>
          <cell r="D2679" t="str">
            <v>TAPA TRASERA ARRANQUE</v>
          </cell>
          <cell r="E2679">
            <v>8</v>
          </cell>
          <cell r="F2679" t="str">
            <v>Electrico</v>
          </cell>
          <cell r="G2679">
            <v>34</v>
          </cell>
          <cell r="H2679" t="str">
            <v>NISSAN</v>
          </cell>
        </row>
        <row r="2680">
          <cell r="C2680">
            <v>3408011</v>
          </cell>
          <cell r="D2680" t="str">
            <v>ESCOBILLA MOTOR ARRANQUE 12V</v>
          </cell>
          <cell r="E2680">
            <v>8</v>
          </cell>
          <cell r="F2680" t="str">
            <v>Electrico</v>
          </cell>
          <cell r="G2680">
            <v>34</v>
          </cell>
          <cell r="H2680" t="str">
            <v>NISSAN</v>
          </cell>
        </row>
        <row r="2681">
          <cell r="C2681">
            <v>3408013</v>
          </cell>
          <cell r="D2681" t="str">
            <v>RELOJ VOLTIMETRO 12 VOL.</v>
          </cell>
          <cell r="E2681">
            <v>8</v>
          </cell>
          <cell r="F2681" t="str">
            <v>Electrico</v>
          </cell>
          <cell r="G2681">
            <v>34</v>
          </cell>
          <cell r="H2681" t="str">
            <v>NISSAN</v>
          </cell>
        </row>
        <row r="2682">
          <cell r="C2682">
            <v>3408014</v>
          </cell>
          <cell r="D2682" t="str">
            <v>RELOJ AMPERIMETRICO RENO 125</v>
          </cell>
          <cell r="E2682">
            <v>8</v>
          </cell>
          <cell r="F2682" t="str">
            <v>Electrico</v>
          </cell>
          <cell r="G2682">
            <v>34</v>
          </cell>
          <cell r="H2682" t="str">
            <v>NISSAN</v>
          </cell>
        </row>
        <row r="2683">
          <cell r="C2683">
            <v>3408015</v>
          </cell>
          <cell r="D2683" t="str">
            <v>TROMPO LUZ STOP</v>
          </cell>
          <cell r="E2683">
            <v>8</v>
          </cell>
          <cell r="F2683" t="str">
            <v>Electrico</v>
          </cell>
          <cell r="G2683">
            <v>34</v>
          </cell>
          <cell r="H2683" t="str">
            <v>NISSAN</v>
          </cell>
        </row>
        <row r="2684">
          <cell r="C2684">
            <v>3408016</v>
          </cell>
          <cell r="D2684" t="str">
            <v>PORTAESCOBILLA ARRANQUE</v>
          </cell>
          <cell r="E2684">
            <v>8</v>
          </cell>
          <cell r="F2684" t="str">
            <v>Electrico</v>
          </cell>
          <cell r="G2684">
            <v>34</v>
          </cell>
          <cell r="H2684" t="str">
            <v>NISSAN</v>
          </cell>
        </row>
        <row r="2685">
          <cell r="C2685">
            <v>3408017</v>
          </cell>
          <cell r="D2685" t="str">
            <v>TROMPO ALARMA BAJA PRESION</v>
          </cell>
          <cell r="E2685">
            <v>8</v>
          </cell>
          <cell r="F2685" t="str">
            <v>Electrico</v>
          </cell>
          <cell r="G2685">
            <v>34</v>
          </cell>
          <cell r="H2685" t="str">
            <v>NISSAN</v>
          </cell>
        </row>
        <row r="2686">
          <cell r="C2686">
            <v>3408022</v>
          </cell>
          <cell r="D2686" t="str">
            <v>AUTOMATICO MOTOR ARRANQUE</v>
          </cell>
          <cell r="E2686">
            <v>8</v>
          </cell>
          <cell r="F2686" t="str">
            <v>Electrico</v>
          </cell>
          <cell r="G2686">
            <v>34</v>
          </cell>
          <cell r="H2686" t="str">
            <v>NISSAN</v>
          </cell>
        </row>
        <row r="2687">
          <cell r="C2687">
            <v>3408025</v>
          </cell>
          <cell r="D2687" t="str">
            <v>TROMPO LUZ REVERZA</v>
          </cell>
          <cell r="E2687">
            <v>8</v>
          </cell>
          <cell r="F2687" t="str">
            <v>Electrico</v>
          </cell>
          <cell r="G2687">
            <v>34</v>
          </cell>
          <cell r="H2687" t="str">
            <v>NISSAN</v>
          </cell>
        </row>
        <row r="2688">
          <cell r="C2688">
            <v>3408026</v>
          </cell>
          <cell r="D2688" t="str">
            <v>JGO.BOBINA ARRANQUE</v>
          </cell>
          <cell r="E2688">
            <v>8</v>
          </cell>
          <cell r="F2688" t="str">
            <v>Electrico</v>
          </cell>
          <cell r="G2688">
            <v>34</v>
          </cell>
          <cell r="H2688" t="str">
            <v>NISSAN</v>
          </cell>
        </row>
        <row r="2689">
          <cell r="C2689">
            <v>3408028</v>
          </cell>
          <cell r="D2689" t="str">
            <v>BENDIX ARRANQUE 12VOL.</v>
          </cell>
          <cell r="E2689">
            <v>8</v>
          </cell>
          <cell r="F2689" t="str">
            <v>Electrico</v>
          </cell>
          <cell r="G2689">
            <v>34</v>
          </cell>
          <cell r="H2689" t="str">
            <v>NISSAN</v>
          </cell>
        </row>
        <row r="2690">
          <cell r="C2690">
            <v>3408029</v>
          </cell>
          <cell r="D2690" t="str">
            <v>POLEA ALTERNADOR</v>
          </cell>
          <cell r="E2690">
            <v>8</v>
          </cell>
          <cell r="F2690" t="str">
            <v>Electrico</v>
          </cell>
          <cell r="G2690">
            <v>34</v>
          </cell>
          <cell r="H2690" t="str">
            <v>NISSAN</v>
          </cell>
        </row>
        <row r="2691">
          <cell r="C2691">
            <v>3408032</v>
          </cell>
          <cell r="D2691" t="str">
            <v>BUJE ALTERNADOR</v>
          </cell>
          <cell r="E2691">
            <v>8</v>
          </cell>
          <cell r="F2691" t="str">
            <v>Electrico</v>
          </cell>
          <cell r="G2691">
            <v>34</v>
          </cell>
          <cell r="H2691" t="str">
            <v>NISSAN</v>
          </cell>
        </row>
        <row r="2692">
          <cell r="C2692">
            <v>3408032</v>
          </cell>
          <cell r="D2692" t="str">
            <v>BUJE ALTERNADOR</v>
          </cell>
          <cell r="E2692">
            <v>8</v>
          </cell>
          <cell r="F2692" t="str">
            <v>Electrico</v>
          </cell>
          <cell r="G2692">
            <v>34</v>
          </cell>
          <cell r="H2692" t="str">
            <v>NISSAN</v>
          </cell>
        </row>
        <row r="2693">
          <cell r="C2693">
            <v>3408035</v>
          </cell>
          <cell r="D2693" t="str">
            <v>INDUCIDO ARRANQUE 12V.</v>
          </cell>
          <cell r="E2693">
            <v>8</v>
          </cell>
          <cell r="F2693" t="str">
            <v>Electrico</v>
          </cell>
          <cell r="G2693">
            <v>34</v>
          </cell>
          <cell r="H2693" t="str">
            <v>NISSAN</v>
          </cell>
        </row>
        <row r="2694">
          <cell r="C2694">
            <v>3408037</v>
          </cell>
          <cell r="D2694" t="str">
            <v>BALINERA ALTERNADOR  MOTOR 6002</v>
          </cell>
          <cell r="E2694">
            <v>8</v>
          </cell>
          <cell r="F2694" t="str">
            <v>Electrico</v>
          </cell>
          <cell r="G2694">
            <v>34</v>
          </cell>
          <cell r="H2694" t="str">
            <v>NISSAN</v>
          </cell>
        </row>
        <row r="2695">
          <cell r="C2695">
            <v>3408038</v>
          </cell>
          <cell r="D2695" t="str">
            <v>FABRICAR BUJE TAPA ALTERNADOR</v>
          </cell>
          <cell r="E2695">
            <v>8</v>
          </cell>
          <cell r="F2695" t="str">
            <v>Electrico</v>
          </cell>
          <cell r="G2695">
            <v>34</v>
          </cell>
          <cell r="H2695" t="str">
            <v>NISSAN</v>
          </cell>
        </row>
        <row r="2696">
          <cell r="C2696">
            <v>3408068</v>
          </cell>
          <cell r="D2696" t="str">
            <v>PERA SENSOR PRESION 0-100PSI 12V</v>
          </cell>
          <cell r="E2696">
            <v>8</v>
          </cell>
          <cell r="F2696" t="str">
            <v>Electrico</v>
          </cell>
          <cell r="G2696">
            <v>34</v>
          </cell>
          <cell r="H2696" t="str">
            <v>NISSAN</v>
          </cell>
        </row>
        <row r="2697">
          <cell r="C2697">
            <v>3408069</v>
          </cell>
          <cell r="D2697" t="str">
            <v>MANOMETRO PRESION 0-100PSI 12V 2BLE ESCALA</v>
          </cell>
          <cell r="E2697">
            <v>8</v>
          </cell>
          <cell r="F2697" t="str">
            <v>Electrico</v>
          </cell>
          <cell r="G2697">
            <v>34</v>
          </cell>
          <cell r="H2697" t="str">
            <v>NISSAN</v>
          </cell>
        </row>
        <row r="2698">
          <cell r="C2698">
            <v>3408080</v>
          </cell>
          <cell r="D2698" t="str">
            <v>TACOMETRO RPM</v>
          </cell>
          <cell r="E2698">
            <v>8</v>
          </cell>
          <cell r="F2698" t="str">
            <v>Electrico</v>
          </cell>
          <cell r="G2698">
            <v>34</v>
          </cell>
          <cell r="H2698" t="str">
            <v>NISSAN</v>
          </cell>
        </row>
        <row r="2699">
          <cell r="C2699">
            <v>3408092</v>
          </cell>
          <cell r="D2699" t="str">
            <v>FABRICAR BUJE TAPA ARRANQUE</v>
          </cell>
          <cell r="E2699">
            <v>8</v>
          </cell>
          <cell r="F2699" t="str">
            <v>Electrico</v>
          </cell>
          <cell r="G2699">
            <v>34</v>
          </cell>
          <cell r="H2699" t="str">
            <v>NISSAN</v>
          </cell>
        </row>
        <row r="2700">
          <cell r="C2700">
            <v>3409002</v>
          </cell>
          <cell r="D2700" t="str">
            <v>EMPAQUETA.CAJA DIRECCION</v>
          </cell>
          <cell r="E2700">
            <v>9</v>
          </cell>
          <cell r="F2700" t="str">
            <v>Hidraulico</v>
          </cell>
          <cell r="G2700">
            <v>34</v>
          </cell>
          <cell r="H2700" t="str">
            <v>NISSAN</v>
          </cell>
        </row>
        <row r="2701">
          <cell r="C2701">
            <v>3409009</v>
          </cell>
          <cell r="D2701" t="str">
            <v>TERMINAL BARRA DIREC.DERECHO</v>
          </cell>
          <cell r="E2701">
            <v>9</v>
          </cell>
          <cell r="F2701" t="str">
            <v>Hidraulico</v>
          </cell>
          <cell r="G2701">
            <v>34</v>
          </cell>
          <cell r="H2701" t="str">
            <v>NISSAN</v>
          </cell>
        </row>
        <row r="2702">
          <cell r="C2702">
            <v>3409012</v>
          </cell>
          <cell r="D2702" t="str">
            <v>TERMINAL BARRA DIR.IZQUIERDO</v>
          </cell>
          <cell r="E2702">
            <v>9</v>
          </cell>
          <cell r="F2702" t="str">
            <v>Hidraulico</v>
          </cell>
          <cell r="G2702">
            <v>34</v>
          </cell>
          <cell r="H2702" t="str">
            <v>NISSAN</v>
          </cell>
        </row>
        <row r="2703">
          <cell r="C2703">
            <v>3409013</v>
          </cell>
          <cell r="D2703" t="str">
            <v>KIT SPLINDER REENO 125 *805665</v>
          </cell>
          <cell r="E2703">
            <v>9</v>
          </cell>
          <cell r="F2703" t="str">
            <v>Hidraulico</v>
          </cell>
          <cell r="G2703">
            <v>34</v>
          </cell>
          <cell r="H2703" t="str">
            <v>NISSAN</v>
          </cell>
        </row>
        <row r="2704">
          <cell r="C2704">
            <v>3409016</v>
          </cell>
          <cell r="D2704" t="str">
            <v>MANGUERA HIDRAULICO PRESION</v>
          </cell>
          <cell r="E2704">
            <v>9</v>
          </cell>
          <cell r="F2704" t="str">
            <v>Hidraulico</v>
          </cell>
          <cell r="G2704">
            <v>34</v>
          </cell>
          <cell r="H2704" t="str">
            <v>NISSAN</v>
          </cell>
        </row>
        <row r="2705">
          <cell r="C2705">
            <v>3409017</v>
          </cell>
          <cell r="D2705" t="str">
            <v>MANGUERA HIDRAULICA RETORNO</v>
          </cell>
          <cell r="E2705">
            <v>9</v>
          </cell>
          <cell r="F2705" t="str">
            <v>Hidraulico</v>
          </cell>
          <cell r="G2705">
            <v>34</v>
          </cell>
          <cell r="H2705" t="str">
            <v>NISSAN</v>
          </cell>
        </row>
        <row r="2706">
          <cell r="C2706">
            <v>3409023</v>
          </cell>
          <cell r="D2706" t="str">
            <v>RACOR CAJA DIREC.ADAPT.MACHO 3/4 ORING X 3/4 JIC</v>
          </cell>
          <cell r="E2706">
            <v>9</v>
          </cell>
          <cell r="F2706" t="str">
            <v>Hidraulico</v>
          </cell>
          <cell r="G2706">
            <v>34</v>
          </cell>
          <cell r="H2706" t="str">
            <v>NISSAN</v>
          </cell>
        </row>
        <row r="2707">
          <cell r="C2707">
            <v>3409027</v>
          </cell>
          <cell r="D2707" t="str">
            <v>RETEN CAJA DIRECCION</v>
          </cell>
          <cell r="E2707">
            <v>9</v>
          </cell>
          <cell r="F2707" t="str">
            <v>Hidraulico</v>
          </cell>
          <cell r="G2707">
            <v>34</v>
          </cell>
          <cell r="H2707" t="str">
            <v>NISSAN</v>
          </cell>
        </row>
        <row r="2708">
          <cell r="C2708">
            <v>3409032</v>
          </cell>
          <cell r="D2708" t="str">
            <v>TUERCA PINAR RF 7/8- 14 HILOS</v>
          </cell>
          <cell r="E2708">
            <v>9</v>
          </cell>
          <cell r="F2708" t="str">
            <v>Hidraulico</v>
          </cell>
          <cell r="G2708">
            <v>34</v>
          </cell>
          <cell r="H2708" t="str">
            <v>NISSAN</v>
          </cell>
        </row>
        <row r="2709">
          <cell r="C2709">
            <v>3409034</v>
          </cell>
          <cell r="D2709" t="str">
            <v>RACOR ADAPTADOR M-M 3/4 RECTO CON ORING</v>
          </cell>
          <cell r="E2709">
            <v>9</v>
          </cell>
          <cell r="F2709" t="str">
            <v>Hidraulico</v>
          </cell>
          <cell r="G2709">
            <v>34</v>
          </cell>
          <cell r="H2709" t="str">
            <v>NISSAN</v>
          </cell>
        </row>
        <row r="2710">
          <cell r="C2710">
            <v>3409039</v>
          </cell>
          <cell r="D2710" t="str">
            <v>TUERCA PINADORA EJE DELANTERO $15000</v>
          </cell>
          <cell r="E2710">
            <v>9</v>
          </cell>
          <cell r="F2710" t="str">
            <v>Hidraulico</v>
          </cell>
          <cell r="G2710">
            <v>34</v>
          </cell>
          <cell r="H2710" t="str">
            <v>NISSAN</v>
          </cell>
        </row>
        <row r="2711">
          <cell r="C2711">
            <v>3410001</v>
          </cell>
          <cell r="D2711" t="str">
            <v>TROMPO PRESION ACEITE DATCON</v>
          </cell>
          <cell r="E2711">
            <v>10</v>
          </cell>
          <cell r="F2711" t="str">
            <v>Acces. Lubric.</v>
          </cell>
          <cell r="G2711">
            <v>34</v>
          </cell>
          <cell r="H2711" t="str">
            <v>NISSAN</v>
          </cell>
        </row>
        <row r="2712">
          <cell r="C2712">
            <v>3410004</v>
          </cell>
          <cell r="D2712" t="str">
            <v>MANGUERA LUBRIC.COMPRESOR LARGA</v>
          </cell>
          <cell r="E2712">
            <v>10</v>
          </cell>
          <cell r="F2712" t="str">
            <v>Acces. Lubric.</v>
          </cell>
          <cell r="G2712">
            <v>34</v>
          </cell>
          <cell r="H2712" t="str">
            <v>NISSAN</v>
          </cell>
        </row>
        <row r="2713">
          <cell r="C2713">
            <v>3411004</v>
          </cell>
          <cell r="D2713" t="str">
            <v>TAPA SENCILLA RADIADOR</v>
          </cell>
          <cell r="E2713">
            <v>11</v>
          </cell>
          <cell r="F2713" t="str">
            <v>Enfriamiento</v>
          </cell>
          <cell r="G2713">
            <v>34</v>
          </cell>
          <cell r="H2713" t="str">
            <v>NISSAN</v>
          </cell>
        </row>
        <row r="2714">
          <cell r="C2714">
            <v>3411008</v>
          </cell>
          <cell r="D2714" t="str">
            <v>RELOJ TEMPERATURA</v>
          </cell>
          <cell r="E2714">
            <v>11</v>
          </cell>
          <cell r="F2714" t="str">
            <v>Enfriamiento</v>
          </cell>
          <cell r="G2714">
            <v>34</v>
          </cell>
          <cell r="H2714" t="str">
            <v>NISSAN</v>
          </cell>
        </row>
        <row r="2715">
          <cell r="C2715">
            <v>3411009</v>
          </cell>
          <cell r="D2715" t="str">
            <v>TROMPO SEÑAL TEMPERATURA RACOR</v>
          </cell>
          <cell r="E2715">
            <v>11</v>
          </cell>
          <cell r="F2715" t="str">
            <v>Enfriamiento</v>
          </cell>
          <cell r="G2715">
            <v>34</v>
          </cell>
          <cell r="H2715" t="str">
            <v>NISSAN</v>
          </cell>
        </row>
        <row r="2716">
          <cell r="C2716">
            <v>3411010</v>
          </cell>
          <cell r="D2716" t="str">
            <v>TERMOSTATO</v>
          </cell>
          <cell r="E2716">
            <v>11</v>
          </cell>
          <cell r="F2716" t="str">
            <v>Enfriamiento</v>
          </cell>
          <cell r="G2716">
            <v>34</v>
          </cell>
          <cell r="H2716" t="str">
            <v>NISSAN</v>
          </cell>
        </row>
        <row r="2717">
          <cell r="C2717">
            <v>3411011</v>
          </cell>
          <cell r="D2717" t="str">
            <v>BOMBA AGUA NISSAN FD42</v>
          </cell>
          <cell r="E2717">
            <v>11</v>
          </cell>
          <cell r="F2717" t="str">
            <v>Enfriamiento</v>
          </cell>
          <cell r="G2717">
            <v>34</v>
          </cell>
          <cell r="H2717" t="str">
            <v>NISSAN</v>
          </cell>
        </row>
        <row r="2718">
          <cell r="C2718">
            <v>3411012</v>
          </cell>
          <cell r="D2718" t="str">
            <v>VENTILADOR MOTOR ISU.NKR</v>
          </cell>
          <cell r="E2718">
            <v>11</v>
          </cell>
          <cell r="F2718" t="str">
            <v>Enfriamiento</v>
          </cell>
          <cell r="G2718">
            <v>34</v>
          </cell>
          <cell r="H2718" t="str">
            <v>NISSAN</v>
          </cell>
        </row>
        <row r="2719">
          <cell r="C2719">
            <v>3411013</v>
          </cell>
          <cell r="D2719" t="str">
            <v>MANGUERA CODO RADIADOR 1 3/4</v>
          </cell>
          <cell r="E2719">
            <v>11</v>
          </cell>
          <cell r="F2719" t="str">
            <v>Enfriamiento</v>
          </cell>
          <cell r="G2719">
            <v>34</v>
          </cell>
          <cell r="H2719" t="str">
            <v>NISSAN</v>
          </cell>
        </row>
        <row r="2720">
          <cell r="C2720">
            <v>3411014</v>
          </cell>
          <cell r="D2720" t="str">
            <v>EMPAQUE TERMOSTATO</v>
          </cell>
          <cell r="E2720">
            <v>11</v>
          </cell>
          <cell r="F2720" t="str">
            <v>Enfriamiento</v>
          </cell>
          <cell r="G2720">
            <v>34</v>
          </cell>
          <cell r="H2720" t="str">
            <v>NISSAN</v>
          </cell>
        </row>
        <row r="2721">
          <cell r="C2721">
            <v>3411016</v>
          </cell>
          <cell r="D2721" t="str">
            <v>TAPA TARRO AUXILIAR 13LIBRAS</v>
          </cell>
          <cell r="E2721">
            <v>11</v>
          </cell>
          <cell r="F2721" t="str">
            <v>Enfriamiento</v>
          </cell>
          <cell r="G2721">
            <v>34</v>
          </cell>
          <cell r="H2721" t="str">
            <v>NISSAN</v>
          </cell>
        </row>
        <row r="2722">
          <cell r="C2722">
            <v>3411018</v>
          </cell>
          <cell r="D2722" t="str">
            <v>CAUCHO SOPORTE MOTOR</v>
          </cell>
          <cell r="E2722">
            <v>11</v>
          </cell>
          <cell r="F2722" t="str">
            <v>Enfriamiento</v>
          </cell>
          <cell r="G2722">
            <v>34</v>
          </cell>
          <cell r="H2722" t="str">
            <v>NISSAN</v>
          </cell>
        </row>
        <row r="2723">
          <cell r="C2723">
            <v>3411019</v>
          </cell>
          <cell r="D2723" t="str">
            <v>CAUCHO SOPORTE TENSOR</v>
          </cell>
          <cell r="E2723">
            <v>11</v>
          </cell>
          <cell r="F2723" t="str">
            <v>Enfriamiento</v>
          </cell>
          <cell r="G2723">
            <v>34</v>
          </cell>
          <cell r="H2723" t="str">
            <v>NISSAN</v>
          </cell>
        </row>
        <row r="2724">
          <cell r="C2724">
            <v>3411024</v>
          </cell>
          <cell r="D2724" t="str">
            <v>EMPAQUE BOMBA AGUA</v>
          </cell>
          <cell r="E2724">
            <v>11</v>
          </cell>
          <cell r="F2724" t="str">
            <v>Enfriamiento</v>
          </cell>
          <cell r="G2724">
            <v>34</v>
          </cell>
          <cell r="H2724" t="str">
            <v>NISSAN</v>
          </cell>
        </row>
        <row r="2725">
          <cell r="C2725">
            <v>3411025</v>
          </cell>
          <cell r="D2725" t="str">
            <v>MODULO ALARMA NIVEL REFRIGERANTE 12V.</v>
          </cell>
          <cell r="E2725">
            <v>11</v>
          </cell>
          <cell r="F2725" t="str">
            <v>Enfriamiento</v>
          </cell>
          <cell r="G2725">
            <v>34</v>
          </cell>
          <cell r="H2725" t="str">
            <v>NISSAN</v>
          </cell>
        </row>
        <row r="2726">
          <cell r="C2726">
            <v>3411030</v>
          </cell>
          <cell r="D2726" t="str">
            <v>CM. MANGUERA LARGA REFRIGERACION</v>
          </cell>
          <cell r="E2726">
            <v>11</v>
          </cell>
          <cell r="F2726" t="str">
            <v>Enfriamiento</v>
          </cell>
          <cell r="G2726">
            <v>34</v>
          </cell>
          <cell r="H2726" t="str">
            <v>NISSAN</v>
          </cell>
        </row>
        <row r="2727">
          <cell r="C2727">
            <v>3411034</v>
          </cell>
          <cell r="D2727" t="str">
            <v>CONSTR. ACOPLE MANZANA VENTILADOR</v>
          </cell>
          <cell r="E2727">
            <v>11</v>
          </cell>
          <cell r="F2727" t="str">
            <v>Enfriamiento</v>
          </cell>
          <cell r="G2727">
            <v>34</v>
          </cell>
          <cell r="H2727" t="str">
            <v>NISSAN</v>
          </cell>
        </row>
        <row r="2728">
          <cell r="C2728">
            <v>3412002</v>
          </cell>
          <cell r="D2728" t="str">
            <v>RETEN TRAS.INTERNO 49958</v>
          </cell>
          <cell r="E2728">
            <v>12</v>
          </cell>
          <cell r="F2728" t="str">
            <v>Ruedas</v>
          </cell>
          <cell r="G2728">
            <v>34</v>
          </cell>
          <cell r="H2728" t="str">
            <v>NISSAN</v>
          </cell>
        </row>
        <row r="2729">
          <cell r="C2729">
            <v>3412004</v>
          </cell>
          <cell r="D2729" t="str">
            <v>PIN PARA RUEDA TRASERA</v>
          </cell>
          <cell r="E2729">
            <v>12</v>
          </cell>
          <cell r="F2729" t="str">
            <v>Ruedas</v>
          </cell>
          <cell r="G2729">
            <v>34</v>
          </cell>
          <cell r="H2729" t="str">
            <v>NISSAN</v>
          </cell>
        </row>
        <row r="2730">
          <cell r="C2730">
            <v>3412006</v>
          </cell>
          <cell r="D2730" t="str">
            <v>RODAMIENTO RUEDA TRASERA EXT.</v>
          </cell>
          <cell r="E2730">
            <v>12</v>
          </cell>
          <cell r="F2730" t="str">
            <v>Ruedas</v>
          </cell>
          <cell r="G2730">
            <v>34</v>
          </cell>
          <cell r="H2730" t="str">
            <v>NISSAN</v>
          </cell>
        </row>
        <row r="2731">
          <cell r="C2731">
            <v>3412007</v>
          </cell>
          <cell r="D2731" t="str">
            <v>TUERCA CACHO TRASERA</v>
          </cell>
          <cell r="E2731">
            <v>12</v>
          </cell>
          <cell r="F2731" t="str">
            <v>Ruedas</v>
          </cell>
          <cell r="G2731">
            <v>34</v>
          </cell>
          <cell r="H2731" t="str">
            <v>NISSAN</v>
          </cell>
        </row>
        <row r="2732">
          <cell r="C2732">
            <v>3412008</v>
          </cell>
          <cell r="D2732" t="str">
            <v>RODAMIENTO PARA EJE TRAS.INT.</v>
          </cell>
          <cell r="E2732">
            <v>12</v>
          </cell>
          <cell r="F2732" t="str">
            <v>Ruedas</v>
          </cell>
          <cell r="G2732">
            <v>34</v>
          </cell>
          <cell r="H2732" t="str">
            <v>NISSAN</v>
          </cell>
        </row>
        <row r="2733">
          <cell r="C2733">
            <v>3412011</v>
          </cell>
          <cell r="D2733" t="str">
            <v>RETEN RUEDA TRASERA</v>
          </cell>
          <cell r="E2733">
            <v>12</v>
          </cell>
          <cell r="F2733" t="str">
            <v>Ruedas</v>
          </cell>
          <cell r="G2733">
            <v>34</v>
          </cell>
          <cell r="H2733" t="str">
            <v>NISSAN</v>
          </cell>
        </row>
        <row r="2734">
          <cell r="C2734">
            <v>3412012</v>
          </cell>
          <cell r="D2734" t="str">
            <v>RODAMIENTO TRASERO INT.EJE 500</v>
          </cell>
          <cell r="E2734">
            <v>12</v>
          </cell>
          <cell r="F2734" t="str">
            <v>Ruedas</v>
          </cell>
          <cell r="G2734">
            <v>34</v>
          </cell>
          <cell r="H2734" t="str">
            <v>NISSAN</v>
          </cell>
        </row>
        <row r="2735">
          <cell r="C2735">
            <v>3412016</v>
          </cell>
          <cell r="D2735" t="str">
            <v>ARANDELA PINADORA</v>
          </cell>
          <cell r="E2735">
            <v>12</v>
          </cell>
          <cell r="F2735" t="str">
            <v>Ruedas</v>
          </cell>
          <cell r="G2735">
            <v>34</v>
          </cell>
          <cell r="H2735" t="str">
            <v>NISSAN</v>
          </cell>
        </row>
        <row r="2736">
          <cell r="C2736">
            <v>3412034</v>
          </cell>
          <cell r="D2736" t="str">
            <v>TUERCA HAUSSEN EJE 500</v>
          </cell>
          <cell r="E2736">
            <v>12</v>
          </cell>
          <cell r="F2736" t="str">
            <v>Ruedas</v>
          </cell>
          <cell r="G2736">
            <v>34</v>
          </cell>
          <cell r="H2736" t="str">
            <v>NISSAN</v>
          </cell>
        </row>
        <row r="2737">
          <cell r="C2737">
            <v>3412039</v>
          </cell>
          <cell r="D2737" t="str">
            <v>ARANDELA EJE TRASERO D.500</v>
          </cell>
          <cell r="E2737">
            <v>12</v>
          </cell>
          <cell r="F2737" t="str">
            <v>Ruedas</v>
          </cell>
          <cell r="G2737">
            <v>34</v>
          </cell>
          <cell r="H2737" t="str">
            <v>NISSAN</v>
          </cell>
        </row>
        <row r="2738">
          <cell r="C2738">
            <v>3413001</v>
          </cell>
          <cell r="D2738" t="str">
            <v>CM TUBO PVC PRESION 2.1/2</v>
          </cell>
          <cell r="E2738">
            <v>13</v>
          </cell>
          <cell r="F2738" t="str">
            <v>admon./esca.</v>
          </cell>
          <cell r="G2738">
            <v>34</v>
          </cell>
          <cell r="H2738" t="str">
            <v>NISSAN</v>
          </cell>
        </row>
        <row r="2739">
          <cell r="C2739">
            <v>3413003</v>
          </cell>
          <cell r="D2739" t="str">
            <v>CODO 90X 2./1/2 PVC</v>
          </cell>
          <cell r="E2739">
            <v>13</v>
          </cell>
          <cell r="F2739" t="str">
            <v>admon./esca.</v>
          </cell>
          <cell r="G2739">
            <v>34</v>
          </cell>
          <cell r="H2739" t="str">
            <v>NISSAN</v>
          </cell>
        </row>
        <row r="2740">
          <cell r="C2740">
            <v>3413004</v>
          </cell>
          <cell r="D2740" t="str">
            <v>EMPAQUE FRENO AHOGO CUMMINS125</v>
          </cell>
          <cell r="E2740">
            <v>13</v>
          </cell>
          <cell r="F2740" t="str">
            <v>admon./esca.</v>
          </cell>
          <cell r="G2740">
            <v>34</v>
          </cell>
          <cell r="H2740" t="str">
            <v>NISSAN</v>
          </cell>
        </row>
        <row r="2741">
          <cell r="C2741">
            <v>3413005</v>
          </cell>
          <cell r="D2741" t="str">
            <v>ESPARRAGO MULTIPLE ESCAPE</v>
          </cell>
          <cell r="E2741">
            <v>13</v>
          </cell>
          <cell r="F2741" t="str">
            <v>admon./esca.</v>
          </cell>
          <cell r="G2741">
            <v>34</v>
          </cell>
          <cell r="H2741" t="str">
            <v>NISSAN</v>
          </cell>
        </row>
        <row r="2742">
          <cell r="C2742">
            <v>3413007</v>
          </cell>
          <cell r="D2742" t="str">
            <v>RESORTE FRENO DE AHOGO REN125</v>
          </cell>
          <cell r="E2742">
            <v>13</v>
          </cell>
          <cell r="F2742" t="str">
            <v>admon./esca.</v>
          </cell>
          <cell r="G2742">
            <v>34</v>
          </cell>
          <cell r="H2742" t="str">
            <v>NISSAN</v>
          </cell>
        </row>
        <row r="2743">
          <cell r="C2743">
            <v>3413009</v>
          </cell>
          <cell r="D2743" t="str">
            <v>BUJE FRENO DE AHOGO</v>
          </cell>
          <cell r="E2743">
            <v>13</v>
          </cell>
          <cell r="F2743" t="str">
            <v>admon./esca.</v>
          </cell>
          <cell r="G2743">
            <v>34</v>
          </cell>
          <cell r="H2743" t="str">
            <v>NISSAN</v>
          </cell>
        </row>
        <row r="2744">
          <cell r="C2744">
            <v>3413010</v>
          </cell>
          <cell r="D2744" t="str">
            <v>JUEGO CHUPA BOOSTER AHOGO</v>
          </cell>
          <cell r="E2744">
            <v>13</v>
          </cell>
          <cell r="F2744" t="str">
            <v>admon./esca.</v>
          </cell>
          <cell r="G2744">
            <v>34</v>
          </cell>
          <cell r="H2744" t="str">
            <v>NISSAN</v>
          </cell>
        </row>
        <row r="2745">
          <cell r="C2745">
            <v>3413012</v>
          </cell>
          <cell r="D2745" t="str">
            <v>BOSTER FRENO DE AHOGO 284-10F6</v>
          </cell>
          <cell r="E2745">
            <v>13</v>
          </cell>
          <cell r="F2745" t="str">
            <v>admon./esca.</v>
          </cell>
          <cell r="G2745">
            <v>34</v>
          </cell>
          <cell r="H2745" t="str">
            <v>NISSAN</v>
          </cell>
        </row>
        <row r="2746">
          <cell r="C2746">
            <v>3413018</v>
          </cell>
          <cell r="D2746" t="str">
            <v>EMPAQUE MULTIPLE NISSAN</v>
          </cell>
          <cell r="E2746">
            <v>13</v>
          </cell>
          <cell r="F2746" t="str">
            <v>admon./esca.</v>
          </cell>
          <cell r="G2746">
            <v>34</v>
          </cell>
          <cell r="H2746" t="str">
            <v>NISSAN</v>
          </cell>
        </row>
        <row r="2747">
          <cell r="C2747">
            <v>3413019</v>
          </cell>
          <cell r="D2747" t="str">
            <v>CONO SALIDA MULTIPLE ALBESTO</v>
          </cell>
          <cell r="E2747">
            <v>13</v>
          </cell>
          <cell r="F2747" t="str">
            <v>admon./esca.</v>
          </cell>
          <cell r="G2747">
            <v>34</v>
          </cell>
          <cell r="H2747" t="str">
            <v>NISSAN</v>
          </cell>
        </row>
        <row r="2748">
          <cell r="C2748">
            <v>3413021</v>
          </cell>
          <cell r="D2748" t="str">
            <v>SOPORTE SILENCIADOR EXOSTO</v>
          </cell>
          <cell r="E2748">
            <v>13</v>
          </cell>
          <cell r="F2748" t="str">
            <v>admon./esca.</v>
          </cell>
          <cell r="G2748">
            <v>34</v>
          </cell>
          <cell r="H2748" t="str">
            <v>NISSAN</v>
          </cell>
        </row>
        <row r="2749">
          <cell r="C2749">
            <v>3413024</v>
          </cell>
          <cell r="D2749" t="str">
            <v>FAB. TORNILLO SOPORTE BOSTER</v>
          </cell>
          <cell r="E2749">
            <v>13</v>
          </cell>
          <cell r="F2749" t="str">
            <v>admon./esca.</v>
          </cell>
          <cell r="G2749">
            <v>34</v>
          </cell>
          <cell r="H2749" t="str">
            <v>NISSAN</v>
          </cell>
        </row>
        <row r="2750">
          <cell r="C2750">
            <v>3419001</v>
          </cell>
          <cell r="D2750" t="str">
            <v>FILTRO ACEITE MOTOR GRANDE  B7089     A840</v>
          </cell>
          <cell r="E2750">
            <v>19</v>
          </cell>
          <cell r="F2750" t="str">
            <v>Filtros</v>
          </cell>
          <cell r="G2750">
            <v>34</v>
          </cell>
          <cell r="H2750" t="str">
            <v>NISSAN</v>
          </cell>
        </row>
        <row r="2751">
          <cell r="C2751">
            <v>3419002</v>
          </cell>
          <cell r="D2751" t="str">
            <v>FILTRO ACEITE BYPASS  A20-FL1090</v>
          </cell>
          <cell r="E2751">
            <v>19</v>
          </cell>
          <cell r="F2751" t="str">
            <v>Filtros</v>
          </cell>
          <cell r="G2751">
            <v>34</v>
          </cell>
          <cell r="H2751" t="str">
            <v>NISSAN</v>
          </cell>
        </row>
        <row r="2752">
          <cell r="C2752">
            <v>3419003</v>
          </cell>
          <cell r="D2752" t="str">
            <v>FILTRO COMBUSTIBLE PRINC.  BF 941</v>
          </cell>
          <cell r="E2752">
            <v>19</v>
          </cell>
          <cell r="F2752" t="str">
            <v>Filtros</v>
          </cell>
          <cell r="G2752">
            <v>34</v>
          </cell>
          <cell r="H2752" t="str">
            <v>NISSAN</v>
          </cell>
        </row>
        <row r="2753">
          <cell r="C2753">
            <v>3419004</v>
          </cell>
          <cell r="D2753" t="str">
            <v>FILTRO SEPARADOR DE AGUA  BF 1212</v>
          </cell>
          <cell r="E2753">
            <v>19</v>
          </cell>
          <cell r="F2753" t="str">
            <v>Filtros</v>
          </cell>
          <cell r="G2753">
            <v>34</v>
          </cell>
          <cell r="H2753" t="str">
            <v>NISSAN</v>
          </cell>
        </row>
        <row r="2754">
          <cell r="C2754">
            <v>3419005</v>
          </cell>
          <cell r="D2754" t="str">
            <v>FILTRO AIRE MOTOR  42919</v>
          </cell>
          <cell r="E2754">
            <v>19</v>
          </cell>
          <cell r="F2754" t="str">
            <v>Filtros</v>
          </cell>
          <cell r="G2754">
            <v>34</v>
          </cell>
          <cell r="H2754" t="str">
            <v>NISSAN</v>
          </cell>
        </row>
        <row r="2755">
          <cell r="C2755">
            <v>3419007</v>
          </cell>
          <cell r="D2755" t="str">
            <v>BASE FILTRO COMB.941</v>
          </cell>
          <cell r="E2755">
            <v>19</v>
          </cell>
          <cell r="F2755" t="str">
            <v>Filtros</v>
          </cell>
          <cell r="G2755">
            <v>34</v>
          </cell>
          <cell r="H2755" t="str">
            <v>NISSAN</v>
          </cell>
        </row>
        <row r="2756">
          <cell r="C2756">
            <v>3451001</v>
          </cell>
          <cell r="D2756" t="str">
            <v>ACOPLE 1/2 DE 90 GRADOS</v>
          </cell>
          <cell r="E2756">
            <v>51</v>
          </cell>
          <cell r="F2756" t="str">
            <v>A/A</v>
          </cell>
          <cell r="G2756">
            <v>34</v>
          </cell>
          <cell r="H2756" t="str">
            <v>NISSAN</v>
          </cell>
        </row>
        <row r="2757">
          <cell r="C2757">
            <v>3451002</v>
          </cell>
          <cell r="D2757" t="str">
            <v>UNION LISA 1/2</v>
          </cell>
          <cell r="E2757">
            <v>51</v>
          </cell>
          <cell r="F2757" t="str">
            <v>A/A</v>
          </cell>
          <cell r="G2757">
            <v>34</v>
          </cell>
          <cell r="H2757" t="str">
            <v>NISSAN</v>
          </cell>
        </row>
        <row r="2758">
          <cell r="C2758">
            <v>3451003</v>
          </cell>
          <cell r="D2758" t="str">
            <v>COMPRESOR 12V.2 CANALES MONOLITICO A/A</v>
          </cell>
          <cell r="E2758">
            <v>51</v>
          </cell>
          <cell r="F2758" t="str">
            <v>A/A</v>
          </cell>
          <cell r="G2758">
            <v>34</v>
          </cell>
          <cell r="H2758" t="str">
            <v>NISSAN</v>
          </cell>
        </row>
        <row r="2759">
          <cell r="C2759">
            <v>3451004</v>
          </cell>
          <cell r="D2759" t="str">
            <v>MOTOR CONDENSADOR 12V.</v>
          </cell>
          <cell r="E2759">
            <v>51</v>
          </cell>
          <cell r="F2759" t="str">
            <v>A/A</v>
          </cell>
          <cell r="G2759">
            <v>34</v>
          </cell>
          <cell r="H2759" t="str">
            <v>NISSAN</v>
          </cell>
        </row>
        <row r="2760">
          <cell r="C2760">
            <v>3451005</v>
          </cell>
          <cell r="D2760" t="str">
            <v>FILTRO SECADOR VOLKWG/RENNO125</v>
          </cell>
          <cell r="E2760">
            <v>51</v>
          </cell>
          <cell r="F2760" t="str">
            <v>A/A</v>
          </cell>
          <cell r="G2760">
            <v>34</v>
          </cell>
          <cell r="H2760" t="str">
            <v>NISSAN</v>
          </cell>
        </row>
        <row r="2761">
          <cell r="C2761">
            <v>3451006</v>
          </cell>
          <cell r="D2761" t="str">
            <v>POLEA TENSORA ALTERNADOR</v>
          </cell>
          <cell r="E2761">
            <v>51</v>
          </cell>
          <cell r="F2761" t="str">
            <v>A/A</v>
          </cell>
          <cell r="G2761">
            <v>34</v>
          </cell>
          <cell r="H2761" t="str">
            <v>NISSAN</v>
          </cell>
        </row>
        <row r="2762">
          <cell r="C2762">
            <v>3451007</v>
          </cell>
          <cell r="D2762" t="str">
            <v>BALINERA A/A 6303 KOYO</v>
          </cell>
          <cell r="E2762">
            <v>51</v>
          </cell>
          <cell r="F2762" t="str">
            <v>A/A</v>
          </cell>
          <cell r="G2762">
            <v>34</v>
          </cell>
          <cell r="H2762" t="str">
            <v>NISSAN</v>
          </cell>
        </row>
        <row r="2763">
          <cell r="C2763">
            <v>3451013</v>
          </cell>
          <cell r="D2763" t="str">
            <v>MANGUERA A/A  ALTA LARGA 13/32X9.20 HR-M</v>
          </cell>
          <cell r="E2763">
            <v>51</v>
          </cell>
          <cell r="F2763" t="str">
            <v>A/A</v>
          </cell>
          <cell r="G2763">
            <v>34</v>
          </cell>
          <cell r="H2763" t="str">
            <v>NISSAN</v>
          </cell>
        </row>
        <row r="2764">
          <cell r="C2764">
            <v>3451014</v>
          </cell>
          <cell r="D2764" t="str">
            <v>VALVULA EXPANSION A/A OR FN5 1.5T</v>
          </cell>
          <cell r="E2764">
            <v>51</v>
          </cell>
          <cell r="F2764" t="str">
            <v>A/A</v>
          </cell>
          <cell r="G2764">
            <v>34</v>
          </cell>
          <cell r="H2764" t="str">
            <v>NISSAN</v>
          </cell>
        </row>
        <row r="2765">
          <cell r="C2765">
            <v>3451015</v>
          </cell>
          <cell r="D2765" t="str">
            <v>TROMPO BAJA Y ALTA A/A</v>
          </cell>
          <cell r="E2765">
            <v>51</v>
          </cell>
          <cell r="F2765" t="str">
            <v>A/A</v>
          </cell>
          <cell r="G2765">
            <v>34</v>
          </cell>
          <cell r="H2765" t="str">
            <v>NISSAN</v>
          </cell>
        </row>
        <row r="2766">
          <cell r="C2766">
            <v>3451016</v>
          </cell>
          <cell r="D2766" t="str">
            <v>MANGUERA A/A BAJA LARGA 1/2X9.20 HR-M</v>
          </cell>
          <cell r="E2766">
            <v>51</v>
          </cell>
          <cell r="F2766" t="str">
            <v>A/A</v>
          </cell>
          <cell r="G2766">
            <v>34</v>
          </cell>
          <cell r="H2766" t="str">
            <v>NISSAN</v>
          </cell>
        </row>
        <row r="2767">
          <cell r="C2767">
            <v>3451017</v>
          </cell>
          <cell r="D2767" t="str">
            <v>MANGUERA PEQUEÑA A/A</v>
          </cell>
          <cell r="E2767">
            <v>51</v>
          </cell>
          <cell r="F2767" t="str">
            <v>A/A</v>
          </cell>
          <cell r="G2767">
            <v>34</v>
          </cell>
          <cell r="H2767" t="str">
            <v>NISSAN</v>
          </cell>
        </row>
        <row r="2768">
          <cell r="C2768">
            <v>3454001</v>
          </cell>
          <cell r="D2768" t="str">
            <v>TUBO FLUORESCENTE 15W T8</v>
          </cell>
          <cell r="E2768">
            <v>54</v>
          </cell>
          <cell r="F2768" t="str">
            <v>Lamparas</v>
          </cell>
          <cell r="G2768">
            <v>34</v>
          </cell>
          <cell r="H2768" t="str">
            <v>NISSAN</v>
          </cell>
        </row>
        <row r="2769">
          <cell r="C2769">
            <v>3454003</v>
          </cell>
          <cell r="D2769" t="str">
            <v>LAMPARA FALDON</v>
          </cell>
          <cell r="E2769">
            <v>54</v>
          </cell>
          <cell r="F2769" t="str">
            <v>Lamparas</v>
          </cell>
          <cell r="G2769">
            <v>34</v>
          </cell>
          <cell r="H2769" t="str">
            <v>NISSAN</v>
          </cell>
        </row>
        <row r="2770">
          <cell r="C2770">
            <v>3454004</v>
          </cell>
          <cell r="D2770" t="str">
            <v>LAMPARA ROJA GRANDE</v>
          </cell>
          <cell r="E2770">
            <v>54</v>
          </cell>
          <cell r="F2770" t="str">
            <v>Lamparas</v>
          </cell>
          <cell r="G2770">
            <v>34</v>
          </cell>
          <cell r="H2770" t="str">
            <v>NISSAN</v>
          </cell>
        </row>
        <row r="2771">
          <cell r="C2771">
            <v>3454007</v>
          </cell>
          <cell r="D2771" t="str">
            <v>LAMPARA PASILLO LENTE CRISTAL REDONDA  008L138-6</v>
          </cell>
          <cell r="E2771">
            <v>54</v>
          </cell>
          <cell r="F2771" t="str">
            <v>Lamparas</v>
          </cell>
          <cell r="G2771">
            <v>34</v>
          </cell>
          <cell r="H2771" t="str">
            <v>NISSAN</v>
          </cell>
        </row>
        <row r="2772">
          <cell r="C2772">
            <v>3456004</v>
          </cell>
          <cell r="D2772" t="str">
            <v>BISAGRA PUERTA</v>
          </cell>
          <cell r="E2772">
            <v>56</v>
          </cell>
          <cell r="F2772" t="str">
            <v>Accesorios</v>
          </cell>
          <cell r="G2772">
            <v>34</v>
          </cell>
          <cell r="H2772" t="str">
            <v>NISSAN</v>
          </cell>
        </row>
        <row r="2773">
          <cell r="C2773">
            <v>3456005</v>
          </cell>
          <cell r="D2773" t="str">
            <v>BISAGRA PUERTA MOTORISTA</v>
          </cell>
          <cell r="E2773">
            <v>56</v>
          </cell>
          <cell r="F2773" t="str">
            <v>Accesorios</v>
          </cell>
          <cell r="G2773">
            <v>34</v>
          </cell>
          <cell r="H2773" t="str">
            <v>NISSAN</v>
          </cell>
        </row>
        <row r="2774">
          <cell r="C2774">
            <v>3456006</v>
          </cell>
          <cell r="D2774" t="str">
            <v>BRAZO PLUMILLA 28"</v>
          </cell>
          <cell r="E2774">
            <v>56</v>
          </cell>
          <cell r="F2774" t="str">
            <v>Accesorios</v>
          </cell>
          <cell r="G2774">
            <v>34</v>
          </cell>
          <cell r="H2774" t="str">
            <v>NISSAN</v>
          </cell>
        </row>
        <row r="2775">
          <cell r="C2775">
            <v>3456014</v>
          </cell>
          <cell r="D2775" t="str">
            <v>MOTOR PLUMILLA 12V.</v>
          </cell>
          <cell r="E2775">
            <v>56</v>
          </cell>
          <cell r="F2775" t="str">
            <v>Accesorios</v>
          </cell>
          <cell r="G2775">
            <v>34</v>
          </cell>
          <cell r="H2775" t="str">
            <v>NISSAN</v>
          </cell>
        </row>
        <row r="2776">
          <cell r="C2776">
            <v>3456016</v>
          </cell>
          <cell r="D2776" t="str">
            <v>CHUMACERA UCF204-012D1 FK</v>
          </cell>
          <cell r="E2776">
            <v>56</v>
          </cell>
          <cell r="F2776" t="str">
            <v>Accesorios</v>
          </cell>
          <cell r="G2776">
            <v>34</v>
          </cell>
          <cell r="H2776" t="str">
            <v>NISSAN</v>
          </cell>
        </row>
        <row r="2777">
          <cell r="C2777">
            <v>3456020</v>
          </cell>
          <cell r="D2777" t="str">
            <v>REATA PARA PUERTA</v>
          </cell>
          <cell r="E2777">
            <v>56</v>
          </cell>
          <cell r="F2777" t="str">
            <v>Accesorios</v>
          </cell>
          <cell r="G2777">
            <v>34</v>
          </cell>
          <cell r="H2777" t="str">
            <v>NISSAN</v>
          </cell>
        </row>
        <row r="2778">
          <cell r="C2778">
            <v>3456021</v>
          </cell>
          <cell r="D2778" t="str">
            <v>BISAGRA ESPECIAL PUERTA</v>
          </cell>
          <cell r="E2778">
            <v>56</v>
          </cell>
          <cell r="F2778" t="str">
            <v>Accesorios</v>
          </cell>
          <cell r="G2778">
            <v>34</v>
          </cell>
          <cell r="H2778" t="str">
            <v>NISSAN</v>
          </cell>
        </row>
        <row r="2779">
          <cell r="C2779">
            <v>3456022</v>
          </cell>
          <cell r="D2779" t="str">
            <v>BISAGRA CAPSULA 5/8 INOX</v>
          </cell>
          <cell r="E2779">
            <v>56</v>
          </cell>
          <cell r="F2779" t="str">
            <v>Accesorios</v>
          </cell>
          <cell r="G2779">
            <v>34</v>
          </cell>
          <cell r="H2779" t="str">
            <v>NISSAN</v>
          </cell>
        </row>
        <row r="2780">
          <cell r="C2780">
            <v>3457001</v>
          </cell>
          <cell r="D2780" t="str">
            <v>LUNA RETROVISOR</v>
          </cell>
          <cell r="E2780">
            <v>57</v>
          </cell>
          <cell r="F2780" t="str">
            <v>Parabrisas</v>
          </cell>
          <cell r="G2780">
            <v>34</v>
          </cell>
          <cell r="H2780" t="str">
            <v>NISSAN</v>
          </cell>
        </row>
        <row r="2781">
          <cell r="C2781">
            <v>3482001</v>
          </cell>
          <cell r="D2781" t="str">
            <v>CORREA BX43 ALT.MOTOR</v>
          </cell>
          <cell r="E2781">
            <v>82</v>
          </cell>
          <cell r="F2781" t="str">
            <v>Correas</v>
          </cell>
          <cell r="G2781">
            <v>34</v>
          </cell>
          <cell r="H2781" t="str">
            <v>NISSAN</v>
          </cell>
        </row>
        <row r="2782">
          <cell r="C2782">
            <v>3482002</v>
          </cell>
          <cell r="D2782" t="str">
            <v>CORREA COMPRESOR MOTOR 22590</v>
          </cell>
          <cell r="E2782">
            <v>82</v>
          </cell>
          <cell r="F2782" t="str">
            <v>Correas</v>
          </cell>
          <cell r="G2782">
            <v>34</v>
          </cell>
          <cell r="H2782" t="str">
            <v>NISSAN</v>
          </cell>
        </row>
        <row r="2783">
          <cell r="C2783">
            <v>3482003</v>
          </cell>
          <cell r="D2783" t="str">
            <v>CORREA COMPRESOR AIRE ACOND.</v>
          </cell>
          <cell r="E2783">
            <v>82</v>
          </cell>
          <cell r="F2783" t="str">
            <v>Correas</v>
          </cell>
          <cell r="G2783">
            <v>34</v>
          </cell>
          <cell r="H2783" t="str">
            <v>NISSAN</v>
          </cell>
        </row>
        <row r="2784">
          <cell r="C2784">
            <v>3482004</v>
          </cell>
          <cell r="D2784" t="str">
            <v>CORREA COMPRESOR MOTOR EN V 22580 TR22578</v>
          </cell>
          <cell r="E2784">
            <v>82</v>
          </cell>
          <cell r="F2784" t="str">
            <v>Correas</v>
          </cell>
          <cell r="G2784">
            <v>34</v>
          </cell>
          <cell r="H2784" t="str">
            <v>NISSAN</v>
          </cell>
        </row>
        <row r="2785">
          <cell r="C2785">
            <v>3483005</v>
          </cell>
          <cell r="D2785" t="str">
            <v>MANGUERA TIPO MADRE COMPRESOR</v>
          </cell>
          <cell r="E2785">
            <v>83</v>
          </cell>
          <cell r="F2785" t="str">
            <v>Mangueras</v>
          </cell>
          <cell r="G2785">
            <v>34</v>
          </cell>
          <cell r="H2785" t="str">
            <v>NISSAN</v>
          </cell>
        </row>
        <row r="2786">
          <cell r="C2786">
            <v>3493026</v>
          </cell>
          <cell r="D2786" t="str">
            <v>ARANDELA 5/16 ZINCADA</v>
          </cell>
          <cell r="E2786">
            <v>93</v>
          </cell>
          <cell r="F2786" t="str">
            <v>Tornillos</v>
          </cell>
          <cell r="G2786">
            <v>34</v>
          </cell>
          <cell r="H2786" t="str">
            <v>NISSAN</v>
          </cell>
        </row>
        <row r="2787">
          <cell r="C2787">
            <v>3494002</v>
          </cell>
          <cell r="D2787" t="str">
            <v>PLATINA 1/4 213MM X 149MM</v>
          </cell>
          <cell r="E2787">
            <v>94</v>
          </cell>
          <cell r="F2787" t="str">
            <v>Perf./lamin.</v>
          </cell>
          <cell r="G2787">
            <v>34</v>
          </cell>
          <cell r="H2787" t="str">
            <v>NISSAN</v>
          </cell>
        </row>
        <row r="2788">
          <cell r="C2788">
            <v>3800001</v>
          </cell>
          <cell r="D2788" t="str">
            <v>RETEN DELANTERO CIGUEÑAL</v>
          </cell>
          <cell r="E2788">
            <v>0</v>
          </cell>
          <cell r="F2788" t="str">
            <v>Motor</v>
          </cell>
          <cell r="G2788">
            <v>38</v>
          </cell>
          <cell r="H2788" t="str">
            <v>HINO</v>
          </cell>
        </row>
        <row r="2789">
          <cell r="C2789">
            <v>3800002</v>
          </cell>
          <cell r="D2789" t="str">
            <v>SOPORTE MOTOR DERECHO *  R</v>
          </cell>
          <cell r="E2789">
            <v>0</v>
          </cell>
          <cell r="F2789" t="str">
            <v>Motor</v>
          </cell>
          <cell r="G2789">
            <v>38</v>
          </cell>
          <cell r="H2789" t="str">
            <v>HINO</v>
          </cell>
        </row>
        <row r="2790">
          <cell r="C2790">
            <v>3800003</v>
          </cell>
          <cell r="D2790" t="str">
            <v>TAPON CARTER MOTOR</v>
          </cell>
          <cell r="E2790">
            <v>0</v>
          </cell>
          <cell r="F2790" t="str">
            <v>Motor</v>
          </cell>
          <cell r="G2790">
            <v>38</v>
          </cell>
          <cell r="H2790" t="str">
            <v>HINO</v>
          </cell>
        </row>
        <row r="2791">
          <cell r="C2791">
            <v>3800008</v>
          </cell>
          <cell r="D2791" t="str">
            <v>EMPAQUE CARTER</v>
          </cell>
          <cell r="E2791">
            <v>0</v>
          </cell>
          <cell r="F2791" t="str">
            <v>Motor</v>
          </cell>
          <cell r="G2791">
            <v>38</v>
          </cell>
          <cell r="H2791" t="str">
            <v>HINO</v>
          </cell>
        </row>
        <row r="2792">
          <cell r="C2792">
            <v>3800009</v>
          </cell>
          <cell r="D2792" t="str">
            <v>MALLA FILTRO PETER *</v>
          </cell>
          <cell r="E2792">
            <v>0</v>
          </cell>
          <cell r="F2792" t="str">
            <v>Motor</v>
          </cell>
          <cell r="G2792">
            <v>38</v>
          </cell>
          <cell r="H2792" t="str">
            <v>HINO</v>
          </cell>
        </row>
        <row r="2793">
          <cell r="C2793">
            <v>3800010</v>
          </cell>
          <cell r="D2793" t="str">
            <v>FABRICAR TAPON CARTER</v>
          </cell>
          <cell r="E2793">
            <v>0</v>
          </cell>
          <cell r="F2793" t="str">
            <v>Motor</v>
          </cell>
          <cell r="G2793">
            <v>38</v>
          </cell>
          <cell r="H2793" t="str">
            <v>HINO</v>
          </cell>
        </row>
        <row r="2794">
          <cell r="C2794">
            <v>3800011</v>
          </cell>
          <cell r="D2794" t="str">
            <v>RESORTE GUAYA ACELERADOR</v>
          </cell>
          <cell r="E2794">
            <v>0</v>
          </cell>
          <cell r="F2794" t="str">
            <v>Motor</v>
          </cell>
          <cell r="G2794">
            <v>38</v>
          </cell>
          <cell r="H2794" t="str">
            <v>HINO</v>
          </cell>
        </row>
        <row r="2795">
          <cell r="C2795">
            <v>3800014</v>
          </cell>
          <cell r="D2795" t="str">
            <v>JGO.CASQUETES BANCADA STD 2310</v>
          </cell>
          <cell r="E2795">
            <v>0</v>
          </cell>
          <cell r="F2795" t="str">
            <v>Motor</v>
          </cell>
          <cell r="G2795">
            <v>38</v>
          </cell>
          <cell r="H2795" t="str">
            <v>HINO</v>
          </cell>
        </row>
        <row r="2796">
          <cell r="C2796">
            <v>3800015</v>
          </cell>
          <cell r="D2796" t="str">
            <v>JGO.CASQUETE BIELA STD 0560 *</v>
          </cell>
          <cell r="E2796">
            <v>0</v>
          </cell>
          <cell r="F2796" t="str">
            <v>Motor</v>
          </cell>
          <cell r="G2796">
            <v>38</v>
          </cell>
          <cell r="H2796" t="str">
            <v>HINO</v>
          </cell>
        </row>
        <row r="2797">
          <cell r="C2797">
            <v>3800016</v>
          </cell>
          <cell r="D2797" t="str">
            <v>JUEGO ARANDELA AJUSTE 1/2 LUNA</v>
          </cell>
          <cell r="E2797">
            <v>0</v>
          </cell>
          <cell r="F2797" t="str">
            <v>Motor</v>
          </cell>
          <cell r="G2797">
            <v>38</v>
          </cell>
          <cell r="H2797" t="str">
            <v>HINO</v>
          </cell>
        </row>
        <row r="2798">
          <cell r="C2798">
            <v>3800017</v>
          </cell>
          <cell r="D2798" t="str">
            <v>VARILLA ACEITE</v>
          </cell>
          <cell r="E2798">
            <v>0</v>
          </cell>
          <cell r="F2798" t="str">
            <v>Motor</v>
          </cell>
          <cell r="G2798">
            <v>38</v>
          </cell>
          <cell r="H2798" t="str">
            <v>HINO</v>
          </cell>
        </row>
        <row r="2799">
          <cell r="C2799">
            <v>3800018</v>
          </cell>
          <cell r="D2799" t="str">
            <v>MANG. DESFOGUE MOTOR x120cm</v>
          </cell>
          <cell r="E2799">
            <v>0</v>
          </cell>
          <cell r="F2799" t="str">
            <v>Motor</v>
          </cell>
          <cell r="G2799">
            <v>38</v>
          </cell>
          <cell r="H2799" t="str">
            <v>HINO</v>
          </cell>
        </row>
        <row r="2800">
          <cell r="C2800">
            <v>3800022</v>
          </cell>
          <cell r="D2800" t="str">
            <v>CAMISA CILINDRO COMPRESOR</v>
          </cell>
          <cell r="E2800">
            <v>0</v>
          </cell>
          <cell r="F2800" t="str">
            <v>Motor</v>
          </cell>
          <cell r="G2800">
            <v>38</v>
          </cell>
          <cell r="H2800" t="str">
            <v>HINO</v>
          </cell>
        </row>
        <row r="2801">
          <cell r="C2801">
            <v>3800023</v>
          </cell>
          <cell r="D2801" t="str">
            <v>FUNDA VARILLA NIVEL ACEITE *</v>
          </cell>
          <cell r="E2801">
            <v>0</v>
          </cell>
          <cell r="F2801" t="str">
            <v>Motor</v>
          </cell>
          <cell r="G2801">
            <v>38</v>
          </cell>
          <cell r="H2801" t="str">
            <v>HINO</v>
          </cell>
        </row>
        <row r="2802">
          <cell r="C2802">
            <v>3800024</v>
          </cell>
          <cell r="D2802" t="str">
            <v>VALV. COMP. CHEQUE PEQUEÑO</v>
          </cell>
          <cell r="E2802">
            <v>0</v>
          </cell>
          <cell r="F2802" t="str">
            <v>Motor</v>
          </cell>
          <cell r="G2802">
            <v>38</v>
          </cell>
          <cell r="H2802" t="str">
            <v>HINO</v>
          </cell>
        </row>
        <row r="2803">
          <cell r="C2803">
            <v>3800025</v>
          </cell>
          <cell r="D2803" t="str">
            <v>VALV. COMP. CHEQUE DESC. GRANDE</v>
          </cell>
          <cell r="E2803">
            <v>0</v>
          </cell>
          <cell r="F2803" t="str">
            <v>Motor</v>
          </cell>
          <cell r="G2803">
            <v>38</v>
          </cell>
          <cell r="H2803" t="str">
            <v>HINO</v>
          </cell>
        </row>
        <row r="2804">
          <cell r="C2804">
            <v>3800026</v>
          </cell>
          <cell r="D2804" t="str">
            <v>VALV. COMP. DESCARGA</v>
          </cell>
          <cell r="E2804">
            <v>0</v>
          </cell>
          <cell r="F2804" t="str">
            <v>Motor</v>
          </cell>
          <cell r="G2804">
            <v>38</v>
          </cell>
          <cell r="H2804" t="str">
            <v>HINO</v>
          </cell>
        </row>
        <row r="2805">
          <cell r="C2805">
            <v>3800027</v>
          </cell>
          <cell r="D2805" t="str">
            <v>JUEGO ANILLO COMPRESOR</v>
          </cell>
          <cell r="E2805">
            <v>0</v>
          </cell>
          <cell r="F2805" t="str">
            <v>Motor</v>
          </cell>
          <cell r="G2805">
            <v>38</v>
          </cell>
          <cell r="H2805" t="str">
            <v>HINO</v>
          </cell>
        </row>
        <row r="2806">
          <cell r="C2806">
            <v>3800028</v>
          </cell>
          <cell r="D2806" t="str">
            <v>VALVULA COMP.PRINCIPAL</v>
          </cell>
          <cell r="E2806">
            <v>0</v>
          </cell>
          <cell r="F2806" t="str">
            <v>Motor</v>
          </cell>
          <cell r="G2806">
            <v>38</v>
          </cell>
          <cell r="H2806" t="str">
            <v>HINO</v>
          </cell>
        </row>
        <row r="2807">
          <cell r="C2807">
            <v>3800032</v>
          </cell>
          <cell r="D2807" t="str">
            <v>ORING COMPRESOR</v>
          </cell>
          <cell r="E2807">
            <v>0</v>
          </cell>
          <cell r="F2807" t="str">
            <v>Motor</v>
          </cell>
          <cell r="G2807">
            <v>38</v>
          </cell>
          <cell r="H2807" t="str">
            <v>HINO</v>
          </cell>
        </row>
        <row r="2808">
          <cell r="C2808">
            <v>3800033</v>
          </cell>
          <cell r="D2808" t="str">
            <v>ORING COMPRESOR</v>
          </cell>
          <cell r="E2808">
            <v>0</v>
          </cell>
          <cell r="F2808" t="str">
            <v>Motor</v>
          </cell>
          <cell r="G2808">
            <v>38</v>
          </cell>
          <cell r="H2808" t="str">
            <v>HINO</v>
          </cell>
        </row>
        <row r="2809">
          <cell r="C2809">
            <v>3800034</v>
          </cell>
          <cell r="D2809" t="str">
            <v>CASQUETE COMPRESOR</v>
          </cell>
          <cell r="E2809">
            <v>0</v>
          </cell>
          <cell r="F2809" t="str">
            <v>Motor</v>
          </cell>
          <cell r="G2809">
            <v>38</v>
          </cell>
          <cell r="H2809" t="str">
            <v>HINO</v>
          </cell>
        </row>
        <row r="2810">
          <cell r="C2810">
            <v>3800035</v>
          </cell>
          <cell r="D2810" t="str">
            <v>RETEN SELLO ACEITE COMPRESOR</v>
          </cell>
          <cell r="E2810">
            <v>0</v>
          </cell>
          <cell r="F2810" t="str">
            <v>Motor</v>
          </cell>
          <cell r="G2810">
            <v>38</v>
          </cell>
          <cell r="H2810" t="str">
            <v>HINO</v>
          </cell>
        </row>
        <row r="2811">
          <cell r="C2811">
            <v>3800036</v>
          </cell>
          <cell r="D2811" t="str">
            <v>ORING INFERIOR COMPRESOR</v>
          </cell>
          <cell r="E2811">
            <v>0</v>
          </cell>
          <cell r="F2811" t="str">
            <v>Motor</v>
          </cell>
          <cell r="G2811">
            <v>38</v>
          </cell>
          <cell r="H2811" t="str">
            <v>HINO</v>
          </cell>
        </row>
        <row r="2812">
          <cell r="C2812">
            <v>3800037</v>
          </cell>
          <cell r="D2812" t="str">
            <v>ORING SUPERIOR COMPRESOR</v>
          </cell>
          <cell r="E2812">
            <v>0</v>
          </cell>
          <cell r="F2812" t="str">
            <v>Motor</v>
          </cell>
          <cell r="G2812">
            <v>38</v>
          </cell>
          <cell r="H2812" t="str">
            <v>HINO</v>
          </cell>
        </row>
        <row r="2813">
          <cell r="C2813">
            <v>3800038</v>
          </cell>
          <cell r="D2813" t="str">
            <v>MANGUERA DESFOGUE MOTOR CORTA</v>
          </cell>
          <cell r="E2813">
            <v>0</v>
          </cell>
          <cell r="F2813" t="str">
            <v>Motor</v>
          </cell>
          <cell r="G2813">
            <v>38</v>
          </cell>
          <cell r="H2813" t="str">
            <v>HINO</v>
          </cell>
        </row>
        <row r="2814">
          <cell r="C2814">
            <v>3800039</v>
          </cell>
          <cell r="D2814" t="str">
            <v>SOPORTE MOTOR IZQUIERDO  L</v>
          </cell>
          <cell r="E2814">
            <v>0</v>
          </cell>
          <cell r="F2814" t="str">
            <v>Motor</v>
          </cell>
          <cell r="G2814">
            <v>38</v>
          </cell>
          <cell r="H2814" t="str">
            <v>HINO</v>
          </cell>
        </row>
        <row r="2815">
          <cell r="C2815">
            <v>3800040</v>
          </cell>
          <cell r="D2815" t="str">
            <v>RETEN TRASERO CIGUENAL</v>
          </cell>
          <cell r="E2815">
            <v>0</v>
          </cell>
          <cell r="F2815" t="str">
            <v>Motor</v>
          </cell>
          <cell r="G2815">
            <v>38</v>
          </cell>
          <cell r="H2815" t="str">
            <v>HINO</v>
          </cell>
        </row>
        <row r="2816">
          <cell r="C2816">
            <v>3800044</v>
          </cell>
          <cell r="D2816" t="str">
            <v>EMPAQUE TAPA VALVULAS</v>
          </cell>
          <cell r="E2816">
            <v>0</v>
          </cell>
          <cell r="F2816" t="str">
            <v>Motor</v>
          </cell>
          <cell r="G2816">
            <v>38</v>
          </cell>
          <cell r="H2816" t="str">
            <v>HINO</v>
          </cell>
        </row>
        <row r="2817">
          <cell r="C2817">
            <v>3800048</v>
          </cell>
          <cell r="D2817" t="str">
            <v>TORNILLO BIELA COMPRESOR</v>
          </cell>
          <cell r="E2817">
            <v>0</v>
          </cell>
          <cell r="F2817" t="str">
            <v>Motor</v>
          </cell>
          <cell r="G2817">
            <v>38</v>
          </cell>
          <cell r="H2817" t="str">
            <v>HINO</v>
          </cell>
        </row>
        <row r="2818">
          <cell r="C2818">
            <v>3800050</v>
          </cell>
          <cell r="D2818" t="str">
            <v>TUERCA COMPRESOR</v>
          </cell>
          <cell r="E2818">
            <v>0</v>
          </cell>
          <cell r="F2818" t="str">
            <v>Motor</v>
          </cell>
          <cell r="G2818">
            <v>38</v>
          </cell>
          <cell r="H2818" t="str">
            <v>HINO</v>
          </cell>
        </row>
        <row r="2819">
          <cell r="C2819">
            <v>3800055</v>
          </cell>
          <cell r="D2819" t="str">
            <v>TUBO REFRIGERACION TURBO  16691-2290</v>
          </cell>
          <cell r="E2819">
            <v>0</v>
          </cell>
          <cell r="F2819" t="str">
            <v>Motor</v>
          </cell>
          <cell r="G2819">
            <v>38</v>
          </cell>
          <cell r="H2819" t="str">
            <v>HINO</v>
          </cell>
        </row>
        <row r="2820">
          <cell r="C2820">
            <v>3800056</v>
          </cell>
          <cell r="D2820" t="str">
            <v>EMPAQUE CULATA MOTOR REF.11115-E0120</v>
          </cell>
          <cell r="E2820">
            <v>0</v>
          </cell>
          <cell r="F2820" t="str">
            <v>Motor</v>
          </cell>
          <cell r="G2820">
            <v>38</v>
          </cell>
          <cell r="H2820" t="str">
            <v>HINO</v>
          </cell>
        </row>
        <row r="2821">
          <cell r="C2821">
            <v>3800057</v>
          </cell>
          <cell r="D2821" t="str">
            <v>EMPAQUE TAPA VALV.AZUL REF.S1111-81030 CULATIN</v>
          </cell>
          <cell r="E2821">
            <v>0</v>
          </cell>
          <cell r="F2821" t="str">
            <v>Motor</v>
          </cell>
          <cell r="G2821">
            <v>38</v>
          </cell>
          <cell r="H2821" t="str">
            <v>HINO</v>
          </cell>
        </row>
        <row r="2822">
          <cell r="C2822">
            <v>3800059</v>
          </cell>
          <cell r="D2822" t="str">
            <v>TUBO REFRIG.COMPRESOR MOTOR</v>
          </cell>
          <cell r="E2822">
            <v>0</v>
          </cell>
          <cell r="F2822" t="str">
            <v>Motor</v>
          </cell>
          <cell r="G2822">
            <v>38</v>
          </cell>
          <cell r="H2822" t="str">
            <v>HINO</v>
          </cell>
        </row>
        <row r="2823">
          <cell r="C2823">
            <v>3800060</v>
          </cell>
          <cell r="D2823" t="str">
            <v>EJE LEVA MOTOR 13501-1180</v>
          </cell>
          <cell r="E2823">
            <v>0</v>
          </cell>
          <cell r="F2823" t="str">
            <v>Motor</v>
          </cell>
          <cell r="G2823">
            <v>38</v>
          </cell>
          <cell r="H2823" t="str">
            <v>HINO</v>
          </cell>
        </row>
        <row r="2824">
          <cell r="C2824">
            <v>3800070</v>
          </cell>
          <cell r="D2824" t="str">
            <v>TUBO LUBRICACION TURBO S2417-12320</v>
          </cell>
          <cell r="E2824">
            <v>0</v>
          </cell>
          <cell r="F2824" t="str">
            <v>Motor</v>
          </cell>
          <cell r="G2824">
            <v>38</v>
          </cell>
          <cell r="H2824" t="str">
            <v>HINO</v>
          </cell>
        </row>
        <row r="2825">
          <cell r="C2825">
            <v>3800073</v>
          </cell>
          <cell r="D2825" t="str">
            <v>JGO. ANILLO PISTON MOTOR  S1304-E0040</v>
          </cell>
          <cell r="E2825">
            <v>0</v>
          </cell>
          <cell r="F2825" t="str">
            <v>Motor</v>
          </cell>
          <cell r="G2825">
            <v>38</v>
          </cell>
          <cell r="H2825" t="str">
            <v>HINO</v>
          </cell>
        </row>
        <row r="2826">
          <cell r="C2826">
            <v>3800077</v>
          </cell>
          <cell r="D2826" t="str">
            <v>ROCIADOR PISTON MOTOR  11408-1240</v>
          </cell>
          <cell r="E2826">
            <v>0</v>
          </cell>
          <cell r="F2826" t="str">
            <v>Motor</v>
          </cell>
          <cell r="G2826">
            <v>38</v>
          </cell>
          <cell r="H2826" t="str">
            <v>HINO</v>
          </cell>
        </row>
        <row r="2827">
          <cell r="C2827">
            <v>3800078</v>
          </cell>
          <cell r="D2827" t="str">
            <v>VALVULA ESCAPE MOTOR 13715-1732</v>
          </cell>
          <cell r="E2827">
            <v>0</v>
          </cell>
          <cell r="F2827" t="str">
            <v>Motor</v>
          </cell>
          <cell r="G2827">
            <v>38</v>
          </cell>
          <cell r="H2827" t="str">
            <v>HINO</v>
          </cell>
        </row>
        <row r="2828">
          <cell r="C2828">
            <v>3800079</v>
          </cell>
          <cell r="D2828" t="str">
            <v>OBTURADOR VALVULA CUL.MOTOR  S1371-91470</v>
          </cell>
          <cell r="E2828">
            <v>0</v>
          </cell>
          <cell r="F2828" t="str">
            <v>Motor</v>
          </cell>
          <cell r="G2828">
            <v>38</v>
          </cell>
          <cell r="H2828" t="str">
            <v>HINO</v>
          </cell>
        </row>
        <row r="2829">
          <cell r="C2829">
            <v>3800080</v>
          </cell>
          <cell r="D2829" t="str">
            <v>ASIENTO VALVULA ESCAPE 11135-1591</v>
          </cell>
          <cell r="E2829">
            <v>0</v>
          </cell>
          <cell r="F2829" t="str">
            <v>Motor</v>
          </cell>
          <cell r="G2829">
            <v>38</v>
          </cell>
          <cell r="H2829" t="str">
            <v>HINO</v>
          </cell>
        </row>
        <row r="2830">
          <cell r="C2830">
            <v>3800081</v>
          </cell>
          <cell r="D2830" t="str">
            <v>GUIA VALVULA MOTOR 11122-1220</v>
          </cell>
          <cell r="E2830">
            <v>0</v>
          </cell>
          <cell r="F2830" t="str">
            <v>Motor</v>
          </cell>
          <cell r="G2830">
            <v>38</v>
          </cell>
          <cell r="H2830" t="str">
            <v>HINO</v>
          </cell>
        </row>
        <row r="2831">
          <cell r="C2831">
            <v>3800084</v>
          </cell>
          <cell r="D2831" t="str">
            <v>ASIENTO VALVULA ADMISION 11131-E0030</v>
          </cell>
          <cell r="E2831">
            <v>0</v>
          </cell>
          <cell r="F2831" t="str">
            <v>Motor</v>
          </cell>
          <cell r="G2831">
            <v>38</v>
          </cell>
          <cell r="H2831" t="str">
            <v>HINO</v>
          </cell>
        </row>
        <row r="2832">
          <cell r="C2832">
            <v>3800085</v>
          </cell>
          <cell r="D2832" t="str">
            <v>VALVULA ADMISION S1371-11632</v>
          </cell>
          <cell r="E2832">
            <v>0</v>
          </cell>
          <cell r="F2832" t="str">
            <v>Motor</v>
          </cell>
          <cell r="G2832">
            <v>38</v>
          </cell>
          <cell r="H2832" t="str">
            <v>HINO</v>
          </cell>
        </row>
        <row r="2833">
          <cell r="C2833">
            <v>3800086</v>
          </cell>
          <cell r="D2833" t="str">
            <v>CAMISA  MOTOR TIPO B S1146-72611</v>
          </cell>
          <cell r="E2833">
            <v>0</v>
          </cell>
          <cell r="F2833" t="str">
            <v>Motor</v>
          </cell>
          <cell r="G2833">
            <v>38</v>
          </cell>
          <cell r="H2833" t="str">
            <v>HINO</v>
          </cell>
        </row>
        <row r="2834">
          <cell r="C2834">
            <v>3800088</v>
          </cell>
          <cell r="D2834" t="str">
            <v>ORING COMPRESOR GRANDE GENERICO</v>
          </cell>
          <cell r="E2834">
            <v>0</v>
          </cell>
          <cell r="F2834" t="str">
            <v>Motor</v>
          </cell>
          <cell r="G2834">
            <v>38</v>
          </cell>
          <cell r="H2834" t="str">
            <v>HINO</v>
          </cell>
        </row>
        <row r="2835">
          <cell r="C2835">
            <v>3800089</v>
          </cell>
          <cell r="D2835" t="str">
            <v>CAMISA MOTOR TIPO A</v>
          </cell>
          <cell r="E2835">
            <v>0</v>
          </cell>
          <cell r="F2835" t="str">
            <v>Motor</v>
          </cell>
          <cell r="G2835">
            <v>38</v>
          </cell>
          <cell r="H2835" t="str">
            <v>HINO</v>
          </cell>
        </row>
        <row r="2836">
          <cell r="C2836">
            <v>3800090</v>
          </cell>
          <cell r="D2836" t="str">
            <v>RACOR PETER</v>
          </cell>
          <cell r="E2836">
            <v>0</v>
          </cell>
          <cell r="F2836" t="str">
            <v>Motor</v>
          </cell>
          <cell r="G2836">
            <v>38</v>
          </cell>
          <cell r="H2836" t="str">
            <v>HINO</v>
          </cell>
        </row>
        <row r="2837">
          <cell r="C2837">
            <v>3801002</v>
          </cell>
          <cell r="D2837" t="str">
            <v>DISCO EMBRAGUE HINO S3125-05350</v>
          </cell>
          <cell r="E2837">
            <v>1</v>
          </cell>
          <cell r="F2837" t="str">
            <v>Embrague</v>
          </cell>
          <cell r="G2837">
            <v>38</v>
          </cell>
          <cell r="H2837" t="str">
            <v>HINO</v>
          </cell>
        </row>
        <row r="2838">
          <cell r="C2838">
            <v>3801004</v>
          </cell>
          <cell r="D2838" t="str">
            <v>KIT EMPQUETADURA BOMBA EMBRAGUE AUXILIAR</v>
          </cell>
          <cell r="E2838">
            <v>1</v>
          </cell>
          <cell r="F2838" t="str">
            <v>Embrague</v>
          </cell>
          <cell r="G2838">
            <v>38</v>
          </cell>
          <cell r="H2838" t="str">
            <v>HINO</v>
          </cell>
        </row>
        <row r="2839">
          <cell r="C2839">
            <v>3801005</v>
          </cell>
          <cell r="D2839" t="str">
            <v>MANGUERA AUXILIAR EMBRAGUE</v>
          </cell>
          <cell r="E2839">
            <v>1</v>
          </cell>
          <cell r="F2839" t="str">
            <v>Embrague</v>
          </cell>
          <cell r="G2839">
            <v>38</v>
          </cell>
          <cell r="H2839" t="str">
            <v>HINO</v>
          </cell>
        </row>
        <row r="2840">
          <cell r="C2840">
            <v>3801006</v>
          </cell>
          <cell r="D2840" t="str">
            <v>BOMBA AUXILIAR EMBRAGUE</v>
          </cell>
          <cell r="E2840">
            <v>1</v>
          </cell>
          <cell r="F2840" t="str">
            <v>Embrague</v>
          </cell>
          <cell r="G2840">
            <v>38</v>
          </cell>
          <cell r="H2840" t="str">
            <v>HINO</v>
          </cell>
        </row>
        <row r="2841">
          <cell r="C2841">
            <v>3801007</v>
          </cell>
          <cell r="D2841" t="str">
            <v>EMPAQUETA.BOMBA PRINC. EMB.</v>
          </cell>
          <cell r="E2841">
            <v>1</v>
          </cell>
          <cell r="F2841" t="str">
            <v>Embrague</v>
          </cell>
          <cell r="G2841">
            <v>38</v>
          </cell>
          <cell r="H2841" t="str">
            <v>HINO</v>
          </cell>
        </row>
        <row r="2842">
          <cell r="C2842">
            <v>3801013</v>
          </cell>
          <cell r="D2842" t="str">
            <v>BALINERA EMBRAGUE HINO CT5586</v>
          </cell>
          <cell r="E2842">
            <v>1</v>
          </cell>
          <cell r="F2842" t="str">
            <v>Embrague</v>
          </cell>
          <cell r="G2842">
            <v>38</v>
          </cell>
          <cell r="H2842" t="str">
            <v>HINO</v>
          </cell>
        </row>
        <row r="2843">
          <cell r="C2843">
            <v>3801014</v>
          </cell>
          <cell r="D2843" t="str">
            <v>RODAMIENTO VOLANTE 6204 KOYO</v>
          </cell>
          <cell r="E2843">
            <v>1</v>
          </cell>
          <cell r="F2843" t="str">
            <v>Embrague</v>
          </cell>
          <cell r="G2843">
            <v>38</v>
          </cell>
          <cell r="H2843" t="str">
            <v>HINO</v>
          </cell>
        </row>
        <row r="2844">
          <cell r="C2844">
            <v>3801019</v>
          </cell>
          <cell r="D2844" t="str">
            <v>RESORTE PEDAL CLUTH *</v>
          </cell>
          <cell r="E2844">
            <v>1</v>
          </cell>
          <cell r="F2844" t="str">
            <v>Embrague</v>
          </cell>
          <cell r="G2844">
            <v>38</v>
          </cell>
          <cell r="H2844" t="str">
            <v>HINO</v>
          </cell>
        </row>
        <row r="2845">
          <cell r="C2845">
            <v>3801023</v>
          </cell>
          <cell r="D2845" t="str">
            <v>RESORTE BOMBA AUX.EMBRAGUE</v>
          </cell>
          <cell r="E2845">
            <v>1</v>
          </cell>
          <cell r="F2845" t="str">
            <v>Embrague</v>
          </cell>
          <cell r="G2845">
            <v>38</v>
          </cell>
          <cell r="H2845" t="str">
            <v>HINO</v>
          </cell>
        </row>
        <row r="2846">
          <cell r="C2846">
            <v>3801025</v>
          </cell>
          <cell r="D2846" t="str">
            <v>CAUCHO PEDAL EMBRAGUE</v>
          </cell>
          <cell r="E2846">
            <v>1</v>
          </cell>
          <cell r="F2846" t="str">
            <v>Embrague</v>
          </cell>
          <cell r="G2846">
            <v>38</v>
          </cell>
          <cell r="H2846" t="str">
            <v>HINO</v>
          </cell>
        </row>
        <row r="2847">
          <cell r="C2847">
            <v>3801026</v>
          </cell>
          <cell r="D2847" t="str">
            <v>MANGUERA CLUTH ENGRASE SZ930-31104</v>
          </cell>
          <cell r="E2847">
            <v>1</v>
          </cell>
          <cell r="F2847" t="str">
            <v>Embrague</v>
          </cell>
          <cell r="G2847">
            <v>38</v>
          </cell>
          <cell r="H2847" t="str">
            <v>HINO</v>
          </cell>
        </row>
        <row r="2848">
          <cell r="C2848">
            <v>3801028</v>
          </cell>
          <cell r="D2848" t="str">
            <v>BUJE TEFLON PEDAL ARTICULACION EMBRAGUE</v>
          </cell>
          <cell r="E2848">
            <v>1</v>
          </cell>
          <cell r="F2848" t="str">
            <v>Embrague</v>
          </cell>
          <cell r="G2848">
            <v>38</v>
          </cell>
          <cell r="H2848" t="str">
            <v>HINO</v>
          </cell>
        </row>
        <row r="2849">
          <cell r="C2849">
            <v>3801029</v>
          </cell>
          <cell r="D2849" t="str">
            <v>BUJE BRONCE PEDAL ARTICULACION EMBRAGUE</v>
          </cell>
          <cell r="E2849">
            <v>1</v>
          </cell>
          <cell r="F2849" t="str">
            <v>Embrague</v>
          </cell>
          <cell r="G2849">
            <v>38</v>
          </cell>
          <cell r="H2849" t="str">
            <v>HINO</v>
          </cell>
        </row>
        <row r="2850">
          <cell r="C2850">
            <v>3801036</v>
          </cell>
          <cell r="D2850" t="str">
            <v>PASADOR PERFORADO ARTICULACION EMBRAGUE</v>
          </cell>
          <cell r="E2850">
            <v>1</v>
          </cell>
          <cell r="F2850" t="str">
            <v>Embrague</v>
          </cell>
          <cell r="G2850">
            <v>38</v>
          </cell>
          <cell r="H2850" t="str">
            <v>HINO</v>
          </cell>
        </row>
        <row r="2851">
          <cell r="C2851">
            <v>3802001</v>
          </cell>
          <cell r="D2851" t="str">
            <v>PIÑON 4TA EJE CORREDIZO *</v>
          </cell>
          <cell r="E2851">
            <v>2</v>
          </cell>
          <cell r="F2851" t="str">
            <v>Caja</v>
          </cell>
          <cell r="G2851">
            <v>38</v>
          </cell>
          <cell r="H2851" t="str">
            <v>HINO</v>
          </cell>
        </row>
        <row r="2852">
          <cell r="C2852">
            <v>3802003</v>
          </cell>
          <cell r="D2852" t="str">
            <v>JUEGO ARO SINCRONIZADOR 3RA</v>
          </cell>
          <cell r="E2852">
            <v>2</v>
          </cell>
          <cell r="F2852" t="str">
            <v>Caja</v>
          </cell>
          <cell r="G2852">
            <v>38</v>
          </cell>
          <cell r="H2852" t="str">
            <v>HINO</v>
          </cell>
        </row>
        <row r="2853">
          <cell r="C2853">
            <v>3802004</v>
          </cell>
          <cell r="D2853" t="str">
            <v>TREN FIJO</v>
          </cell>
          <cell r="E2853">
            <v>2</v>
          </cell>
          <cell r="F2853" t="str">
            <v>Caja</v>
          </cell>
          <cell r="G2853">
            <v>38</v>
          </cell>
          <cell r="H2853" t="str">
            <v>HINO</v>
          </cell>
        </row>
        <row r="2854">
          <cell r="C2854">
            <v>3802005</v>
          </cell>
          <cell r="D2854" t="str">
            <v>EJE CORREDIZO</v>
          </cell>
          <cell r="E2854">
            <v>2</v>
          </cell>
          <cell r="F2854" t="str">
            <v>Caja</v>
          </cell>
          <cell r="G2854">
            <v>38</v>
          </cell>
          <cell r="H2854" t="str">
            <v>HINO</v>
          </cell>
        </row>
        <row r="2855">
          <cell r="C2855">
            <v>3802006</v>
          </cell>
          <cell r="D2855" t="str">
            <v>PIN TREN FIJO  SZ520-50002</v>
          </cell>
          <cell r="E2855">
            <v>2</v>
          </cell>
          <cell r="F2855" t="str">
            <v>Caja</v>
          </cell>
          <cell r="G2855">
            <v>38</v>
          </cell>
          <cell r="H2855" t="str">
            <v>HINO</v>
          </cell>
        </row>
        <row r="2856">
          <cell r="C2856">
            <v>3802007</v>
          </cell>
          <cell r="D2856" t="str">
            <v>ARO BRONCE DE 4TA</v>
          </cell>
          <cell r="E2856">
            <v>2</v>
          </cell>
          <cell r="F2856" t="str">
            <v>Caja</v>
          </cell>
          <cell r="G2856">
            <v>38</v>
          </cell>
          <cell r="H2856" t="str">
            <v>HINO</v>
          </cell>
        </row>
        <row r="2857">
          <cell r="C2857">
            <v>3802008</v>
          </cell>
          <cell r="D2857" t="str">
            <v>RETEN CAJA TRASERO</v>
          </cell>
          <cell r="E2857">
            <v>2</v>
          </cell>
          <cell r="F2857" t="str">
            <v>Caja</v>
          </cell>
          <cell r="G2857">
            <v>38</v>
          </cell>
          <cell r="H2857" t="str">
            <v>HINO</v>
          </cell>
        </row>
        <row r="2858">
          <cell r="C2858">
            <v>3802009</v>
          </cell>
          <cell r="D2858" t="str">
            <v>RETEN TABIQUE</v>
          </cell>
          <cell r="E2858">
            <v>2</v>
          </cell>
          <cell r="F2858" t="str">
            <v>Caja</v>
          </cell>
          <cell r="G2858">
            <v>38</v>
          </cell>
          <cell r="H2858" t="str">
            <v>HINO</v>
          </cell>
        </row>
        <row r="2859">
          <cell r="C2859">
            <v>3802010</v>
          </cell>
          <cell r="D2859" t="str">
            <v>PIÑON 4TA TREN FIJO REF.S3342-21830</v>
          </cell>
          <cell r="E2859">
            <v>2</v>
          </cell>
          <cell r="F2859" t="str">
            <v>Caja</v>
          </cell>
          <cell r="G2859">
            <v>38</v>
          </cell>
          <cell r="H2859" t="str">
            <v>HINO</v>
          </cell>
        </row>
        <row r="2860">
          <cell r="C2860">
            <v>3802011</v>
          </cell>
          <cell r="D2860" t="str">
            <v>PIN ANILLO RETNEDOR</v>
          </cell>
          <cell r="E2860">
            <v>2</v>
          </cell>
          <cell r="F2860" t="str">
            <v>Caja</v>
          </cell>
          <cell r="G2860">
            <v>38</v>
          </cell>
          <cell r="H2860" t="str">
            <v>HINO</v>
          </cell>
        </row>
        <row r="2861">
          <cell r="C2861">
            <v>3802012</v>
          </cell>
          <cell r="D2861" t="str">
            <v>TUERCA EJE CORREDIZO</v>
          </cell>
          <cell r="E2861">
            <v>2</v>
          </cell>
          <cell r="F2861" t="str">
            <v>Caja</v>
          </cell>
          <cell r="G2861">
            <v>38</v>
          </cell>
          <cell r="H2861" t="str">
            <v>HINO</v>
          </cell>
        </row>
        <row r="2862">
          <cell r="C2862">
            <v>3802013</v>
          </cell>
          <cell r="D2862" t="str">
            <v>SOPORTE CAJA</v>
          </cell>
          <cell r="E2862">
            <v>2</v>
          </cell>
          <cell r="F2862" t="str">
            <v>Caja</v>
          </cell>
          <cell r="G2862">
            <v>38</v>
          </cell>
          <cell r="H2862" t="str">
            <v>HINO</v>
          </cell>
        </row>
        <row r="2863">
          <cell r="C2863">
            <v>3802015</v>
          </cell>
          <cell r="D2863" t="str">
            <v>TAPON CAJA VEL</v>
          </cell>
          <cell r="E2863">
            <v>2</v>
          </cell>
          <cell r="F2863" t="str">
            <v>Caja</v>
          </cell>
          <cell r="G2863">
            <v>38</v>
          </cell>
          <cell r="H2863" t="str">
            <v>HINO</v>
          </cell>
        </row>
        <row r="2864">
          <cell r="C2864">
            <v>3802016</v>
          </cell>
          <cell r="D2864" t="str">
            <v>RODILLO AGUJAS EJE CORREDIZO 4TA</v>
          </cell>
          <cell r="E2864">
            <v>2</v>
          </cell>
          <cell r="F2864" t="str">
            <v>Caja</v>
          </cell>
          <cell r="G2864">
            <v>38</v>
          </cell>
          <cell r="H2864" t="str">
            <v>HINO</v>
          </cell>
        </row>
        <row r="2865">
          <cell r="C2865">
            <v>3802017</v>
          </cell>
          <cell r="D2865" t="str">
            <v>RODILLO AGUJAS PINON 3RA</v>
          </cell>
          <cell r="E2865">
            <v>2</v>
          </cell>
          <cell r="F2865" t="str">
            <v>Caja</v>
          </cell>
          <cell r="G2865">
            <v>38</v>
          </cell>
          <cell r="H2865" t="str">
            <v>HINO</v>
          </cell>
        </row>
        <row r="2866">
          <cell r="C2866">
            <v>3802018</v>
          </cell>
          <cell r="D2866" t="str">
            <v>RODILLO AGUJAS PINON 2DA *</v>
          </cell>
          <cell r="E2866">
            <v>2</v>
          </cell>
          <cell r="F2866" t="str">
            <v>Caja</v>
          </cell>
          <cell r="G2866">
            <v>38</v>
          </cell>
          <cell r="H2866" t="str">
            <v>HINO</v>
          </cell>
        </row>
        <row r="2867">
          <cell r="C2867">
            <v>3802019</v>
          </cell>
          <cell r="D2867" t="str">
            <v>RODILLO AGUJAS PINON 1RA *</v>
          </cell>
          <cell r="E2867">
            <v>2</v>
          </cell>
          <cell r="F2867" t="str">
            <v>Caja</v>
          </cell>
          <cell r="G2867">
            <v>38</v>
          </cell>
          <cell r="H2867" t="str">
            <v>HINO</v>
          </cell>
        </row>
        <row r="2868">
          <cell r="C2868">
            <v>3802022</v>
          </cell>
          <cell r="D2868" t="str">
            <v>ARO DE BRONCE SINCRONIZADOR 2DA</v>
          </cell>
          <cell r="E2868">
            <v>2</v>
          </cell>
          <cell r="F2868" t="str">
            <v>Caja</v>
          </cell>
          <cell r="G2868">
            <v>38</v>
          </cell>
          <cell r="H2868" t="str">
            <v>HINO</v>
          </cell>
        </row>
        <row r="2869">
          <cell r="C2869">
            <v>3802023</v>
          </cell>
          <cell r="D2869" t="str">
            <v>PIN GUIA EJE CORREDIZO</v>
          </cell>
          <cell r="E2869">
            <v>2</v>
          </cell>
          <cell r="F2869" t="str">
            <v>Caja</v>
          </cell>
          <cell r="G2869">
            <v>38</v>
          </cell>
          <cell r="H2869" t="str">
            <v>HINO</v>
          </cell>
        </row>
        <row r="2870">
          <cell r="C2870">
            <v>3802029</v>
          </cell>
          <cell r="D2870" t="str">
            <v>PROPULSOR</v>
          </cell>
          <cell r="E2870">
            <v>2</v>
          </cell>
          <cell r="F2870" t="str">
            <v>Caja</v>
          </cell>
          <cell r="G2870">
            <v>38</v>
          </cell>
          <cell r="H2870" t="str">
            <v>HINO</v>
          </cell>
        </row>
        <row r="2871">
          <cell r="C2871">
            <v>3802032</v>
          </cell>
          <cell r="D2871" t="str">
            <v>PIN RETENEDOR CAJA</v>
          </cell>
          <cell r="E2871">
            <v>2</v>
          </cell>
          <cell r="F2871" t="str">
            <v>Caja</v>
          </cell>
          <cell r="G2871">
            <v>38</v>
          </cell>
          <cell r="H2871" t="str">
            <v>HINO</v>
          </cell>
        </row>
        <row r="2872">
          <cell r="C2872">
            <v>3802039</v>
          </cell>
          <cell r="D2872" t="str">
            <v>RODAMIENTO TREN FIJO ORIGINAL  SZ365-40010</v>
          </cell>
          <cell r="E2872">
            <v>2</v>
          </cell>
          <cell r="F2872" t="str">
            <v>Caja</v>
          </cell>
          <cell r="G2872">
            <v>38</v>
          </cell>
          <cell r="H2872" t="str">
            <v>HINO</v>
          </cell>
        </row>
        <row r="2873">
          <cell r="C2873">
            <v>3802043</v>
          </cell>
          <cell r="D2873" t="str">
            <v>CUÑA TREN FIJO</v>
          </cell>
          <cell r="E2873">
            <v>2</v>
          </cell>
          <cell r="F2873" t="str">
            <v>Caja</v>
          </cell>
          <cell r="G2873">
            <v>38</v>
          </cell>
          <cell r="H2873" t="str">
            <v>HINO</v>
          </cell>
        </row>
        <row r="2874">
          <cell r="C2874">
            <v>3802047</v>
          </cell>
          <cell r="D2874" t="str">
            <v>PIN ANILLO RETEN FB4J</v>
          </cell>
          <cell r="E2874">
            <v>2</v>
          </cell>
          <cell r="F2874" t="str">
            <v>Caja</v>
          </cell>
          <cell r="G2874">
            <v>38</v>
          </cell>
          <cell r="H2874" t="str">
            <v>HINO</v>
          </cell>
        </row>
        <row r="2875">
          <cell r="C2875">
            <v>3802057</v>
          </cell>
          <cell r="D2875" t="str">
            <v>RESORTE CAJA VELOCIDAD 9871-01350</v>
          </cell>
          <cell r="E2875">
            <v>2</v>
          </cell>
          <cell r="F2875" t="str">
            <v>Caja</v>
          </cell>
          <cell r="G2875">
            <v>38</v>
          </cell>
          <cell r="H2875" t="str">
            <v>HINO</v>
          </cell>
        </row>
        <row r="2876">
          <cell r="C2876">
            <v>3802058</v>
          </cell>
          <cell r="D2876" t="str">
            <v>TAPA SELLO TREN FIJO</v>
          </cell>
          <cell r="E2876">
            <v>2</v>
          </cell>
          <cell r="F2876" t="str">
            <v>Caja</v>
          </cell>
          <cell r="G2876">
            <v>38</v>
          </cell>
          <cell r="H2876" t="str">
            <v>HINO</v>
          </cell>
        </row>
        <row r="2877">
          <cell r="C2877">
            <v>3802062</v>
          </cell>
          <cell r="D2877" t="str">
            <v>INSERTO ROSCADO CAJA</v>
          </cell>
          <cell r="E2877">
            <v>2</v>
          </cell>
          <cell r="F2877" t="str">
            <v>Caja</v>
          </cell>
          <cell r="G2877">
            <v>38</v>
          </cell>
          <cell r="H2877" t="str">
            <v>HINO</v>
          </cell>
        </row>
        <row r="2878">
          <cell r="C2878">
            <v>3802063</v>
          </cell>
          <cell r="D2878" t="str">
            <v>CONJUNTO SINCRONIZADOR  2Y3  33302-1210</v>
          </cell>
          <cell r="E2878">
            <v>2</v>
          </cell>
          <cell r="F2878" t="str">
            <v>Caja</v>
          </cell>
          <cell r="G2878">
            <v>38</v>
          </cell>
          <cell r="H2878" t="str">
            <v>HINO</v>
          </cell>
        </row>
        <row r="2879">
          <cell r="C2879">
            <v>3802066</v>
          </cell>
          <cell r="D2879" t="str">
            <v>BALINERA FRONTAL TREN FIJO NJ307JC3</v>
          </cell>
          <cell r="E2879">
            <v>2</v>
          </cell>
          <cell r="F2879" t="str">
            <v>Caja</v>
          </cell>
          <cell r="G2879">
            <v>38</v>
          </cell>
          <cell r="H2879" t="str">
            <v>HINO</v>
          </cell>
        </row>
        <row r="2880">
          <cell r="C2880">
            <v>3802069</v>
          </cell>
          <cell r="D2880" t="str">
            <v>DESLIZANTE CON SINCRONIZADOR</v>
          </cell>
          <cell r="E2880">
            <v>2</v>
          </cell>
          <cell r="F2880" t="str">
            <v>Caja</v>
          </cell>
          <cell r="G2880">
            <v>38</v>
          </cell>
          <cell r="H2880" t="str">
            <v>HINO</v>
          </cell>
        </row>
        <row r="2881">
          <cell r="C2881">
            <v>3802070</v>
          </cell>
          <cell r="D2881" t="str">
            <v>CUBO SINCRONIZADOR</v>
          </cell>
          <cell r="E2881">
            <v>2</v>
          </cell>
          <cell r="F2881" t="str">
            <v>Caja</v>
          </cell>
          <cell r="G2881">
            <v>38</v>
          </cell>
          <cell r="H2881" t="str">
            <v>HINO</v>
          </cell>
        </row>
        <row r="2882">
          <cell r="C2882">
            <v>3802071</v>
          </cell>
          <cell r="D2882" t="str">
            <v>CUÑA SINCRONIZADOR</v>
          </cell>
          <cell r="E2882">
            <v>2</v>
          </cell>
          <cell r="F2882" t="str">
            <v>Caja</v>
          </cell>
          <cell r="G2882">
            <v>38</v>
          </cell>
          <cell r="H2882" t="str">
            <v>HINO</v>
          </cell>
        </row>
        <row r="2883">
          <cell r="C2883">
            <v>3802072</v>
          </cell>
          <cell r="D2883" t="str">
            <v>CUÑA SINCRONIZADOR</v>
          </cell>
          <cell r="E2883">
            <v>2</v>
          </cell>
          <cell r="F2883" t="str">
            <v>Caja</v>
          </cell>
          <cell r="G2883">
            <v>38</v>
          </cell>
          <cell r="H2883" t="str">
            <v>HINO</v>
          </cell>
        </row>
        <row r="2884">
          <cell r="C2884">
            <v>3802073</v>
          </cell>
          <cell r="D2884" t="str">
            <v>RODILLO INTERNO PROPULSOR CAJA VELOCIDADES</v>
          </cell>
          <cell r="E2884">
            <v>2</v>
          </cell>
          <cell r="F2884" t="str">
            <v>Caja</v>
          </cell>
          <cell r="G2884">
            <v>38</v>
          </cell>
          <cell r="H2884" t="str">
            <v>HINO</v>
          </cell>
        </row>
        <row r="2885">
          <cell r="C2885">
            <v>3802074</v>
          </cell>
          <cell r="D2885" t="str">
            <v>RODAMIENTO TREN FIJO</v>
          </cell>
          <cell r="E2885">
            <v>2</v>
          </cell>
          <cell r="F2885" t="str">
            <v>Caja</v>
          </cell>
          <cell r="G2885">
            <v>38</v>
          </cell>
          <cell r="H2885" t="str">
            <v>HINO</v>
          </cell>
        </row>
        <row r="2886">
          <cell r="C2886">
            <v>3802079</v>
          </cell>
          <cell r="D2886" t="str">
            <v>PIN EJE CORREDIZO</v>
          </cell>
          <cell r="E2886">
            <v>2</v>
          </cell>
          <cell r="F2886" t="str">
            <v>Caja</v>
          </cell>
          <cell r="G2886">
            <v>38</v>
          </cell>
          <cell r="H2886" t="str">
            <v>HINO</v>
          </cell>
        </row>
        <row r="2887">
          <cell r="C2887">
            <v>3803003</v>
          </cell>
          <cell r="D2887" t="str">
            <v>ARANDELA SATELITE</v>
          </cell>
          <cell r="E2887">
            <v>3</v>
          </cell>
          <cell r="F2887" t="str">
            <v>Transmision</v>
          </cell>
          <cell r="G2887">
            <v>38</v>
          </cell>
          <cell r="H2887" t="str">
            <v>HINO</v>
          </cell>
        </row>
        <row r="2888">
          <cell r="C2888">
            <v>3803004</v>
          </cell>
          <cell r="D2888" t="str">
            <v>ARANDELA PLANETARIA</v>
          </cell>
          <cell r="E2888">
            <v>3</v>
          </cell>
          <cell r="F2888" t="str">
            <v>Transmision</v>
          </cell>
          <cell r="G2888">
            <v>38</v>
          </cell>
          <cell r="H2888" t="str">
            <v>HINO</v>
          </cell>
        </row>
        <row r="2889">
          <cell r="C2889">
            <v>3803005</v>
          </cell>
          <cell r="D2889" t="str">
            <v>RETEN SPEED</v>
          </cell>
          <cell r="E2889">
            <v>3</v>
          </cell>
          <cell r="F2889" t="str">
            <v>Transmision</v>
          </cell>
          <cell r="G2889">
            <v>38</v>
          </cell>
          <cell r="H2889" t="str">
            <v>HINO</v>
          </cell>
        </row>
        <row r="2890">
          <cell r="C2890">
            <v>3803006</v>
          </cell>
          <cell r="D2890" t="str">
            <v>TUERCA SPEED</v>
          </cell>
          <cell r="E2890">
            <v>3</v>
          </cell>
          <cell r="F2890" t="str">
            <v>Transmision</v>
          </cell>
          <cell r="G2890">
            <v>38</v>
          </cell>
          <cell r="H2890" t="str">
            <v>HINO</v>
          </cell>
        </row>
        <row r="2891">
          <cell r="C2891">
            <v>3803007</v>
          </cell>
          <cell r="D2891" t="str">
            <v>RODAMIENTO  SPEED PEQUEÑO</v>
          </cell>
          <cell r="E2891">
            <v>3</v>
          </cell>
          <cell r="F2891" t="str">
            <v>Transmision</v>
          </cell>
          <cell r="G2891">
            <v>38</v>
          </cell>
          <cell r="H2891" t="str">
            <v>HINO</v>
          </cell>
        </row>
        <row r="2892">
          <cell r="C2892">
            <v>3803008</v>
          </cell>
          <cell r="D2892" t="str">
            <v>RODAMIENTO SPEED GRANDE</v>
          </cell>
          <cell r="E2892">
            <v>3</v>
          </cell>
          <cell r="F2892" t="str">
            <v>Transmision</v>
          </cell>
          <cell r="G2892">
            <v>38</v>
          </cell>
          <cell r="H2892" t="str">
            <v>HINO</v>
          </cell>
        </row>
        <row r="2893">
          <cell r="C2893">
            <v>3803010</v>
          </cell>
          <cell r="D2893" t="str">
            <v>RODAMIENTO COMP.CORONA 30214J</v>
          </cell>
          <cell r="E2893">
            <v>3</v>
          </cell>
          <cell r="F2893" t="str">
            <v>Transmision</v>
          </cell>
          <cell r="G2893">
            <v>38</v>
          </cell>
          <cell r="H2893" t="str">
            <v>HINO</v>
          </cell>
        </row>
        <row r="2894">
          <cell r="C2894">
            <v>3803014</v>
          </cell>
          <cell r="D2894" t="str">
            <v>KIT ESCUALIZACION DIFERENCIAL HINO</v>
          </cell>
          <cell r="E2894">
            <v>3</v>
          </cell>
          <cell r="F2894" t="str">
            <v>Transmision</v>
          </cell>
          <cell r="G2894">
            <v>38</v>
          </cell>
          <cell r="H2894" t="str">
            <v>HINO</v>
          </cell>
        </row>
        <row r="2895">
          <cell r="C2895">
            <v>3803017</v>
          </cell>
          <cell r="D2895" t="str">
            <v>TORNILLO CARDAN  12x45 PASO1.25</v>
          </cell>
          <cell r="E2895">
            <v>3</v>
          </cell>
          <cell r="F2895" t="str">
            <v>Transmision</v>
          </cell>
          <cell r="G2895">
            <v>38</v>
          </cell>
          <cell r="H2895" t="str">
            <v>HINO</v>
          </cell>
        </row>
        <row r="2896">
          <cell r="C2896">
            <v>3803018</v>
          </cell>
          <cell r="D2896" t="str">
            <v>TUERCA  DE SEGURIDAD CARDAN  PASO 12M. 1.25</v>
          </cell>
          <cell r="E2896">
            <v>3</v>
          </cell>
          <cell r="F2896" t="str">
            <v>Transmision</v>
          </cell>
          <cell r="G2896">
            <v>38</v>
          </cell>
          <cell r="H2896" t="str">
            <v>HINO</v>
          </cell>
        </row>
        <row r="2897">
          <cell r="C2897">
            <v>3803023</v>
          </cell>
          <cell r="D2897" t="str">
            <v>CAUCHO PROTECTOR CARDAN</v>
          </cell>
          <cell r="E2897">
            <v>3</v>
          </cell>
          <cell r="F2897" t="str">
            <v>Transmision</v>
          </cell>
          <cell r="G2897">
            <v>38</v>
          </cell>
          <cell r="H2897" t="str">
            <v>HINO</v>
          </cell>
        </row>
        <row r="2898">
          <cell r="C2898">
            <v>3803024</v>
          </cell>
          <cell r="D2898" t="str">
            <v>CRUCETA CARDAN REF04371-E1140</v>
          </cell>
          <cell r="E2898">
            <v>3</v>
          </cell>
          <cell r="F2898" t="str">
            <v>Transmision</v>
          </cell>
          <cell r="G2898">
            <v>38</v>
          </cell>
          <cell r="H2898" t="str">
            <v>HINO</v>
          </cell>
        </row>
        <row r="2899">
          <cell r="C2899">
            <v>3803025</v>
          </cell>
          <cell r="D2899" t="str">
            <v>BALINERA CARDAN</v>
          </cell>
          <cell r="E2899">
            <v>3</v>
          </cell>
          <cell r="F2899" t="str">
            <v>Transmision</v>
          </cell>
          <cell r="G2899">
            <v>38</v>
          </cell>
          <cell r="H2899" t="str">
            <v>HINO</v>
          </cell>
        </row>
        <row r="2900">
          <cell r="C2900">
            <v>3803027</v>
          </cell>
          <cell r="D2900" t="str">
            <v>RODAMIENTO PILOTO REF.90033-65001</v>
          </cell>
          <cell r="E2900">
            <v>3</v>
          </cell>
          <cell r="F2900" t="str">
            <v>Transmision</v>
          </cell>
          <cell r="G2900">
            <v>38</v>
          </cell>
          <cell r="H2900" t="str">
            <v>HINO</v>
          </cell>
        </row>
        <row r="2901">
          <cell r="C2901">
            <v>3803028</v>
          </cell>
          <cell r="D2901" t="str">
            <v>METALIZAR ESCUALIZACION</v>
          </cell>
          <cell r="E2901">
            <v>3</v>
          </cell>
          <cell r="F2901" t="str">
            <v>Transmision</v>
          </cell>
          <cell r="G2901">
            <v>38</v>
          </cell>
          <cell r="H2901" t="str">
            <v>HINO</v>
          </cell>
        </row>
        <row r="2902">
          <cell r="C2902">
            <v>3803031</v>
          </cell>
          <cell r="D2902" t="str">
            <v>FABRICAR ARANDELA  AJUSTE CORONA</v>
          </cell>
          <cell r="E2902">
            <v>3</v>
          </cell>
          <cell r="F2902" t="str">
            <v>Transmision</v>
          </cell>
          <cell r="G2902">
            <v>38</v>
          </cell>
          <cell r="H2902" t="str">
            <v>HINO</v>
          </cell>
        </row>
        <row r="2903">
          <cell r="C2903">
            <v>3803035</v>
          </cell>
          <cell r="D2903" t="str">
            <v>CRUCETA ESCUALIZACION DIFERENCIAL</v>
          </cell>
          <cell r="E2903">
            <v>3</v>
          </cell>
          <cell r="F2903" t="str">
            <v>Transmision</v>
          </cell>
          <cell r="G2903">
            <v>38</v>
          </cell>
          <cell r="H2903" t="str">
            <v>HINO</v>
          </cell>
        </row>
        <row r="2904">
          <cell r="C2904">
            <v>3803037</v>
          </cell>
          <cell r="D2904" t="str">
            <v>TORNILLO CARDAN</v>
          </cell>
          <cell r="E2904">
            <v>3</v>
          </cell>
          <cell r="F2904" t="str">
            <v>Transmision</v>
          </cell>
          <cell r="G2904">
            <v>38</v>
          </cell>
          <cell r="H2904" t="str">
            <v>HINO</v>
          </cell>
        </row>
        <row r="2905">
          <cell r="C2905">
            <v>3803077</v>
          </cell>
          <cell r="D2905" t="str">
            <v>CAMBIO DE RODAMIENTO SPEED</v>
          </cell>
          <cell r="E2905">
            <v>3</v>
          </cell>
          <cell r="F2905" t="str">
            <v>Transmision</v>
          </cell>
          <cell r="G2905">
            <v>38</v>
          </cell>
          <cell r="H2905" t="str">
            <v>HINO</v>
          </cell>
        </row>
        <row r="2906">
          <cell r="C2906">
            <v>3803086</v>
          </cell>
          <cell r="D2906" t="str">
            <v>TORNILLO TAPA BANCADA 16X90 GR10.9</v>
          </cell>
          <cell r="E2906">
            <v>3</v>
          </cell>
          <cell r="F2906" t="str">
            <v>Transmision</v>
          </cell>
          <cell r="G2906">
            <v>38</v>
          </cell>
          <cell r="H2906" t="str">
            <v>HINO</v>
          </cell>
        </row>
        <row r="2907">
          <cell r="C2907">
            <v>3803087</v>
          </cell>
          <cell r="D2907" t="str">
            <v>PIÑON PLANETARIO DIF.</v>
          </cell>
          <cell r="E2907">
            <v>3</v>
          </cell>
          <cell r="F2907" t="str">
            <v>Transmision</v>
          </cell>
          <cell r="G2907">
            <v>38</v>
          </cell>
          <cell r="H2907" t="str">
            <v>HINO</v>
          </cell>
        </row>
        <row r="2908">
          <cell r="C2908">
            <v>3803088</v>
          </cell>
          <cell r="D2908" t="str">
            <v>SATELITE DIF.41341-37021</v>
          </cell>
          <cell r="E2908">
            <v>3</v>
          </cell>
          <cell r="F2908" t="str">
            <v>Transmision</v>
          </cell>
          <cell r="G2908">
            <v>38</v>
          </cell>
          <cell r="H2908" t="str">
            <v>HINO</v>
          </cell>
        </row>
        <row r="2909">
          <cell r="C2909">
            <v>3804001</v>
          </cell>
          <cell r="D2909" t="str">
            <v>PASADOR TRASERO HINO</v>
          </cell>
          <cell r="E2909">
            <v>4</v>
          </cell>
          <cell r="F2909" t="str">
            <v>Suspension</v>
          </cell>
          <cell r="G2909">
            <v>38</v>
          </cell>
          <cell r="H2909" t="str">
            <v>HINO</v>
          </cell>
        </row>
        <row r="2910">
          <cell r="C2910">
            <v>3804002</v>
          </cell>
          <cell r="D2910" t="str">
            <v>HOJA  TRASERA 2 PLANA IZQ.</v>
          </cell>
          <cell r="E2910">
            <v>4</v>
          </cell>
          <cell r="F2910" t="str">
            <v>Suspension</v>
          </cell>
          <cell r="G2910">
            <v>38</v>
          </cell>
          <cell r="H2910" t="str">
            <v>HINO</v>
          </cell>
        </row>
        <row r="2911">
          <cell r="C2911">
            <v>3804003</v>
          </cell>
          <cell r="D2911" t="str">
            <v>HOJA RESORTE TRASERA 6TA IZQ.</v>
          </cell>
          <cell r="E2911">
            <v>4</v>
          </cell>
          <cell r="F2911" t="str">
            <v>Suspension</v>
          </cell>
          <cell r="G2911">
            <v>38</v>
          </cell>
          <cell r="H2911" t="str">
            <v>HINO</v>
          </cell>
        </row>
        <row r="2912">
          <cell r="C2912">
            <v>3804004</v>
          </cell>
          <cell r="D2912" t="str">
            <v>HOJA RESORTE TRASERA 7 IZQ.</v>
          </cell>
          <cell r="E2912">
            <v>4</v>
          </cell>
          <cell r="F2912" t="str">
            <v>Suspension</v>
          </cell>
          <cell r="G2912">
            <v>38</v>
          </cell>
          <cell r="H2912" t="str">
            <v>HINO</v>
          </cell>
        </row>
        <row r="2913">
          <cell r="C2913">
            <v>3804005</v>
          </cell>
          <cell r="D2913" t="str">
            <v>CAUCHO AMORTIGUADOR</v>
          </cell>
          <cell r="E2913">
            <v>4</v>
          </cell>
          <cell r="F2913" t="str">
            <v>Suspension</v>
          </cell>
          <cell r="G2913">
            <v>38</v>
          </cell>
          <cell r="H2913" t="str">
            <v>HINO</v>
          </cell>
        </row>
        <row r="2914">
          <cell r="C2914">
            <v>3804006</v>
          </cell>
          <cell r="D2914" t="str">
            <v>BUJE SOPORTE MUELLE TRASERO</v>
          </cell>
          <cell r="E2914">
            <v>4</v>
          </cell>
          <cell r="F2914" t="str">
            <v>Suspension</v>
          </cell>
          <cell r="G2914">
            <v>38</v>
          </cell>
          <cell r="H2914" t="str">
            <v>HINO</v>
          </cell>
        </row>
        <row r="2915">
          <cell r="C2915">
            <v>3804007</v>
          </cell>
          <cell r="D2915" t="str">
            <v>HOJA PRINCIPAL DELANTERA DELTA IZQ.</v>
          </cell>
          <cell r="E2915">
            <v>4</v>
          </cell>
          <cell r="F2915" t="str">
            <v>Suspension</v>
          </cell>
          <cell r="G2915">
            <v>38</v>
          </cell>
          <cell r="H2915" t="str">
            <v>HINO</v>
          </cell>
        </row>
        <row r="2916">
          <cell r="C2916">
            <v>3804008</v>
          </cell>
          <cell r="D2916" t="str">
            <v>GRAPA MUELLE DELANTERO</v>
          </cell>
          <cell r="E2916">
            <v>4</v>
          </cell>
          <cell r="F2916" t="str">
            <v>Suspension</v>
          </cell>
          <cell r="G2916">
            <v>38</v>
          </cell>
          <cell r="H2916" t="str">
            <v>HINO</v>
          </cell>
        </row>
        <row r="2917">
          <cell r="C2917">
            <v>3804009</v>
          </cell>
          <cell r="D2917" t="str">
            <v>AMORTIGUADOR DELANTERO</v>
          </cell>
          <cell r="E2917">
            <v>4</v>
          </cell>
          <cell r="F2917" t="str">
            <v>Suspension</v>
          </cell>
          <cell r="G2917">
            <v>38</v>
          </cell>
          <cell r="H2917" t="str">
            <v>HINO</v>
          </cell>
        </row>
        <row r="2918">
          <cell r="C2918">
            <v>3804010</v>
          </cell>
          <cell r="D2918" t="str">
            <v>BUJE BARRA ESTABILIZADORA</v>
          </cell>
          <cell r="E2918">
            <v>4</v>
          </cell>
          <cell r="F2918" t="str">
            <v>Suspension</v>
          </cell>
          <cell r="G2918">
            <v>38</v>
          </cell>
          <cell r="H2918" t="str">
            <v>HINO</v>
          </cell>
        </row>
        <row r="2919">
          <cell r="C2919">
            <v>3804011</v>
          </cell>
          <cell r="D2919" t="str">
            <v>SOPORTE MUELLE DELANTERO</v>
          </cell>
          <cell r="E2919">
            <v>4</v>
          </cell>
          <cell r="F2919" t="str">
            <v>Suspension</v>
          </cell>
          <cell r="G2919">
            <v>38</v>
          </cell>
          <cell r="H2919" t="str">
            <v>HINO</v>
          </cell>
        </row>
        <row r="2920">
          <cell r="C2920">
            <v>3804012</v>
          </cell>
          <cell r="D2920" t="str">
            <v>ZAPA MUELLE DELANTERO DER.IZQ.</v>
          </cell>
          <cell r="E2920">
            <v>4</v>
          </cell>
          <cell r="F2920" t="str">
            <v>Suspension</v>
          </cell>
          <cell r="G2920">
            <v>38</v>
          </cell>
          <cell r="H2920" t="str">
            <v>HINO</v>
          </cell>
        </row>
        <row r="2921">
          <cell r="C2921">
            <v>3804013</v>
          </cell>
          <cell r="D2921" t="str">
            <v>GRAPA TRASERA 3/4 CON TUERCA</v>
          </cell>
          <cell r="E2921">
            <v>4</v>
          </cell>
          <cell r="F2921" t="str">
            <v>Suspension</v>
          </cell>
          <cell r="G2921">
            <v>38</v>
          </cell>
          <cell r="H2921" t="str">
            <v>HINO</v>
          </cell>
        </row>
        <row r="2922">
          <cell r="C2922">
            <v>3804014</v>
          </cell>
          <cell r="D2922" t="str">
            <v>HOJA RESORTE TRASERA 3RA IZQ.</v>
          </cell>
          <cell r="E2922">
            <v>4</v>
          </cell>
          <cell r="F2922" t="str">
            <v>Suspension</v>
          </cell>
          <cell r="G2922">
            <v>38</v>
          </cell>
          <cell r="H2922" t="str">
            <v>HINO</v>
          </cell>
        </row>
        <row r="2923">
          <cell r="C2923">
            <v>3804015</v>
          </cell>
          <cell r="D2923" t="str">
            <v>HOJA  2DA VUELTA TRASERA IZQ.</v>
          </cell>
          <cell r="E2923">
            <v>4</v>
          </cell>
          <cell r="F2923" t="str">
            <v>Suspension</v>
          </cell>
          <cell r="G2923">
            <v>38</v>
          </cell>
          <cell r="H2923" t="str">
            <v>HINO</v>
          </cell>
        </row>
        <row r="2924">
          <cell r="C2924">
            <v>3804016</v>
          </cell>
          <cell r="D2924" t="str">
            <v>HOJA IZQ. 3RA DELANTERA FB DELTA</v>
          </cell>
          <cell r="E2924">
            <v>4</v>
          </cell>
          <cell r="F2924" t="str">
            <v>Suspension</v>
          </cell>
          <cell r="G2924">
            <v>38</v>
          </cell>
          <cell r="H2924" t="str">
            <v>HINO</v>
          </cell>
        </row>
        <row r="2925">
          <cell r="C2925">
            <v>3804017</v>
          </cell>
          <cell r="D2925" t="str">
            <v>BUJE DE BRONCE TRASERO 30*25*69 BM</v>
          </cell>
          <cell r="E2925">
            <v>4</v>
          </cell>
          <cell r="F2925" t="str">
            <v>Suspension</v>
          </cell>
          <cell r="G2925">
            <v>38</v>
          </cell>
          <cell r="H2925" t="str">
            <v>HINO</v>
          </cell>
        </row>
        <row r="2926">
          <cell r="C2926">
            <v>3804019</v>
          </cell>
          <cell r="D2926" t="str">
            <v>HOJA RESORTE 4 TRASERA IZQUI.</v>
          </cell>
          <cell r="E2926">
            <v>4</v>
          </cell>
          <cell r="F2926" t="str">
            <v>Suspension</v>
          </cell>
          <cell r="G2926">
            <v>38</v>
          </cell>
          <cell r="H2926" t="str">
            <v>HINO</v>
          </cell>
        </row>
        <row r="2927">
          <cell r="C2927">
            <v>3804020</v>
          </cell>
          <cell r="D2927" t="str">
            <v>TORNILLO CENTRAL 3/8X6(KIA-NPR)</v>
          </cell>
          <cell r="E2927">
            <v>4</v>
          </cell>
          <cell r="F2927" t="str">
            <v>Suspension</v>
          </cell>
          <cell r="G2927">
            <v>38</v>
          </cell>
          <cell r="H2927" t="str">
            <v>HINO</v>
          </cell>
        </row>
        <row r="2928">
          <cell r="C2928">
            <v>3804021</v>
          </cell>
          <cell r="D2928" t="str">
            <v>HOJA DELANT.4 IZQ. HINO FB DELTA D</v>
          </cell>
          <cell r="E2928">
            <v>4</v>
          </cell>
          <cell r="F2928" t="str">
            <v>Suspension</v>
          </cell>
          <cell r="G2928">
            <v>38</v>
          </cell>
          <cell r="H2928" t="str">
            <v>HINO</v>
          </cell>
        </row>
        <row r="2929">
          <cell r="C2929">
            <v>3804022</v>
          </cell>
          <cell r="D2929" t="str">
            <v>HOJA DELANT. 5 IZQ. HINO FB DELTA D</v>
          </cell>
          <cell r="E2929">
            <v>4</v>
          </cell>
          <cell r="F2929" t="str">
            <v>Suspension</v>
          </cell>
          <cell r="G2929">
            <v>38</v>
          </cell>
          <cell r="H2929" t="str">
            <v>HINO</v>
          </cell>
        </row>
        <row r="2930">
          <cell r="C2930">
            <v>3804023</v>
          </cell>
          <cell r="D2930" t="str">
            <v>PASADOR DELANTERO LARGO</v>
          </cell>
          <cell r="E2930">
            <v>4</v>
          </cell>
          <cell r="F2930" t="str">
            <v>Suspension</v>
          </cell>
          <cell r="G2930">
            <v>38</v>
          </cell>
          <cell r="H2930" t="str">
            <v>HINO</v>
          </cell>
        </row>
        <row r="2931">
          <cell r="C2931">
            <v>3804024</v>
          </cell>
          <cell r="D2931" t="str">
            <v>HOJA DELANTERA 6TA IZQ.</v>
          </cell>
          <cell r="E2931">
            <v>4</v>
          </cell>
          <cell r="F2931" t="str">
            <v>Suspension</v>
          </cell>
          <cell r="G2931">
            <v>38</v>
          </cell>
          <cell r="H2931" t="str">
            <v>HINO</v>
          </cell>
        </row>
        <row r="2932">
          <cell r="C2932">
            <v>3804025</v>
          </cell>
          <cell r="D2932" t="str">
            <v>HOJA RESORTE DELANTERA 7 IZQ.</v>
          </cell>
          <cell r="E2932">
            <v>4</v>
          </cell>
          <cell r="F2932" t="str">
            <v>Suspension</v>
          </cell>
          <cell r="G2932">
            <v>38</v>
          </cell>
          <cell r="H2932" t="str">
            <v>HINO</v>
          </cell>
        </row>
        <row r="2933">
          <cell r="C2933">
            <v>3804026</v>
          </cell>
          <cell r="D2933" t="str">
            <v>AMORTIGUADOR TRASERO 66860</v>
          </cell>
          <cell r="E2933">
            <v>4</v>
          </cell>
          <cell r="F2933" t="str">
            <v>Suspension</v>
          </cell>
          <cell r="G2933">
            <v>38</v>
          </cell>
          <cell r="H2933" t="str">
            <v>HINO</v>
          </cell>
        </row>
        <row r="2934">
          <cell r="C2934">
            <v>3804027</v>
          </cell>
          <cell r="D2934" t="str">
            <v>HOJA DELANT. 2 PLANA IZQ.</v>
          </cell>
          <cell r="E2934">
            <v>4</v>
          </cell>
          <cell r="F2934" t="str">
            <v>Suspension</v>
          </cell>
          <cell r="G2934">
            <v>38</v>
          </cell>
          <cell r="H2934" t="str">
            <v>HINO</v>
          </cell>
        </row>
        <row r="2935">
          <cell r="C2935">
            <v>3804028</v>
          </cell>
          <cell r="D2935" t="str">
            <v>HOJA TRASERA 5TA IZQ.</v>
          </cell>
          <cell r="E2935">
            <v>4</v>
          </cell>
          <cell r="F2935" t="str">
            <v>Suspension</v>
          </cell>
          <cell r="G2935">
            <v>38</v>
          </cell>
          <cell r="H2935" t="str">
            <v>HINO</v>
          </cell>
        </row>
        <row r="2936">
          <cell r="C2936">
            <v>3804029</v>
          </cell>
          <cell r="D2936" t="str">
            <v>TORNILLO CUNERO 10 X 60 P1.25</v>
          </cell>
          <cell r="E2936">
            <v>4</v>
          </cell>
          <cell r="F2936" t="str">
            <v>Suspension</v>
          </cell>
          <cell r="G2936">
            <v>38</v>
          </cell>
          <cell r="H2936" t="str">
            <v>HINO</v>
          </cell>
        </row>
        <row r="2937">
          <cell r="C2937">
            <v>3804030</v>
          </cell>
          <cell r="D2937" t="str">
            <v>PASADOR DELANTERO CORTO</v>
          </cell>
          <cell r="E2937">
            <v>4</v>
          </cell>
          <cell r="F2937" t="str">
            <v>Suspension</v>
          </cell>
          <cell r="G2937">
            <v>38</v>
          </cell>
          <cell r="H2937" t="str">
            <v>HINO</v>
          </cell>
        </row>
        <row r="2938">
          <cell r="C2938">
            <v>3804031</v>
          </cell>
          <cell r="D2938" t="str">
            <v>TUERCA PARA PASADOR DELANTERO</v>
          </cell>
          <cell r="E2938">
            <v>4</v>
          </cell>
          <cell r="F2938" t="str">
            <v>Suspension</v>
          </cell>
          <cell r="G2938">
            <v>38</v>
          </cell>
          <cell r="H2938" t="str">
            <v>HINO</v>
          </cell>
        </row>
        <row r="2939">
          <cell r="C2939">
            <v>3804032</v>
          </cell>
          <cell r="D2939" t="str">
            <v>HOJA TRASERA 2 PLANA   DERECHO</v>
          </cell>
          <cell r="E2939">
            <v>4</v>
          </cell>
          <cell r="F2939" t="str">
            <v>Suspension</v>
          </cell>
          <cell r="G2939">
            <v>38</v>
          </cell>
          <cell r="H2939" t="str">
            <v>HINO</v>
          </cell>
        </row>
        <row r="2940">
          <cell r="C2940">
            <v>3804034</v>
          </cell>
          <cell r="D2940" t="str">
            <v>ZAPA TRASERA PARTE TRASERA IZQUIERDA</v>
          </cell>
          <cell r="E2940">
            <v>4</v>
          </cell>
          <cell r="F2940" t="str">
            <v>Suspension</v>
          </cell>
          <cell r="G2940">
            <v>38</v>
          </cell>
          <cell r="H2940" t="str">
            <v>HINO</v>
          </cell>
        </row>
        <row r="2941">
          <cell r="C2941">
            <v>3804035</v>
          </cell>
          <cell r="D2941" t="str">
            <v>CAUCHO SOPORTE AMORTIGUADOR PEQUEÑO</v>
          </cell>
          <cell r="E2941">
            <v>4</v>
          </cell>
          <cell r="F2941" t="str">
            <v>Suspension</v>
          </cell>
          <cell r="G2941">
            <v>38</v>
          </cell>
          <cell r="H2941" t="str">
            <v>HINO</v>
          </cell>
        </row>
        <row r="2942">
          <cell r="C2942">
            <v>3804036</v>
          </cell>
          <cell r="D2942" t="str">
            <v>BALANCIN TRASERO IZQUI.</v>
          </cell>
          <cell r="E2942">
            <v>4</v>
          </cell>
          <cell r="F2942" t="str">
            <v>Suspension</v>
          </cell>
          <cell r="G2942">
            <v>38</v>
          </cell>
          <cell r="H2942" t="str">
            <v>HINO</v>
          </cell>
        </row>
        <row r="2943">
          <cell r="C2943">
            <v>3804037</v>
          </cell>
          <cell r="D2943" t="str">
            <v>HOJA DEL. 2DA DE VUELTA IZQ.</v>
          </cell>
          <cell r="E2943">
            <v>4</v>
          </cell>
          <cell r="F2943" t="str">
            <v>Suspension</v>
          </cell>
          <cell r="G2943">
            <v>38</v>
          </cell>
          <cell r="H2943" t="str">
            <v>HINO</v>
          </cell>
        </row>
        <row r="2944">
          <cell r="C2944">
            <v>3804038</v>
          </cell>
          <cell r="D2944" t="str">
            <v>HOJA TRASERA PRINCIPAL IZQ.</v>
          </cell>
          <cell r="E2944">
            <v>4</v>
          </cell>
          <cell r="F2944" t="str">
            <v>Suspension</v>
          </cell>
          <cell r="G2944">
            <v>38</v>
          </cell>
          <cell r="H2944" t="str">
            <v>HINO</v>
          </cell>
        </row>
        <row r="2945">
          <cell r="C2945">
            <v>3804040</v>
          </cell>
          <cell r="D2945" t="str">
            <v>BALANCIN TRASERO LADO DERECHO</v>
          </cell>
          <cell r="E2945">
            <v>4</v>
          </cell>
          <cell r="F2945" t="str">
            <v>Suspension</v>
          </cell>
          <cell r="G2945">
            <v>38</v>
          </cell>
          <cell r="H2945" t="str">
            <v>HINO</v>
          </cell>
        </row>
        <row r="2946">
          <cell r="C2946">
            <v>3804042</v>
          </cell>
          <cell r="D2946" t="str">
            <v>ZAPA TRASERA PARTE TRASERA  DERECHA</v>
          </cell>
          <cell r="E2946">
            <v>4</v>
          </cell>
          <cell r="F2946" t="str">
            <v>Suspension</v>
          </cell>
          <cell r="G2946">
            <v>38</v>
          </cell>
          <cell r="H2946" t="str">
            <v>HINO</v>
          </cell>
        </row>
        <row r="2947">
          <cell r="C2947">
            <v>3804043</v>
          </cell>
          <cell r="D2947" t="str">
            <v>BALANCIN DELANTERO DERECHO</v>
          </cell>
          <cell r="E2947">
            <v>4</v>
          </cell>
          <cell r="F2947" t="str">
            <v>Suspension</v>
          </cell>
          <cell r="G2947">
            <v>38</v>
          </cell>
          <cell r="H2947" t="str">
            <v>HINO</v>
          </cell>
        </row>
        <row r="2948">
          <cell r="C2948">
            <v>3804046</v>
          </cell>
          <cell r="D2948" t="str">
            <v>TUERCA M10 PASO 1.5 G8</v>
          </cell>
          <cell r="E2948">
            <v>4</v>
          </cell>
          <cell r="F2948" t="str">
            <v>Suspension</v>
          </cell>
          <cell r="G2948">
            <v>38</v>
          </cell>
          <cell r="H2948" t="str">
            <v>HINO</v>
          </cell>
        </row>
        <row r="2949">
          <cell r="C2949">
            <v>3804047</v>
          </cell>
          <cell r="D2949" t="str">
            <v>BALANCIN DELANTERO IZQUIERDO</v>
          </cell>
          <cell r="E2949">
            <v>4</v>
          </cell>
          <cell r="F2949" t="str">
            <v>Suspension</v>
          </cell>
          <cell r="G2949">
            <v>38</v>
          </cell>
          <cell r="H2949" t="str">
            <v>HINO</v>
          </cell>
        </row>
        <row r="2950">
          <cell r="C2950">
            <v>3804048</v>
          </cell>
          <cell r="D2950" t="str">
            <v>BUJE BRONCE TRASERO</v>
          </cell>
          <cell r="E2950">
            <v>4</v>
          </cell>
          <cell r="F2950" t="str">
            <v>Suspension</v>
          </cell>
          <cell r="G2950">
            <v>38</v>
          </cell>
          <cell r="H2950" t="str">
            <v>HINO</v>
          </cell>
        </row>
        <row r="2951">
          <cell r="C2951">
            <v>3804051</v>
          </cell>
          <cell r="D2951" t="str">
            <v>HOJA DELANT. 6TA DERECHO 54-004-6E</v>
          </cell>
          <cell r="E2951">
            <v>4</v>
          </cell>
          <cell r="F2951" t="str">
            <v>Suspension</v>
          </cell>
          <cell r="G2951">
            <v>38</v>
          </cell>
          <cell r="H2951" t="str">
            <v>HINO</v>
          </cell>
        </row>
        <row r="2952">
          <cell r="C2952">
            <v>3804052</v>
          </cell>
          <cell r="D2952" t="str">
            <v>HOJA DELANTERA PRINCIPAL DER.</v>
          </cell>
          <cell r="E2952">
            <v>4</v>
          </cell>
          <cell r="F2952" t="str">
            <v>Suspension</v>
          </cell>
          <cell r="G2952">
            <v>38</v>
          </cell>
          <cell r="H2952" t="str">
            <v>HINO</v>
          </cell>
        </row>
        <row r="2953">
          <cell r="C2953">
            <v>3804053</v>
          </cell>
          <cell r="D2953" t="str">
            <v>HOJA TRASERA PRINCIPAL DER.</v>
          </cell>
          <cell r="E2953">
            <v>4</v>
          </cell>
          <cell r="F2953" t="str">
            <v>Suspension</v>
          </cell>
          <cell r="G2953">
            <v>38</v>
          </cell>
          <cell r="H2953" t="str">
            <v>HINO</v>
          </cell>
        </row>
        <row r="2954">
          <cell r="C2954">
            <v>3804054</v>
          </cell>
          <cell r="D2954" t="str">
            <v>HOJA TRASERA 2DA VUELTA DER.</v>
          </cell>
          <cell r="E2954">
            <v>4</v>
          </cell>
          <cell r="F2954" t="str">
            <v>Suspension</v>
          </cell>
          <cell r="G2954">
            <v>38</v>
          </cell>
          <cell r="H2954" t="str">
            <v>HINO</v>
          </cell>
        </row>
        <row r="2955">
          <cell r="C2955">
            <v>3804055</v>
          </cell>
          <cell r="D2955" t="str">
            <v>HOJA DELANT.2DA DE VUELTA DERECHA</v>
          </cell>
          <cell r="E2955">
            <v>4</v>
          </cell>
          <cell r="F2955" t="str">
            <v>Suspension</v>
          </cell>
          <cell r="G2955">
            <v>38</v>
          </cell>
          <cell r="H2955" t="str">
            <v>HINO</v>
          </cell>
        </row>
        <row r="2956">
          <cell r="C2956">
            <v>3804056</v>
          </cell>
          <cell r="D2956" t="str">
            <v>HOJA RESORTE 7 DELANT. DERECHO</v>
          </cell>
          <cell r="E2956">
            <v>4</v>
          </cell>
          <cell r="F2956" t="str">
            <v>Suspension</v>
          </cell>
          <cell r="G2956">
            <v>38</v>
          </cell>
          <cell r="H2956" t="str">
            <v>HINO</v>
          </cell>
        </row>
        <row r="2957">
          <cell r="C2957">
            <v>3804058</v>
          </cell>
          <cell r="D2957" t="str">
            <v>HOJA TRASERA 6TA DERECHA REF.54-003</v>
          </cell>
          <cell r="E2957">
            <v>4</v>
          </cell>
          <cell r="F2957" t="str">
            <v>Suspension</v>
          </cell>
          <cell r="G2957">
            <v>38</v>
          </cell>
          <cell r="H2957" t="str">
            <v>HINO</v>
          </cell>
        </row>
        <row r="2958">
          <cell r="C2958">
            <v>3804059</v>
          </cell>
          <cell r="D2958" t="str">
            <v>HOJA 3RA TRAS.DEREC.54003-3</v>
          </cell>
          <cell r="E2958">
            <v>4</v>
          </cell>
          <cell r="F2958" t="str">
            <v>Suspension</v>
          </cell>
          <cell r="G2958">
            <v>38</v>
          </cell>
          <cell r="H2958" t="str">
            <v>HINO</v>
          </cell>
        </row>
        <row r="2959">
          <cell r="C2959">
            <v>3804060</v>
          </cell>
          <cell r="D2959" t="str">
            <v>HOJA 4TA TRAS. DEREC.54003-4</v>
          </cell>
          <cell r="E2959">
            <v>4</v>
          </cell>
          <cell r="F2959" t="str">
            <v>Suspension</v>
          </cell>
          <cell r="G2959">
            <v>38</v>
          </cell>
          <cell r="H2959" t="str">
            <v>HINO</v>
          </cell>
        </row>
        <row r="2960">
          <cell r="C2960">
            <v>3804061</v>
          </cell>
          <cell r="D2960" t="str">
            <v>HOJA 5TA TRAS. DEREC.</v>
          </cell>
          <cell r="E2960">
            <v>4</v>
          </cell>
          <cell r="F2960" t="str">
            <v>Suspension</v>
          </cell>
          <cell r="G2960">
            <v>38</v>
          </cell>
          <cell r="H2960" t="str">
            <v>HINO</v>
          </cell>
        </row>
        <row r="2961">
          <cell r="C2961">
            <v>3804064</v>
          </cell>
          <cell r="D2961" t="str">
            <v>HOJA 3RA DELANT. DEREC.</v>
          </cell>
          <cell r="E2961">
            <v>4</v>
          </cell>
          <cell r="F2961" t="str">
            <v>Suspension</v>
          </cell>
          <cell r="G2961">
            <v>38</v>
          </cell>
          <cell r="H2961" t="str">
            <v>HINO</v>
          </cell>
        </row>
        <row r="2962">
          <cell r="C2962">
            <v>3804065</v>
          </cell>
          <cell r="D2962" t="str">
            <v>HOJA 4TA DELANT. DEREC.</v>
          </cell>
          <cell r="E2962">
            <v>4</v>
          </cell>
          <cell r="F2962" t="str">
            <v>Suspension</v>
          </cell>
          <cell r="G2962">
            <v>38</v>
          </cell>
          <cell r="H2962" t="str">
            <v>HINO</v>
          </cell>
        </row>
        <row r="2963">
          <cell r="C2963">
            <v>3804066</v>
          </cell>
          <cell r="D2963" t="str">
            <v>HOJA 5TA DELANT. DEREC.54004-5</v>
          </cell>
          <cell r="E2963">
            <v>4</v>
          </cell>
          <cell r="F2963" t="str">
            <v>Suspension</v>
          </cell>
          <cell r="G2963">
            <v>38</v>
          </cell>
          <cell r="H2963" t="str">
            <v>HINO</v>
          </cell>
        </row>
        <row r="2964">
          <cell r="C2964">
            <v>3805001</v>
          </cell>
          <cell r="D2964" t="str">
            <v>GUAYA ACELERADOR</v>
          </cell>
          <cell r="E2964">
            <v>5</v>
          </cell>
          <cell r="F2964" t="str">
            <v>Mandos</v>
          </cell>
          <cell r="G2964">
            <v>38</v>
          </cell>
          <cell r="H2964" t="str">
            <v>HINO</v>
          </cell>
        </row>
        <row r="2965">
          <cell r="C2965">
            <v>3805002</v>
          </cell>
          <cell r="D2965" t="str">
            <v>GUAYA PALANCA DE CAMBIOS</v>
          </cell>
          <cell r="E2965">
            <v>5</v>
          </cell>
          <cell r="F2965" t="str">
            <v>Mandos</v>
          </cell>
          <cell r="G2965">
            <v>38</v>
          </cell>
          <cell r="H2965" t="str">
            <v>HINO</v>
          </cell>
        </row>
        <row r="2966">
          <cell r="C2966">
            <v>3805003</v>
          </cell>
          <cell r="D2966" t="str">
            <v>GUAYA APAGADOR PEDAL</v>
          </cell>
          <cell r="E2966">
            <v>5</v>
          </cell>
          <cell r="F2966" t="str">
            <v>Mandos</v>
          </cell>
          <cell r="G2966">
            <v>38</v>
          </cell>
          <cell r="H2966" t="str">
            <v>HINO</v>
          </cell>
        </row>
        <row r="2967">
          <cell r="C2967">
            <v>3805004</v>
          </cell>
          <cell r="D2967" t="str">
            <v>GUAYA VELOCIMETRO</v>
          </cell>
          <cell r="E2967">
            <v>5</v>
          </cell>
          <cell r="F2967" t="str">
            <v>Mandos</v>
          </cell>
          <cell r="G2967">
            <v>38</v>
          </cell>
          <cell r="H2967" t="str">
            <v>HINO</v>
          </cell>
        </row>
        <row r="2968">
          <cell r="C2968">
            <v>3805005</v>
          </cell>
          <cell r="D2968" t="str">
            <v>PASADOR GUAYA ACELERADOR</v>
          </cell>
          <cell r="E2968">
            <v>5</v>
          </cell>
          <cell r="F2968" t="str">
            <v>Mandos</v>
          </cell>
          <cell r="G2968">
            <v>38</v>
          </cell>
          <cell r="H2968" t="str">
            <v>HINO</v>
          </cell>
        </row>
        <row r="2969">
          <cell r="C2969">
            <v>3805006</v>
          </cell>
          <cell r="D2969" t="str">
            <v>GUAYA ACELERADOR DE MANO</v>
          </cell>
          <cell r="E2969">
            <v>5</v>
          </cell>
          <cell r="F2969" t="str">
            <v>Mandos</v>
          </cell>
          <cell r="G2969">
            <v>38</v>
          </cell>
          <cell r="H2969" t="str">
            <v>HINO</v>
          </cell>
        </row>
        <row r="2970">
          <cell r="C2970">
            <v>3805007</v>
          </cell>
          <cell r="D2970" t="str">
            <v>PIN PARA PASADOR GUAYA ACELERADOR</v>
          </cell>
          <cell r="E2970">
            <v>5</v>
          </cell>
          <cell r="F2970" t="str">
            <v>Mandos</v>
          </cell>
          <cell r="G2970">
            <v>38</v>
          </cell>
          <cell r="H2970" t="str">
            <v>HINO</v>
          </cell>
        </row>
        <row r="2971">
          <cell r="C2971">
            <v>3805012</v>
          </cell>
          <cell r="D2971" t="str">
            <v>RETEN CAJA SELECTOR</v>
          </cell>
          <cell r="E2971">
            <v>5</v>
          </cell>
          <cell r="F2971" t="str">
            <v>Mandos</v>
          </cell>
          <cell r="G2971">
            <v>38</v>
          </cell>
          <cell r="H2971" t="str">
            <v>HINO</v>
          </cell>
        </row>
        <row r="2972">
          <cell r="C2972">
            <v>3805013</v>
          </cell>
          <cell r="D2972" t="str">
            <v>PASADOR GUAYA APAGADOR</v>
          </cell>
          <cell r="E2972">
            <v>5</v>
          </cell>
          <cell r="F2972" t="str">
            <v>Mandos</v>
          </cell>
          <cell r="G2972">
            <v>38</v>
          </cell>
          <cell r="H2972" t="str">
            <v>HINO</v>
          </cell>
        </row>
        <row r="2973">
          <cell r="C2973">
            <v>3805014</v>
          </cell>
          <cell r="D2973" t="str">
            <v>EJE SELECTOR CAJA</v>
          </cell>
          <cell r="E2973">
            <v>5</v>
          </cell>
          <cell r="F2973" t="str">
            <v>Mandos</v>
          </cell>
          <cell r="G2973">
            <v>38</v>
          </cell>
          <cell r="H2973" t="str">
            <v>HINO</v>
          </cell>
        </row>
        <row r="2974">
          <cell r="C2974">
            <v>3805018</v>
          </cell>
          <cell r="D2974" t="str">
            <v>SEGURO CHAVETA GUAYA CAMBIOS</v>
          </cell>
          <cell r="E2974">
            <v>5</v>
          </cell>
          <cell r="F2974" t="str">
            <v>Mandos</v>
          </cell>
          <cell r="G2974">
            <v>38</v>
          </cell>
          <cell r="H2974" t="str">
            <v>HINO</v>
          </cell>
        </row>
        <row r="2975">
          <cell r="C2975">
            <v>3805019</v>
          </cell>
          <cell r="D2975" t="str">
            <v>ORING EJE SELECTOR CAMBIOS</v>
          </cell>
          <cell r="E2975">
            <v>5</v>
          </cell>
          <cell r="F2975" t="str">
            <v>Mandos</v>
          </cell>
          <cell r="G2975">
            <v>38</v>
          </cell>
          <cell r="H2975" t="str">
            <v>HINO</v>
          </cell>
        </row>
        <row r="2976">
          <cell r="C2976">
            <v>3806002</v>
          </cell>
          <cell r="D2976" t="str">
            <v>ZAPATA DELANTERA REFS4741-03430</v>
          </cell>
          <cell r="E2976">
            <v>6</v>
          </cell>
          <cell r="F2976" t="str">
            <v>Frenos</v>
          </cell>
          <cell r="G2976">
            <v>38</v>
          </cell>
          <cell r="H2976" t="str">
            <v>HINO</v>
          </cell>
        </row>
        <row r="2977">
          <cell r="C2977">
            <v>3806003</v>
          </cell>
          <cell r="D2977" t="str">
            <v>CILINDRO FRENO DELANTERO IZQUIERDO</v>
          </cell>
          <cell r="E2977">
            <v>6</v>
          </cell>
          <cell r="F2977" t="str">
            <v>Frenos</v>
          </cell>
          <cell r="G2977">
            <v>38</v>
          </cell>
          <cell r="H2977" t="str">
            <v>HINO</v>
          </cell>
        </row>
        <row r="2978">
          <cell r="C2978">
            <v>3806004</v>
          </cell>
          <cell r="D2978" t="str">
            <v>CAMPANA DELANTERA FC3/FB4J</v>
          </cell>
          <cell r="E2978">
            <v>6</v>
          </cell>
          <cell r="F2978" t="str">
            <v>Frenos</v>
          </cell>
          <cell r="G2978">
            <v>38</v>
          </cell>
          <cell r="H2978" t="str">
            <v>HINO</v>
          </cell>
        </row>
        <row r="2979">
          <cell r="C2979">
            <v>3806005</v>
          </cell>
          <cell r="D2979" t="str">
            <v>CAMPANA TRASERA FB4J</v>
          </cell>
          <cell r="E2979">
            <v>6</v>
          </cell>
          <cell r="F2979" t="str">
            <v>Frenos</v>
          </cell>
          <cell r="G2979">
            <v>38</v>
          </cell>
          <cell r="H2979" t="str">
            <v>HINO</v>
          </cell>
        </row>
        <row r="2980">
          <cell r="C2980">
            <v>3806007</v>
          </cell>
          <cell r="D2980" t="str">
            <v>RESORTE DELANTERO ZAPATA FREN.</v>
          </cell>
          <cell r="E2980">
            <v>6</v>
          </cell>
          <cell r="F2980" t="str">
            <v>Frenos</v>
          </cell>
          <cell r="G2980">
            <v>38</v>
          </cell>
          <cell r="H2980" t="str">
            <v>HINO</v>
          </cell>
        </row>
        <row r="2981">
          <cell r="C2981">
            <v>3806008</v>
          </cell>
          <cell r="D2981" t="str">
            <v>GUARDAPOLVO  CILINDRO TRAS. *</v>
          </cell>
          <cell r="E2981">
            <v>6</v>
          </cell>
          <cell r="F2981" t="str">
            <v>Frenos</v>
          </cell>
          <cell r="G2981">
            <v>38</v>
          </cell>
          <cell r="H2981" t="str">
            <v>HINO</v>
          </cell>
        </row>
        <row r="2982">
          <cell r="C2982">
            <v>3806009</v>
          </cell>
          <cell r="D2982" t="str">
            <v>GUARDAPOLVOL CILINDRO DELANT.</v>
          </cell>
          <cell r="E2982">
            <v>6</v>
          </cell>
          <cell r="F2982" t="str">
            <v>Frenos</v>
          </cell>
          <cell r="G2982">
            <v>38</v>
          </cell>
          <cell r="H2982" t="str">
            <v>HINO</v>
          </cell>
        </row>
        <row r="2983">
          <cell r="C2983">
            <v>3806010</v>
          </cell>
          <cell r="D2983" t="str">
            <v>CHUPA CILINDRO FRENO DELANTERO</v>
          </cell>
          <cell r="E2983">
            <v>6</v>
          </cell>
          <cell r="F2983" t="str">
            <v>Frenos</v>
          </cell>
          <cell r="G2983">
            <v>38</v>
          </cell>
          <cell r="H2983" t="str">
            <v>HINO</v>
          </cell>
        </row>
        <row r="2984">
          <cell r="C2984">
            <v>3806011</v>
          </cell>
          <cell r="D2984" t="str">
            <v>CHUPA CILINDRO FRENO TRASERO</v>
          </cell>
          <cell r="E2984">
            <v>6</v>
          </cell>
          <cell r="F2984" t="str">
            <v>Frenos</v>
          </cell>
          <cell r="G2984">
            <v>38</v>
          </cell>
          <cell r="H2984" t="str">
            <v>HINO</v>
          </cell>
        </row>
        <row r="2985">
          <cell r="C2985">
            <v>3806014</v>
          </cell>
          <cell r="D2985" t="str">
            <v>ZAPATA TRASERA REF.S4743-02800</v>
          </cell>
          <cell r="E2985">
            <v>6</v>
          </cell>
          <cell r="F2985" t="str">
            <v>Frenos</v>
          </cell>
          <cell r="G2985">
            <v>38</v>
          </cell>
          <cell r="H2985" t="str">
            <v>HINO</v>
          </cell>
        </row>
        <row r="2986">
          <cell r="C2986">
            <v>3806016</v>
          </cell>
          <cell r="D2986" t="str">
            <v>RODAMIENTO RUEDA DELANT.EXT.NTN 32307JR</v>
          </cell>
          <cell r="E2986">
            <v>6</v>
          </cell>
          <cell r="F2986" t="str">
            <v>Frenos</v>
          </cell>
          <cell r="G2986">
            <v>38</v>
          </cell>
          <cell r="H2986" t="str">
            <v>HINO</v>
          </cell>
        </row>
        <row r="2987">
          <cell r="C2987">
            <v>3806017</v>
          </cell>
          <cell r="D2987" t="str">
            <v>PERNO TRASERO IZQ.COMPLETO</v>
          </cell>
          <cell r="E2987">
            <v>6</v>
          </cell>
          <cell r="F2987" t="str">
            <v>Frenos</v>
          </cell>
          <cell r="G2987">
            <v>38</v>
          </cell>
          <cell r="H2987" t="str">
            <v>HINO</v>
          </cell>
        </row>
        <row r="2988">
          <cell r="C2988">
            <v>3806018</v>
          </cell>
          <cell r="D2988" t="str">
            <v>RESORTE TRASERO ZAPATA</v>
          </cell>
          <cell r="E2988">
            <v>6</v>
          </cell>
          <cell r="F2988" t="str">
            <v>Frenos</v>
          </cell>
          <cell r="G2988">
            <v>38</v>
          </cell>
          <cell r="H2988" t="str">
            <v>HINO</v>
          </cell>
        </row>
        <row r="2989">
          <cell r="C2989">
            <v>3806019</v>
          </cell>
          <cell r="D2989" t="str">
            <v>CILINDRO FRENO TRASERO DERECHO</v>
          </cell>
          <cell r="E2989">
            <v>6</v>
          </cell>
          <cell r="F2989" t="str">
            <v>Frenos</v>
          </cell>
          <cell r="G2989">
            <v>38</v>
          </cell>
          <cell r="H2989" t="str">
            <v>HINO</v>
          </cell>
        </row>
        <row r="2990">
          <cell r="C2990">
            <v>3806021</v>
          </cell>
          <cell r="D2990" t="str">
            <v>EMPAQUETADURA BOMBA FRENO *</v>
          </cell>
          <cell r="E2990">
            <v>6</v>
          </cell>
          <cell r="F2990" t="str">
            <v>Frenos</v>
          </cell>
          <cell r="G2990">
            <v>38</v>
          </cell>
          <cell r="H2990" t="str">
            <v>HINO</v>
          </cell>
        </row>
        <row r="2991">
          <cell r="C2991">
            <v>3806022</v>
          </cell>
          <cell r="D2991" t="str">
            <v>JUEGO RESORTES DE EMERGENCIA</v>
          </cell>
          <cell r="E2991">
            <v>6</v>
          </cell>
          <cell r="F2991" t="str">
            <v>Frenos</v>
          </cell>
          <cell r="G2991">
            <v>38</v>
          </cell>
          <cell r="H2991" t="str">
            <v>HINO</v>
          </cell>
        </row>
        <row r="2992">
          <cell r="C2992">
            <v>3806023</v>
          </cell>
          <cell r="D2992" t="str">
            <v>PERNO DELANTERO IZQUIERDO</v>
          </cell>
          <cell r="E2992">
            <v>6</v>
          </cell>
          <cell r="F2992" t="str">
            <v>Frenos</v>
          </cell>
          <cell r="G2992">
            <v>38</v>
          </cell>
          <cell r="H2992" t="str">
            <v>HINO</v>
          </cell>
        </row>
        <row r="2993">
          <cell r="C2993">
            <v>3806024</v>
          </cell>
          <cell r="D2993" t="str">
            <v>JGO PUNTILLA PIN FRENO EMERGEN</v>
          </cell>
          <cell r="E2993">
            <v>6</v>
          </cell>
          <cell r="F2993" t="str">
            <v>Frenos</v>
          </cell>
          <cell r="G2993">
            <v>38</v>
          </cell>
          <cell r="H2993" t="str">
            <v>HINO</v>
          </cell>
        </row>
        <row r="2994">
          <cell r="C2994">
            <v>3806025</v>
          </cell>
          <cell r="D2994" t="str">
            <v>1/2 JUEGO BANDA DELANTERO HINO B1469</v>
          </cell>
          <cell r="E2994">
            <v>6</v>
          </cell>
          <cell r="F2994" t="str">
            <v>Frenos</v>
          </cell>
          <cell r="G2994">
            <v>38</v>
          </cell>
          <cell r="H2994" t="str">
            <v>HINO</v>
          </cell>
        </row>
        <row r="2995">
          <cell r="C2995">
            <v>3806026</v>
          </cell>
          <cell r="D2995" t="str">
            <v>1/2 JUEGO BANDAS TRASERA HINO B1470</v>
          </cell>
          <cell r="E2995">
            <v>6</v>
          </cell>
          <cell r="F2995" t="str">
            <v>Frenos</v>
          </cell>
          <cell r="G2995">
            <v>38</v>
          </cell>
          <cell r="H2995" t="str">
            <v>HINO</v>
          </cell>
        </row>
        <row r="2996">
          <cell r="C2996">
            <v>3806029</v>
          </cell>
          <cell r="D2996" t="str">
            <v>JUEGO CHUPAS DELANTERA FRENO</v>
          </cell>
          <cell r="E2996">
            <v>6</v>
          </cell>
          <cell r="F2996" t="str">
            <v>Frenos</v>
          </cell>
          <cell r="G2996">
            <v>38</v>
          </cell>
          <cell r="H2996" t="str">
            <v>HINO</v>
          </cell>
        </row>
        <row r="2997">
          <cell r="C2997">
            <v>3806030</v>
          </cell>
          <cell r="D2997" t="str">
            <v>JUEGO CHUPAS TRASERAS FRENO</v>
          </cell>
          <cell r="E2997">
            <v>6</v>
          </cell>
          <cell r="F2997" t="str">
            <v>Frenos</v>
          </cell>
          <cell r="G2997">
            <v>38</v>
          </cell>
          <cell r="H2997" t="str">
            <v>HINO</v>
          </cell>
        </row>
        <row r="2998">
          <cell r="C2998">
            <v>3806032</v>
          </cell>
          <cell r="D2998" t="str">
            <v>GUAYA FRENO PARQUEO *</v>
          </cell>
          <cell r="E2998">
            <v>6</v>
          </cell>
          <cell r="F2998" t="str">
            <v>Frenos</v>
          </cell>
          <cell r="G2998">
            <v>38</v>
          </cell>
          <cell r="H2998" t="str">
            <v>HINO</v>
          </cell>
        </row>
        <row r="2999">
          <cell r="C2999">
            <v>3806034</v>
          </cell>
          <cell r="D2999" t="str">
            <v>RETEN RUEDA DELANTERO</v>
          </cell>
          <cell r="E2999">
            <v>6</v>
          </cell>
          <cell r="F2999" t="str">
            <v>Frenos</v>
          </cell>
          <cell r="G2999">
            <v>38</v>
          </cell>
          <cell r="H2999" t="str">
            <v>HINO</v>
          </cell>
        </row>
        <row r="3000">
          <cell r="C3000">
            <v>3806040</v>
          </cell>
          <cell r="D3000" t="str">
            <v>TUBO LIQUIDO FRENO EN ACERO</v>
          </cell>
          <cell r="E3000">
            <v>6</v>
          </cell>
          <cell r="F3000" t="str">
            <v>Frenos</v>
          </cell>
          <cell r="G3000">
            <v>38</v>
          </cell>
          <cell r="H3000" t="str">
            <v>HINO</v>
          </cell>
        </row>
        <row r="3001">
          <cell r="C3001">
            <v>3806041</v>
          </cell>
          <cell r="D3001" t="str">
            <v>KIT EMPAQUETADURA BOSTER FRE.*</v>
          </cell>
          <cell r="E3001">
            <v>6</v>
          </cell>
          <cell r="F3001" t="str">
            <v>Frenos</v>
          </cell>
          <cell r="G3001">
            <v>38</v>
          </cell>
          <cell r="H3001" t="str">
            <v>HINO</v>
          </cell>
        </row>
        <row r="3002">
          <cell r="C3002">
            <v>3806042</v>
          </cell>
          <cell r="D3002" t="str">
            <v>TUBO AIRE COMPRESOR</v>
          </cell>
          <cell r="E3002">
            <v>6</v>
          </cell>
          <cell r="F3002" t="str">
            <v>Frenos</v>
          </cell>
          <cell r="G3002">
            <v>38</v>
          </cell>
          <cell r="H3002" t="str">
            <v>HINO</v>
          </cell>
        </row>
        <row r="3003">
          <cell r="C3003">
            <v>3806043</v>
          </cell>
          <cell r="D3003" t="str">
            <v>MANGUERA FRENO DELANTERO HIN MF-8088</v>
          </cell>
          <cell r="E3003">
            <v>6</v>
          </cell>
          <cell r="F3003" t="str">
            <v>Frenos</v>
          </cell>
          <cell r="G3003">
            <v>38</v>
          </cell>
          <cell r="H3003" t="str">
            <v>HINO</v>
          </cell>
        </row>
        <row r="3004">
          <cell r="C3004">
            <v>3806045</v>
          </cell>
          <cell r="D3004" t="str">
            <v>BOSIN RUEDA TRASERA DERECHO</v>
          </cell>
          <cell r="E3004">
            <v>6</v>
          </cell>
          <cell r="F3004" t="str">
            <v>Frenos</v>
          </cell>
          <cell r="G3004">
            <v>38</v>
          </cell>
          <cell r="H3004" t="str">
            <v>HINO</v>
          </cell>
        </row>
        <row r="3005">
          <cell r="C3005">
            <v>3806048</v>
          </cell>
          <cell r="D3005" t="str">
            <v>RACOR GOBERNADOR</v>
          </cell>
          <cell r="E3005">
            <v>6</v>
          </cell>
          <cell r="F3005" t="str">
            <v>Frenos</v>
          </cell>
          <cell r="G3005">
            <v>38</v>
          </cell>
          <cell r="H3005" t="str">
            <v>HINO</v>
          </cell>
        </row>
        <row r="3006">
          <cell r="C3006">
            <v>3806052</v>
          </cell>
          <cell r="D3006" t="str">
            <v>TROMPO ALARMA FRENO SEGURIDAD</v>
          </cell>
          <cell r="E3006">
            <v>6</v>
          </cell>
          <cell r="F3006" t="str">
            <v>Frenos</v>
          </cell>
          <cell r="G3006">
            <v>38</v>
          </cell>
          <cell r="H3006" t="str">
            <v>HINO</v>
          </cell>
        </row>
        <row r="3007">
          <cell r="C3007">
            <v>3806054</v>
          </cell>
          <cell r="D3007" t="str">
            <v>TENSION FRENO EMERGENCIA</v>
          </cell>
          <cell r="E3007">
            <v>6</v>
          </cell>
          <cell r="F3007" t="str">
            <v>Frenos</v>
          </cell>
          <cell r="G3007">
            <v>38</v>
          </cell>
          <cell r="H3007" t="str">
            <v>HINO</v>
          </cell>
        </row>
        <row r="3008">
          <cell r="C3008">
            <v>3806056</v>
          </cell>
          <cell r="D3008" t="str">
            <v>VALVULA ALIVIO TANQUE AIRE FRENO</v>
          </cell>
          <cell r="E3008">
            <v>6</v>
          </cell>
          <cell r="F3008" t="str">
            <v>Frenos</v>
          </cell>
          <cell r="G3008">
            <v>38</v>
          </cell>
          <cell r="H3008" t="str">
            <v>HINO</v>
          </cell>
        </row>
        <row r="3009">
          <cell r="C3009">
            <v>3806059</v>
          </cell>
          <cell r="D3009" t="str">
            <v>RODAMIENTO RUEDA TRASERO EXT.NTN 32213JR</v>
          </cell>
          <cell r="E3009">
            <v>6</v>
          </cell>
          <cell r="F3009" t="str">
            <v>Frenos</v>
          </cell>
          <cell r="G3009">
            <v>38</v>
          </cell>
          <cell r="H3009" t="str">
            <v>HINO</v>
          </cell>
        </row>
        <row r="3010">
          <cell r="C3010">
            <v>3806060</v>
          </cell>
          <cell r="D3010" t="str">
            <v>VARILLA BOSTER SERVO FRENO</v>
          </cell>
          <cell r="E3010">
            <v>6</v>
          </cell>
          <cell r="F3010" t="str">
            <v>Frenos</v>
          </cell>
          <cell r="G3010">
            <v>38</v>
          </cell>
          <cell r="H3010" t="str">
            <v>HINO</v>
          </cell>
        </row>
        <row r="3011">
          <cell r="C3011">
            <v>3806061</v>
          </cell>
          <cell r="D3011" t="str">
            <v>RETEN TRASERO INTERNO RUEDA SZ311-01049</v>
          </cell>
          <cell r="E3011">
            <v>6</v>
          </cell>
          <cell r="F3011" t="str">
            <v>Frenos</v>
          </cell>
          <cell r="G3011">
            <v>38</v>
          </cell>
          <cell r="H3011" t="str">
            <v>HINO</v>
          </cell>
        </row>
        <row r="3012">
          <cell r="C3012">
            <v>3806062</v>
          </cell>
          <cell r="D3012" t="str">
            <v>RODAMIENTO RUEDA DELANT.INT.NTN 30310JR</v>
          </cell>
          <cell r="E3012">
            <v>6</v>
          </cell>
          <cell r="F3012" t="str">
            <v>Frenos</v>
          </cell>
          <cell r="G3012">
            <v>38</v>
          </cell>
          <cell r="H3012" t="str">
            <v>HINO</v>
          </cell>
        </row>
        <row r="3013">
          <cell r="C3013">
            <v>3806063</v>
          </cell>
          <cell r="D3013" t="str">
            <v>TAPA DEPOSITO LIQUIDO  44305-EV020</v>
          </cell>
          <cell r="E3013">
            <v>6</v>
          </cell>
          <cell r="F3013" t="str">
            <v>Frenos</v>
          </cell>
          <cell r="G3013">
            <v>38</v>
          </cell>
          <cell r="H3013" t="str">
            <v>HINO</v>
          </cell>
        </row>
        <row r="3014">
          <cell r="C3014">
            <v>3806064</v>
          </cell>
          <cell r="D3014" t="str">
            <v>RETEN RUEDA TRASERA EXTERNO SZ319-57001</v>
          </cell>
          <cell r="E3014">
            <v>6</v>
          </cell>
          <cell r="F3014" t="str">
            <v>Frenos</v>
          </cell>
          <cell r="G3014">
            <v>38</v>
          </cell>
          <cell r="H3014" t="str">
            <v>HINO</v>
          </cell>
        </row>
        <row r="3015">
          <cell r="C3015">
            <v>3806065</v>
          </cell>
          <cell r="D3015" t="str">
            <v>RODAMIENTO RUED.TRAS.INT.NTN 32215JR</v>
          </cell>
          <cell r="E3015">
            <v>6</v>
          </cell>
          <cell r="F3015" t="str">
            <v>Frenos</v>
          </cell>
          <cell r="G3015">
            <v>38</v>
          </cell>
          <cell r="H3015" t="str">
            <v>HINO</v>
          </cell>
        </row>
        <row r="3016">
          <cell r="C3016">
            <v>3806066</v>
          </cell>
          <cell r="D3016" t="str">
            <v>ESPARRAGO CAPUCHON DERECHO</v>
          </cell>
          <cell r="E3016">
            <v>6</v>
          </cell>
          <cell r="F3016" t="str">
            <v>Frenos</v>
          </cell>
          <cell r="G3016">
            <v>38</v>
          </cell>
          <cell r="H3016" t="str">
            <v>HINO</v>
          </cell>
        </row>
        <row r="3017">
          <cell r="C3017">
            <v>3806069</v>
          </cell>
          <cell r="D3017" t="str">
            <v>CILINDRO FRENO IZQ.TRAS.TRAS.S4758-01370</v>
          </cell>
          <cell r="E3017">
            <v>6</v>
          </cell>
          <cell r="F3017" t="str">
            <v>Frenos</v>
          </cell>
          <cell r="G3017">
            <v>38</v>
          </cell>
          <cell r="H3017" t="str">
            <v>HINO</v>
          </cell>
        </row>
        <row r="3018">
          <cell r="C3018">
            <v>3806070</v>
          </cell>
          <cell r="D3018" t="str">
            <v>TAPA GRASERA EJE DELANTERO</v>
          </cell>
          <cell r="E3018">
            <v>6</v>
          </cell>
          <cell r="F3018" t="str">
            <v>Frenos</v>
          </cell>
          <cell r="G3018">
            <v>38</v>
          </cell>
          <cell r="H3018" t="str">
            <v>HINO</v>
          </cell>
        </row>
        <row r="3019">
          <cell r="C3019">
            <v>3806071</v>
          </cell>
          <cell r="D3019" t="str">
            <v>PERNO COMPLETO TRAS.DER.</v>
          </cell>
          <cell r="E3019">
            <v>6</v>
          </cell>
          <cell r="F3019" t="str">
            <v>Frenos</v>
          </cell>
          <cell r="G3019">
            <v>38</v>
          </cell>
          <cell r="H3019" t="str">
            <v>HINO</v>
          </cell>
        </row>
        <row r="3020">
          <cell r="C3020">
            <v>3806072</v>
          </cell>
          <cell r="D3020" t="str">
            <v>PERNO DELANTERO DERECHO COMPLETO</v>
          </cell>
          <cell r="E3020">
            <v>6</v>
          </cell>
          <cell r="F3020" t="str">
            <v>Frenos</v>
          </cell>
          <cell r="G3020">
            <v>38</v>
          </cell>
          <cell r="H3020" t="str">
            <v>HINO</v>
          </cell>
        </row>
        <row r="3021">
          <cell r="C3021">
            <v>3806079</v>
          </cell>
          <cell r="D3021" t="str">
            <v>FABRI. TUERCA BRONCE FRENO EMERG.</v>
          </cell>
          <cell r="E3021">
            <v>6</v>
          </cell>
          <cell r="F3021" t="str">
            <v>Frenos</v>
          </cell>
          <cell r="G3021">
            <v>38</v>
          </cell>
          <cell r="H3021" t="str">
            <v>HINO</v>
          </cell>
        </row>
        <row r="3022">
          <cell r="C3022">
            <v>3806080</v>
          </cell>
          <cell r="D3022" t="str">
            <v>JGO. SUNCHO MAS ADBESTO DELANT. STD</v>
          </cell>
          <cell r="E3022">
            <v>6</v>
          </cell>
          <cell r="F3022" t="str">
            <v>Frenos</v>
          </cell>
          <cell r="G3022">
            <v>38</v>
          </cell>
          <cell r="H3022" t="str">
            <v>HINO</v>
          </cell>
        </row>
        <row r="3023">
          <cell r="C3023">
            <v>3806081</v>
          </cell>
          <cell r="D3023" t="str">
            <v>JGO. SUNCHO MAS ADBESTO TRASERO STD</v>
          </cell>
          <cell r="E3023">
            <v>6</v>
          </cell>
          <cell r="F3023" t="str">
            <v>Frenos</v>
          </cell>
          <cell r="G3023">
            <v>38</v>
          </cell>
          <cell r="H3023" t="str">
            <v>HINO</v>
          </cell>
        </row>
        <row r="3024">
          <cell r="C3024">
            <v>3806085</v>
          </cell>
          <cell r="D3024" t="str">
            <v>TUERCA CACHO DELANT FC. SZ171-33004</v>
          </cell>
          <cell r="E3024">
            <v>6</v>
          </cell>
          <cell r="F3024" t="str">
            <v>Frenos</v>
          </cell>
          <cell r="G3024">
            <v>38</v>
          </cell>
          <cell r="H3024" t="str">
            <v>HINO</v>
          </cell>
        </row>
        <row r="3025">
          <cell r="C3025">
            <v>3806086</v>
          </cell>
          <cell r="D3025" t="str">
            <v>MANG 3/8X1.68m HR-HR-5/8JIC FRENO HINO</v>
          </cell>
          <cell r="E3025">
            <v>6</v>
          </cell>
          <cell r="F3025" t="str">
            <v>Frenos</v>
          </cell>
          <cell r="G3025">
            <v>38</v>
          </cell>
          <cell r="H3025" t="str">
            <v>HINO</v>
          </cell>
        </row>
        <row r="3026">
          <cell r="C3026">
            <v>3807002</v>
          </cell>
          <cell r="D3026" t="str">
            <v>ARANDELA RETORNO COMBUSTIBLE</v>
          </cell>
          <cell r="E3026">
            <v>7</v>
          </cell>
          <cell r="F3026" t="str">
            <v>Combust.</v>
          </cell>
          <cell r="G3026">
            <v>38</v>
          </cell>
          <cell r="H3026" t="str">
            <v>HINO</v>
          </cell>
        </row>
        <row r="3027">
          <cell r="C3027">
            <v>3807003</v>
          </cell>
          <cell r="D3027" t="str">
            <v>BOMBIN BOMBA INYECCION</v>
          </cell>
          <cell r="E3027">
            <v>7</v>
          </cell>
          <cell r="F3027" t="str">
            <v>Combust.</v>
          </cell>
          <cell r="G3027">
            <v>38</v>
          </cell>
          <cell r="H3027" t="str">
            <v>HINO</v>
          </cell>
        </row>
        <row r="3028">
          <cell r="C3028">
            <v>3807004</v>
          </cell>
          <cell r="D3028" t="str">
            <v>SELLO INYECTOR CAPUCHON</v>
          </cell>
          <cell r="E3028">
            <v>7</v>
          </cell>
          <cell r="F3028" t="str">
            <v>Combust.</v>
          </cell>
          <cell r="G3028">
            <v>38</v>
          </cell>
          <cell r="H3028" t="str">
            <v>HINO</v>
          </cell>
        </row>
        <row r="3029">
          <cell r="C3029">
            <v>3807006</v>
          </cell>
          <cell r="D3029" t="str">
            <v>EMPAQUE TAPA COMBUSTIBLE</v>
          </cell>
          <cell r="E3029">
            <v>7</v>
          </cell>
          <cell r="F3029" t="str">
            <v>Combust.</v>
          </cell>
          <cell r="G3029">
            <v>38</v>
          </cell>
          <cell r="H3029" t="str">
            <v>HINO</v>
          </cell>
        </row>
        <row r="3030">
          <cell r="C3030">
            <v>3807008</v>
          </cell>
          <cell r="D3030" t="str">
            <v>FLOTADOR COMBUSTIBLE</v>
          </cell>
          <cell r="E3030">
            <v>7</v>
          </cell>
          <cell r="F3030" t="str">
            <v>Combust.</v>
          </cell>
          <cell r="G3030">
            <v>38</v>
          </cell>
          <cell r="H3030" t="str">
            <v>HINO</v>
          </cell>
        </row>
        <row r="3031">
          <cell r="C3031">
            <v>3807010</v>
          </cell>
          <cell r="D3031" t="str">
            <v>EMPAQUE DIAFRAGMA BOMBA INYECCION</v>
          </cell>
          <cell r="E3031">
            <v>7</v>
          </cell>
          <cell r="F3031" t="str">
            <v>Combust.</v>
          </cell>
          <cell r="G3031">
            <v>38</v>
          </cell>
          <cell r="H3031" t="str">
            <v>HINO</v>
          </cell>
        </row>
        <row r="3032">
          <cell r="C3032">
            <v>3807011</v>
          </cell>
          <cell r="D3032" t="str">
            <v>TAPA COMBUSTIBLE</v>
          </cell>
          <cell r="E3032">
            <v>7</v>
          </cell>
          <cell r="F3032" t="str">
            <v>Combust.</v>
          </cell>
          <cell r="G3032">
            <v>38</v>
          </cell>
          <cell r="H3032" t="str">
            <v>HINO</v>
          </cell>
        </row>
        <row r="3033">
          <cell r="C3033">
            <v>3807014</v>
          </cell>
          <cell r="D3033" t="str">
            <v>CM.CORREA CAUCHO TANQUE COMBUS</v>
          </cell>
          <cell r="E3033">
            <v>7</v>
          </cell>
          <cell r="F3033" t="str">
            <v>Combust.</v>
          </cell>
          <cell r="G3033">
            <v>38</v>
          </cell>
          <cell r="H3033" t="str">
            <v>HINO</v>
          </cell>
        </row>
        <row r="3034">
          <cell r="C3034">
            <v>3807017</v>
          </cell>
          <cell r="D3034" t="str">
            <v>CONO  SELLAMIENTO INYECTOR</v>
          </cell>
          <cell r="E3034">
            <v>7</v>
          </cell>
          <cell r="F3034" t="str">
            <v>Combust.</v>
          </cell>
          <cell r="G3034">
            <v>38</v>
          </cell>
          <cell r="H3034" t="str">
            <v>HINO</v>
          </cell>
        </row>
        <row r="3035">
          <cell r="C3035">
            <v>3807018</v>
          </cell>
          <cell r="D3035" t="str">
            <v>TOBERA COMBUSTIBLE # 1</v>
          </cell>
          <cell r="E3035">
            <v>7</v>
          </cell>
          <cell r="F3035" t="str">
            <v>Combust.</v>
          </cell>
          <cell r="G3035">
            <v>38</v>
          </cell>
          <cell r="H3035" t="str">
            <v>HINO</v>
          </cell>
        </row>
        <row r="3036">
          <cell r="C3036">
            <v>3807019</v>
          </cell>
          <cell r="D3036" t="str">
            <v>TOBERA COMBUSTIBLE # 2</v>
          </cell>
          <cell r="E3036">
            <v>7</v>
          </cell>
          <cell r="F3036" t="str">
            <v>Combust.</v>
          </cell>
          <cell r="G3036">
            <v>38</v>
          </cell>
          <cell r="H3036" t="str">
            <v>HINO</v>
          </cell>
        </row>
        <row r="3037">
          <cell r="C3037">
            <v>3807020</v>
          </cell>
          <cell r="D3037" t="str">
            <v>TOBERA COMBUSTIBLE # 3</v>
          </cell>
          <cell r="E3037">
            <v>7</v>
          </cell>
          <cell r="F3037" t="str">
            <v>Combust.</v>
          </cell>
          <cell r="G3037">
            <v>38</v>
          </cell>
          <cell r="H3037" t="str">
            <v>HINO</v>
          </cell>
        </row>
        <row r="3038">
          <cell r="C3038">
            <v>3807021</v>
          </cell>
          <cell r="D3038" t="str">
            <v>TOBERA COMBUSTIBLE # 4</v>
          </cell>
          <cell r="E3038">
            <v>7</v>
          </cell>
          <cell r="F3038" t="str">
            <v>Combust.</v>
          </cell>
          <cell r="G3038">
            <v>38</v>
          </cell>
          <cell r="H3038" t="str">
            <v>HINO</v>
          </cell>
        </row>
        <row r="3039">
          <cell r="C3039">
            <v>3807024</v>
          </cell>
          <cell r="D3039" t="str">
            <v>TORNILLO INYECTOR</v>
          </cell>
          <cell r="E3039">
            <v>7</v>
          </cell>
          <cell r="F3039" t="str">
            <v>Combust.</v>
          </cell>
          <cell r="G3039">
            <v>38</v>
          </cell>
          <cell r="H3039" t="str">
            <v>HINO</v>
          </cell>
        </row>
        <row r="3040">
          <cell r="C3040">
            <v>3807029</v>
          </cell>
          <cell r="D3040" t="str">
            <v>TUBO COMBUSTIBLE</v>
          </cell>
          <cell r="E3040">
            <v>7</v>
          </cell>
          <cell r="F3040" t="str">
            <v>Combust.</v>
          </cell>
          <cell r="G3040">
            <v>38</v>
          </cell>
          <cell r="H3040" t="str">
            <v>HINO</v>
          </cell>
        </row>
        <row r="3041">
          <cell r="C3041">
            <v>3807030</v>
          </cell>
          <cell r="D3041" t="str">
            <v>TUBO COMBUSTIBLE</v>
          </cell>
          <cell r="E3041">
            <v>7</v>
          </cell>
          <cell r="F3041" t="str">
            <v>Combust.</v>
          </cell>
          <cell r="G3041">
            <v>38</v>
          </cell>
          <cell r="H3041" t="str">
            <v>HINO</v>
          </cell>
        </row>
        <row r="3042">
          <cell r="C3042">
            <v>3807031</v>
          </cell>
          <cell r="D3042" t="str">
            <v>TUBO COMBUSTIBLE</v>
          </cell>
          <cell r="E3042">
            <v>7</v>
          </cell>
          <cell r="F3042" t="str">
            <v>Combust.</v>
          </cell>
          <cell r="G3042">
            <v>38</v>
          </cell>
          <cell r="H3042" t="str">
            <v>HINO</v>
          </cell>
        </row>
        <row r="3043">
          <cell r="C3043">
            <v>3807035</v>
          </cell>
          <cell r="D3043" t="str">
            <v>BUJE TEFLON PALANCA ACELERADOR INYECCION</v>
          </cell>
          <cell r="E3043">
            <v>7</v>
          </cell>
          <cell r="F3043" t="str">
            <v>Combust.</v>
          </cell>
          <cell r="G3043">
            <v>38</v>
          </cell>
          <cell r="H3043" t="str">
            <v>HINO</v>
          </cell>
        </row>
        <row r="3044">
          <cell r="C3044">
            <v>3807040</v>
          </cell>
          <cell r="D3044" t="str">
            <v>VALVULA RETENSION ORIGINAL  22107-1570</v>
          </cell>
          <cell r="E3044">
            <v>7</v>
          </cell>
          <cell r="F3044" t="str">
            <v>Combust.</v>
          </cell>
          <cell r="G3044">
            <v>38</v>
          </cell>
          <cell r="H3044" t="str">
            <v>HINO</v>
          </cell>
        </row>
        <row r="3045">
          <cell r="C3045">
            <v>3807043</v>
          </cell>
          <cell r="D3045" t="str">
            <v>DISCO ACOPLE TAMBOR BOMBA INYECCION</v>
          </cell>
          <cell r="E3045">
            <v>7</v>
          </cell>
          <cell r="F3045" t="str">
            <v>Combust.</v>
          </cell>
          <cell r="G3045">
            <v>38</v>
          </cell>
          <cell r="H3045" t="str">
            <v>HINO</v>
          </cell>
        </row>
        <row r="3046">
          <cell r="C3046">
            <v>3807045</v>
          </cell>
          <cell r="D3046" t="str">
            <v>FABRICAR RACOR RETORNO COMBUST.</v>
          </cell>
          <cell r="E3046">
            <v>7</v>
          </cell>
          <cell r="F3046" t="str">
            <v>Combust.</v>
          </cell>
          <cell r="G3046">
            <v>38</v>
          </cell>
          <cell r="H3046" t="str">
            <v>HINO</v>
          </cell>
        </row>
        <row r="3047">
          <cell r="C3047">
            <v>3807046</v>
          </cell>
          <cell r="D3047" t="str">
            <v>ORING INYECTOR</v>
          </cell>
          <cell r="E3047">
            <v>7</v>
          </cell>
          <cell r="F3047" t="str">
            <v>Combust.</v>
          </cell>
          <cell r="G3047">
            <v>38</v>
          </cell>
          <cell r="H3047" t="str">
            <v>HINO</v>
          </cell>
        </row>
        <row r="3048">
          <cell r="C3048">
            <v>3808001</v>
          </cell>
          <cell r="D3048" t="str">
            <v>TORNILLO TENSOR ALTERN.LARGO</v>
          </cell>
          <cell r="E3048">
            <v>8</v>
          </cell>
          <cell r="F3048" t="str">
            <v>Electrico</v>
          </cell>
          <cell r="G3048">
            <v>38</v>
          </cell>
          <cell r="H3048" t="str">
            <v>HINO</v>
          </cell>
        </row>
        <row r="3049">
          <cell r="C3049">
            <v>3808002</v>
          </cell>
          <cell r="D3049" t="str">
            <v>TORNILLO TENSOR LTERN.CORTO</v>
          </cell>
          <cell r="E3049">
            <v>8</v>
          </cell>
          <cell r="F3049" t="str">
            <v>Electrico</v>
          </cell>
          <cell r="G3049">
            <v>38</v>
          </cell>
          <cell r="H3049" t="str">
            <v>HINO</v>
          </cell>
        </row>
        <row r="3050">
          <cell r="C3050">
            <v>3808004</v>
          </cell>
          <cell r="D3050" t="str">
            <v>CORONA ALTERNADOR MOTOR 150AMP 24V.</v>
          </cell>
          <cell r="E3050">
            <v>8</v>
          </cell>
          <cell r="F3050" t="str">
            <v>Electrico</v>
          </cell>
          <cell r="G3050">
            <v>38</v>
          </cell>
          <cell r="H3050" t="str">
            <v>HINO</v>
          </cell>
        </row>
        <row r="3051">
          <cell r="C3051">
            <v>3808006</v>
          </cell>
          <cell r="D3051" t="str">
            <v>ARANDELA AISLANTE ALTERNADOR</v>
          </cell>
          <cell r="E3051">
            <v>8</v>
          </cell>
          <cell r="F3051" t="str">
            <v>Electrico</v>
          </cell>
          <cell r="G3051">
            <v>38</v>
          </cell>
          <cell r="H3051" t="str">
            <v>HINO</v>
          </cell>
        </row>
        <row r="3052">
          <cell r="C3052">
            <v>3808007</v>
          </cell>
          <cell r="D3052" t="str">
            <v>POLEA ALTERNADOR MOTOR HINO</v>
          </cell>
          <cell r="E3052">
            <v>8</v>
          </cell>
          <cell r="F3052" t="str">
            <v>Electrico</v>
          </cell>
          <cell r="G3052">
            <v>38</v>
          </cell>
          <cell r="H3052" t="str">
            <v>HINO</v>
          </cell>
        </row>
        <row r="3053">
          <cell r="C3053">
            <v>3808011</v>
          </cell>
          <cell r="D3053" t="str">
            <v>BUJE SEPARADOR TENSOR ALTERNADOR</v>
          </cell>
          <cell r="E3053">
            <v>8</v>
          </cell>
          <cell r="F3053" t="str">
            <v>Electrico</v>
          </cell>
          <cell r="G3053">
            <v>38</v>
          </cell>
          <cell r="H3053" t="str">
            <v>HINO</v>
          </cell>
        </row>
        <row r="3054">
          <cell r="C3054">
            <v>3808012</v>
          </cell>
          <cell r="D3054" t="str">
            <v>TORNILLO PASANTE ALTERNADOR</v>
          </cell>
          <cell r="E3054">
            <v>8</v>
          </cell>
          <cell r="F3054" t="str">
            <v>Electrico</v>
          </cell>
          <cell r="G3054">
            <v>38</v>
          </cell>
          <cell r="H3054" t="str">
            <v>HINO</v>
          </cell>
        </row>
        <row r="3055">
          <cell r="C3055">
            <v>3808013</v>
          </cell>
          <cell r="D3055" t="str">
            <v>EMPAQUE ALTERNADOR REDONDO</v>
          </cell>
          <cell r="E3055">
            <v>8</v>
          </cell>
          <cell r="F3055" t="str">
            <v>Electrico</v>
          </cell>
          <cell r="G3055">
            <v>38</v>
          </cell>
          <cell r="H3055" t="str">
            <v>HINO</v>
          </cell>
        </row>
        <row r="3056">
          <cell r="C3056">
            <v>3808014</v>
          </cell>
          <cell r="D3056" t="str">
            <v>CHICHARRA ALARMA 24VOL.</v>
          </cell>
          <cell r="E3056">
            <v>8</v>
          </cell>
          <cell r="F3056" t="str">
            <v>Electrico</v>
          </cell>
          <cell r="G3056">
            <v>38</v>
          </cell>
          <cell r="H3056" t="str">
            <v>HINO</v>
          </cell>
        </row>
        <row r="3057">
          <cell r="C3057">
            <v>3808015</v>
          </cell>
          <cell r="D3057" t="str">
            <v>MOTOR ARRANQUE</v>
          </cell>
          <cell r="E3057">
            <v>8</v>
          </cell>
          <cell r="F3057" t="str">
            <v>Electrico</v>
          </cell>
          <cell r="G3057">
            <v>38</v>
          </cell>
          <cell r="H3057" t="str">
            <v>HINO</v>
          </cell>
        </row>
        <row r="3058">
          <cell r="C3058">
            <v>3808016</v>
          </cell>
          <cell r="D3058" t="str">
            <v>EMPAQUE TAPA ALTER. CUADRADO</v>
          </cell>
          <cell r="E3058">
            <v>8</v>
          </cell>
          <cell r="F3058" t="str">
            <v>Electrico</v>
          </cell>
          <cell r="G3058">
            <v>38</v>
          </cell>
          <cell r="H3058" t="str">
            <v>HINO</v>
          </cell>
        </row>
        <row r="3059">
          <cell r="C3059">
            <v>3808019</v>
          </cell>
          <cell r="D3059" t="str">
            <v>FUIBLE 100 AMP</v>
          </cell>
          <cell r="E3059">
            <v>8</v>
          </cell>
          <cell r="F3059" t="str">
            <v>Electrico</v>
          </cell>
          <cell r="G3059">
            <v>38</v>
          </cell>
          <cell r="H3059" t="str">
            <v>HINO</v>
          </cell>
        </row>
        <row r="3060">
          <cell r="C3060">
            <v>3808021</v>
          </cell>
          <cell r="D3060" t="str">
            <v>PERFORAR HUECO TAPA DEL.ALTER.</v>
          </cell>
          <cell r="E3060">
            <v>8</v>
          </cell>
          <cell r="F3060" t="str">
            <v>Electrico</v>
          </cell>
          <cell r="G3060">
            <v>38</v>
          </cell>
          <cell r="H3060" t="str">
            <v>HINO</v>
          </cell>
        </row>
        <row r="3061">
          <cell r="C3061">
            <v>3808026</v>
          </cell>
          <cell r="D3061" t="str">
            <v>RODILLO TAPA CENTRAL ARRANQUE</v>
          </cell>
          <cell r="E3061">
            <v>8</v>
          </cell>
          <cell r="F3061" t="str">
            <v>Electrico</v>
          </cell>
          <cell r="G3061">
            <v>38</v>
          </cell>
          <cell r="H3061" t="str">
            <v>HINO</v>
          </cell>
        </row>
        <row r="3062">
          <cell r="C3062">
            <v>3808029</v>
          </cell>
          <cell r="D3062" t="str">
            <v>ROTOR ALTERNADOR 150AMP 24V.</v>
          </cell>
          <cell r="E3062">
            <v>8</v>
          </cell>
          <cell r="F3062" t="str">
            <v>Electrico</v>
          </cell>
          <cell r="G3062">
            <v>38</v>
          </cell>
          <cell r="H3062" t="str">
            <v>HINO</v>
          </cell>
        </row>
        <row r="3063">
          <cell r="C3063">
            <v>3808030</v>
          </cell>
          <cell r="D3063" t="str">
            <v>MICRO SWICHE PEDAL ACELERADOR</v>
          </cell>
          <cell r="E3063">
            <v>8</v>
          </cell>
          <cell r="F3063" t="str">
            <v>Electrico</v>
          </cell>
          <cell r="G3063">
            <v>38</v>
          </cell>
          <cell r="H3063" t="str">
            <v>HINO</v>
          </cell>
        </row>
        <row r="3064">
          <cell r="C3064">
            <v>3808031</v>
          </cell>
          <cell r="D3064" t="str">
            <v>INDUCIDO ARRANQUE 24V</v>
          </cell>
          <cell r="E3064">
            <v>8</v>
          </cell>
          <cell r="F3064" t="str">
            <v>Electrico</v>
          </cell>
          <cell r="G3064">
            <v>38</v>
          </cell>
          <cell r="H3064" t="str">
            <v>HINO</v>
          </cell>
        </row>
        <row r="3065">
          <cell r="C3065">
            <v>3808032</v>
          </cell>
          <cell r="D3065" t="str">
            <v>TROMPO NEUTRO</v>
          </cell>
          <cell r="E3065">
            <v>8</v>
          </cell>
          <cell r="F3065" t="str">
            <v>Electrico</v>
          </cell>
          <cell r="G3065">
            <v>38</v>
          </cell>
          <cell r="H3065" t="str">
            <v>HINO</v>
          </cell>
        </row>
        <row r="3066">
          <cell r="C3066">
            <v>3808035</v>
          </cell>
          <cell r="D3066" t="str">
            <v>AUTOMATICO ARRANQUE 24V (GENERICO)</v>
          </cell>
          <cell r="E3066">
            <v>8</v>
          </cell>
          <cell r="F3066" t="str">
            <v>Electrico</v>
          </cell>
          <cell r="G3066">
            <v>38</v>
          </cell>
          <cell r="H3066" t="str">
            <v>HINO</v>
          </cell>
        </row>
        <row r="3067">
          <cell r="C3067">
            <v>3808039</v>
          </cell>
          <cell r="D3067" t="str">
            <v>REGULADOR ALTERNADOR MOTOR 24V</v>
          </cell>
          <cell r="E3067">
            <v>8</v>
          </cell>
          <cell r="F3067" t="str">
            <v>Electrico</v>
          </cell>
          <cell r="G3067">
            <v>38</v>
          </cell>
          <cell r="H3067" t="str">
            <v>HINO</v>
          </cell>
        </row>
        <row r="3068">
          <cell r="C3068">
            <v>3808046</v>
          </cell>
          <cell r="D3068" t="str">
            <v>FABRICAR BUJE A ALTERNADOR</v>
          </cell>
          <cell r="E3068">
            <v>8</v>
          </cell>
          <cell r="F3068" t="str">
            <v>Electrico</v>
          </cell>
          <cell r="G3068">
            <v>38</v>
          </cell>
          <cell r="H3068" t="str">
            <v>HINO</v>
          </cell>
        </row>
        <row r="3069">
          <cell r="C3069">
            <v>3808047</v>
          </cell>
          <cell r="D3069" t="str">
            <v>BALINERA ALTERNADOR 6205 KOYO</v>
          </cell>
          <cell r="E3069">
            <v>8</v>
          </cell>
          <cell r="F3069" t="str">
            <v>Electrico</v>
          </cell>
          <cell r="G3069">
            <v>38</v>
          </cell>
          <cell r="H3069" t="str">
            <v>HINO</v>
          </cell>
        </row>
        <row r="3070">
          <cell r="C3070">
            <v>3808049</v>
          </cell>
          <cell r="D3070" t="str">
            <v>CUCHILLA ELECTRICA PEQUENA</v>
          </cell>
          <cell r="E3070">
            <v>8</v>
          </cell>
          <cell r="F3070" t="str">
            <v>Electrico</v>
          </cell>
          <cell r="G3070">
            <v>38</v>
          </cell>
          <cell r="H3070" t="str">
            <v>HINO</v>
          </cell>
        </row>
        <row r="3071">
          <cell r="C3071">
            <v>3808050</v>
          </cell>
          <cell r="D3071" t="str">
            <v>BENDIX ARRANQUE S2605</v>
          </cell>
          <cell r="E3071">
            <v>8</v>
          </cell>
          <cell r="F3071" t="str">
            <v>Electrico</v>
          </cell>
          <cell r="G3071">
            <v>38</v>
          </cell>
          <cell r="H3071" t="str">
            <v>HINO</v>
          </cell>
        </row>
        <row r="3072">
          <cell r="C3072">
            <v>3808052</v>
          </cell>
          <cell r="D3072" t="str">
            <v>PORTA ESCOBILLA ARRANQUE 24VOL</v>
          </cell>
          <cell r="E3072">
            <v>8</v>
          </cell>
          <cell r="F3072" t="str">
            <v>Electrico</v>
          </cell>
          <cell r="G3072">
            <v>38</v>
          </cell>
          <cell r="H3072" t="str">
            <v>HINO</v>
          </cell>
        </row>
        <row r="3073">
          <cell r="C3073">
            <v>3808053</v>
          </cell>
          <cell r="D3073" t="str">
            <v>ESCOBILLA ARRANQUE NEG.</v>
          </cell>
          <cell r="E3073">
            <v>8</v>
          </cell>
          <cell r="F3073" t="str">
            <v>Electrico</v>
          </cell>
          <cell r="G3073">
            <v>38</v>
          </cell>
          <cell r="H3073" t="str">
            <v>HINO</v>
          </cell>
        </row>
        <row r="3074">
          <cell r="C3074">
            <v>3808054</v>
          </cell>
          <cell r="D3074" t="str">
            <v>ESCOBILLA ARRANQUE POSIT.LARG.</v>
          </cell>
          <cell r="E3074">
            <v>8</v>
          </cell>
          <cell r="F3074" t="str">
            <v>Electrico</v>
          </cell>
          <cell r="G3074">
            <v>38</v>
          </cell>
          <cell r="H3074" t="str">
            <v>HINO</v>
          </cell>
        </row>
        <row r="3075">
          <cell r="C3075">
            <v>3808055</v>
          </cell>
          <cell r="D3075" t="str">
            <v>ESCOBILLA ARRANQUE POSIT.CORTA</v>
          </cell>
          <cell r="E3075">
            <v>8</v>
          </cell>
          <cell r="F3075" t="str">
            <v>Electrico</v>
          </cell>
          <cell r="G3075">
            <v>38</v>
          </cell>
          <cell r="H3075" t="str">
            <v>HINO</v>
          </cell>
        </row>
        <row r="3076">
          <cell r="C3076">
            <v>3808057</v>
          </cell>
          <cell r="D3076" t="str">
            <v>TROMPO SUICHE LUZ REVERZA</v>
          </cell>
          <cell r="E3076">
            <v>8</v>
          </cell>
          <cell r="F3076" t="str">
            <v>Electrico</v>
          </cell>
          <cell r="G3076">
            <v>38</v>
          </cell>
          <cell r="H3076" t="str">
            <v>HINO</v>
          </cell>
        </row>
        <row r="3077">
          <cell r="C3077">
            <v>3808058</v>
          </cell>
          <cell r="D3077" t="str">
            <v>TROMPO SUICHE NEUTRO</v>
          </cell>
          <cell r="E3077">
            <v>8</v>
          </cell>
          <cell r="F3077" t="str">
            <v>Electrico</v>
          </cell>
          <cell r="G3077">
            <v>38</v>
          </cell>
          <cell r="H3077" t="str">
            <v>HINO</v>
          </cell>
        </row>
        <row r="3078">
          <cell r="C3078">
            <v>3808059</v>
          </cell>
          <cell r="D3078" t="str">
            <v>FUSIBLE 100 AMPERIOS PEQUEÑO</v>
          </cell>
          <cell r="E3078">
            <v>8</v>
          </cell>
          <cell r="F3078" t="str">
            <v>Electrico</v>
          </cell>
          <cell r="G3078">
            <v>38</v>
          </cell>
          <cell r="H3078" t="str">
            <v>HINO</v>
          </cell>
        </row>
        <row r="3079">
          <cell r="C3079">
            <v>3808065</v>
          </cell>
          <cell r="D3079" t="str">
            <v>AUTOMATICO ARRANQUE ORIGENAL 24V.</v>
          </cell>
          <cell r="E3079">
            <v>8</v>
          </cell>
          <cell r="F3079" t="str">
            <v>Electrico</v>
          </cell>
          <cell r="G3079">
            <v>38</v>
          </cell>
          <cell r="H3079" t="str">
            <v>HINO</v>
          </cell>
        </row>
        <row r="3080">
          <cell r="C3080">
            <v>3808070</v>
          </cell>
          <cell r="D3080" t="str">
            <v>RODILLO TAPA TRASERA ALTERNADOR AIRE</v>
          </cell>
          <cell r="E3080">
            <v>8</v>
          </cell>
          <cell r="F3080" t="str">
            <v>Electrico</v>
          </cell>
          <cell r="G3080">
            <v>38</v>
          </cell>
          <cell r="H3080" t="str">
            <v>HINO</v>
          </cell>
        </row>
        <row r="3081">
          <cell r="C3081">
            <v>3808071</v>
          </cell>
          <cell r="D3081" t="str">
            <v>RODAMIENTO 6305</v>
          </cell>
          <cell r="E3081">
            <v>8</v>
          </cell>
          <cell r="F3081" t="str">
            <v>Electrico</v>
          </cell>
          <cell r="G3081">
            <v>38</v>
          </cell>
          <cell r="H3081" t="str">
            <v>HINO</v>
          </cell>
        </row>
        <row r="3082">
          <cell r="C3082">
            <v>3808076</v>
          </cell>
          <cell r="D3082" t="str">
            <v>JUEGO BOBINA ARRANQUE 24 VOLT.</v>
          </cell>
          <cell r="E3082">
            <v>8</v>
          </cell>
          <cell r="F3082" t="str">
            <v>Electrico</v>
          </cell>
          <cell r="G3082">
            <v>38</v>
          </cell>
          <cell r="H3082" t="str">
            <v>HINO</v>
          </cell>
        </row>
        <row r="3083">
          <cell r="C3083">
            <v>3808080</v>
          </cell>
          <cell r="D3083" t="str">
            <v>TORNILLO AISLANTE ALTERNADOR EN COBRE</v>
          </cell>
          <cell r="E3083">
            <v>8</v>
          </cell>
          <cell r="F3083" t="str">
            <v>Electrico</v>
          </cell>
          <cell r="G3083">
            <v>38</v>
          </cell>
          <cell r="H3083" t="str">
            <v>HINO</v>
          </cell>
        </row>
        <row r="3084">
          <cell r="C3084">
            <v>3808084</v>
          </cell>
          <cell r="D3084" t="str">
            <v>BUJE ESFERICO MOTOR CALEFACCION</v>
          </cell>
          <cell r="E3084">
            <v>8</v>
          </cell>
          <cell r="F3084" t="str">
            <v>Electrico</v>
          </cell>
          <cell r="G3084">
            <v>38</v>
          </cell>
          <cell r="H3084" t="str">
            <v>HINO</v>
          </cell>
        </row>
        <row r="3085">
          <cell r="C3085">
            <v>3809008</v>
          </cell>
          <cell r="D3085" t="str">
            <v>RETEN CAJA DIRECCION</v>
          </cell>
          <cell r="E3085">
            <v>9</v>
          </cell>
          <cell r="F3085" t="str">
            <v>Hidraulico</v>
          </cell>
          <cell r="G3085">
            <v>38</v>
          </cell>
          <cell r="H3085" t="str">
            <v>HINO</v>
          </cell>
        </row>
        <row r="3086">
          <cell r="C3086">
            <v>3809009</v>
          </cell>
          <cell r="D3086" t="str">
            <v>EMPAQUETADURA CAJA DIRECCION</v>
          </cell>
          <cell r="E3086">
            <v>9</v>
          </cell>
          <cell r="F3086" t="str">
            <v>Hidraulico</v>
          </cell>
          <cell r="G3086">
            <v>38</v>
          </cell>
          <cell r="H3086" t="str">
            <v>HINO</v>
          </cell>
        </row>
        <row r="3087">
          <cell r="C3087">
            <v>3809010</v>
          </cell>
          <cell r="D3087" t="str">
            <v>KIT SPLINDER</v>
          </cell>
          <cell r="E3087">
            <v>9</v>
          </cell>
          <cell r="F3087" t="str">
            <v>Hidraulico</v>
          </cell>
          <cell r="G3087">
            <v>38</v>
          </cell>
          <cell r="H3087" t="str">
            <v>HINO</v>
          </cell>
        </row>
        <row r="3088">
          <cell r="C3088">
            <v>3809020</v>
          </cell>
          <cell r="D3088" t="str">
            <v>DEPOSITO HIDRAULICO GENERICO</v>
          </cell>
          <cell r="E3088">
            <v>9</v>
          </cell>
          <cell r="F3088" t="str">
            <v>Hidraulico</v>
          </cell>
          <cell r="G3088">
            <v>38</v>
          </cell>
          <cell r="H3088" t="str">
            <v>HINO</v>
          </cell>
        </row>
        <row r="3089">
          <cell r="C3089">
            <v>3809022</v>
          </cell>
          <cell r="D3089" t="str">
            <v>TAPA TANQUE HIDRAULICO</v>
          </cell>
          <cell r="E3089">
            <v>9</v>
          </cell>
          <cell r="F3089" t="str">
            <v>Hidraulico</v>
          </cell>
          <cell r="G3089">
            <v>38</v>
          </cell>
          <cell r="H3089" t="str">
            <v>HINO</v>
          </cell>
        </row>
        <row r="3090">
          <cell r="C3090">
            <v>3809025</v>
          </cell>
          <cell r="D3090" t="str">
            <v>TERMINAL BARRA DIR. DERECHO CORTA</v>
          </cell>
          <cell r="E3090">
            <v>9</v>
          </cell>
          <cell r="F3090" t="str">
            <v>Hidraulico</v>
          </cell>
          <cell r="G3090">
            <v>38</v>
          </cell>
          <cell r="H3090" t="str">
            <v>HINO</v>
          </cell>
        </row>
        <row r="3091">
          <cell r="C3091">
            <v>3809026</v>
          </cell>
          <cell r="D3091" t="str">
            <v>TERMINAL BARRA DIR.IZQUIERDO CORTA</v>
          </cell>
          <cell r="E3091">
            <v>9</v>
          </cell>
          <cell r="F3091" t="str">
            <v>Hidraulico</v>
          </cell>
          <cell r="G3091">
            <v>38</v>
          </cell>
          <cell r="H3091" t="str">
            <v>HINO</v>
          </cell>
        </row>
        <row r="3092">
          <cell r="C3092">
            <v>3809027</v>
          </cell>
          <cell r="D3092" t="str">
            <v>TERMINAL BARRA DIREC.LARGA IZQ.</v>
          </cell>
          <cell r="E3092">
            <v>9</v>
          </cell>
          <cell r="F3092" t="str">
            <v>Hidraulico</v>
          </cell>
          <cell r="G3092">
            <v>38</v>
          </cell>
          <cell r="H3092" t="str">
            <v>HINO</v>
          </cell>
        </row>
        <row r="3093">
          <cell r="C3093">
            <v>3809028</v>
          </cell>
          <cell r="D3093" t="str">
            <v>TERMINAL BARRA DIREC. LARGA DER.</v>
          </cell>
          <cell r="E3093">
            <v>9</v>
          </cell>
          <cell r="F3093" t="str">
            <v>Hidraulico</v>
          </cell>
          <cell r="G3093">
            <v>38</v>
          </cell>
          <cell r="H3093" t="str">
            <v>HINO</v>
          </cell>
        </row>
        <row r="3094">
          <cell r="C3094">
            <v>3809029</v>
          </cell>
          <cell r="D3094" t="str">
            <v>ORING BOMBA HIDRAULICO</v>
          </cell>
          <cell r="E3094">
            <v>9</v>
          </cell>
          <cell r="F3094" t="str">
            <v>Hidraulico</v>
          </cell>
          <cell r="G3094">
            <v>38</v>
          </cell>
          <cell r="H3094" t="str">
            <v>HINO</v>
          </cell>
        </row>
        <row r="3095">
          <cell r="C3095">
            <v>3809034</v>
          </cell>
          <cell r="D3095" t="str">
            <v>ORING SELLO  BOMBA HIDRAULICO  S4439-11490</v>
          </cell>
          <cell r="E3095">
            <v>9</v>
          </cell>
          <cell r="F3095" t="str">
            <v>Hidraulico</v>
          </cell>
          <cell r="G3095">
            <v>38</v>
          </cell>
          <cell r="H3095" t="str">
            <v>HINO</v>
          </cell>
        </row>
        <row r="3096">
          <cell r="C3096">
            <v>3809035</v>
          </cell>
          <cell r="D3096" t="str">
            <v>ORING DIRECCION HIDRAULICO  S4439-11660</v>
          </cell>
          <cell r="E3096">
            <v>9</v>
          </cell>
          <cell r="F3096" t="str">
            <v>Hidraulico</v>
          </cell>
          <cell r="G3096">
            <v>38</v>
          </cell>
          <cell r="H3096" t="str">
            <v>HINO</v>
          </cell>
        </row>
        <row r="3097">
          <cell r="C3097">
            <v>3809037</v>
          </cell>
          <cell r="D3097" t="str">
            <v>VALVULA REGULADORA S4416-01220</v>
          </cell>
          <cell r="E3097">
            <v>9</v>
          </cell>
          <cell r="F3097" t="str">
            <v>Hidraulico</v>
          </cell>
          <cell r="G3097">
            <v>38</v>
          </cell>
          <cell r="H3097" t="str">
            <v>HINO</v>
          </cell>
        </row>
        <row r="3098">
          <cell r="C3098">
            <v>3809038</v>
          </cell>
          <cell r="D3098" t="str">
            <v>ROTOR HIDRAULICO 44306-1180</v>
          </cell>
          <cell r="E3098">
            <v>9</v>
          </cell>
          <cell r="F3098" t="str">
            <v>Hidraulico</v>
          </cell>
          <cell r="G3098">
            <v>38</v>
          </cell>
          <cell r="H3098" t="str">
            <v>HINO</v>
          </cell>
        </row>
        <row r="3099">
          <cell r="C3099">
            <v>3809042</v>
          </cell>
          <cell r="D3099" t="str">
            <v>CONST. BUJE BRONCE CACHO DELANT.</v>
          </cell>
          <cell r="E3099">
            <v>9</v>
          </cell>
          <cell r="F3099" t="str">
            <v>Hidraulico</v>
          </cell>
          <cell r="G3099">
            <v>38</v>
          </cell>
          <cell r="H3099" t="str">
            <v>HINO</v>
          </cell>
        </row>
        <row r="3100">
          <cell r="C3100">
            <v>3809045</v>
          </cell>
          <cell r="D3100" t="str">
            <v>TUERCA PINADORA EJE DELANTERO</v>
          </cell>
          <cell r="E3100">
            <v>9</v>
          </cell>
          <cell r="F3100" t="str">
            <v>Hidraulico</v>
          </cell>
          <cell r="G3100">
            <v>38</v>
          </cell>
          <cell r="H3100" t="str">
            <v>HINO</v>
          </cell>
        </row>
        <row r="3101">
          <cell r="C3101">
            <v>3810003</v>
          </cell>
          <cell r="D3101" t="str">
            <v>TORNILLO RETORNO COMBUSTIBLE SZ401-08003</v>
          </cell>
          <cell r="E3101">
            <v>10</v>
          </cell>
          <cell r="F3101" t="str">
            <v>Acces. Lubric.</v>
          </cell>
          <cell r="G3101">
            <v>38</v>
          </cell>
          <cell r="H3101" t="str">
            <v>HINO</v>
          </cell>
        </row>
        <row r="3102">
          <cell r="C3102">
            <v>3810004</v>
          </cell>
          <cell r="D3102" t="str">
            <v>RACOR RETORNO LUBRIC.</v>
          </cell>
          <cell r="E3102">
            <v>10</v>
          </cell>
          <cell r="F3102" t="str">
            <v>Acces. Lubric.</v>
          </cell>
          <cell r="G3102">
            <v>38</v>
          </cell>
          <cell r="H3102" t="str">
            <v>HINO</v>
          </cell>
        </row>
        <row r="3103">
          <cell r="C3103">
            <v>3810007</v>
          </cell>
          <cell r="D3103" t="str">
            <v>TUBO LUBRICACION BOMBA INYECCION</v>
          </cell>
          <cell r="E3103">
            <v>10</v>
          </cell>
          <cell r="F3103" t="str">
            <v>Acces. Lubric.</v>
          </cell>
          <cell r="G3103">
            <v>38</v>
          </cell>
          <cell r="H3103" t="str">
            <v>HINO</v>
          </cell>
        </row>
        <row r="3104">
          <cell r="C3104">
            <v>3810008</v>
          </cell>
          <cell r="D3104" t="str">
            <v>TORNILLO RETORNO COMBUSTIBLE GRANDE</v>
          </cell>
          <cell r="E3104">
            <v>10</v>
          </cell>
          <cell r="F3104" t="str">
            <v>Acces. Lubric.</v>
          </cell>
          <cell r="G3104">
            <v>38</v>
          </cell>
          <cell r="H3104" t="str">
            <v>HINO</v>
          </cell>
        </row>
        <row r="3105">
          <cell r="C3105">
            <v>3810011</v>
          </cell>
          <cell r="D3105" t="str">
            <v>TUBO AIRE HINO  S2246-11860</v>
          </cell>
          <cell r="E3105">
            <v>10</v>
          </cell>
          <cell r="F3105" t="str">
            <v>Acces. Lubric.</v>
          </cell>
          <cell r="G3105">
            <v>38</v>
          </cell>
          <cell r="H3105" t="str">
            <v>HINO</v>
          </cell>
        </row>
        <row r="3106">
          <cell r="C3106">
            <v>3811002</v>
          </cell>
          <cell r="D3106" t="str">
            <v>EMPAQUE BOMBA AGUA 1/32</v>
          </cell>
          <cell r="E3106">
            <v>11</v>
          </cell>
          <cell r="F3106" t="str">
            <v>Enfriamiento</v>
          </cell>
          <cell r="G3106">
            <v>38</v>
          </cell>
          <cell r="H3106" t="str">
            <v>HINO</v>
          </cell>
        </row>
        <row r="3107">
          <cell r="C3107">
            <v>3811004</v>
          </cell>
          <cell r="D3107" t="str">
            <v>ORING BOMBA AGUA 229</v>
          </cell>
          <cell r="E3107">
            <v>11</v>
          </cell>
          <cell r="F3107" t="str">
            <v>Enfriamiento</v>
          </cell>
          <cell r="G3107">
            <v>38</v>
          </cell>
          <cell r="H3107" t="str">
            <v>HINO</v>
          </cell>
        </row>
        <row r="3108">
          <cell r="C3108">
            <v>3811006</v>
          </cell>
          <cell r="D3108" t="str">
            <v>SENSOR TEMPERATURA/NIVEL AGUA</v>
          </cell>
          <cell r="E3108">
            <v>11</v>
          </cell>
          <cell r="F3108" t="str">
            <v>Enfriamiento</v>
          </cell>
          <cell r="G3108">
            <v>38</v>
          </cell>
          <cell r="H3108" t="str">
            <v>HINO</v>
          </cell>
        </row>
        <row r="3109">
          <cell r="C3109">
            <v>3811008</v>
          </cell>
          <cell r="D3109" t="str">
            <v>BOMBA AGUA HINO 16100-E0222</v>
          </cell>
          <cell r="E3109">
            <v>11</v>
          </cell>
          <cell r="F3109" t="str">
            <v>Enfriamiento</v>
          </cell>
          <cell r="G3109">
            <v>38</v>
          </cell>
          <cell r="H3109" t="str">
            <v>HINO</v>
          </cell>
        </row>
        <row r="3110">
          <cell r="C3110">
            <v>3811009</v>
          </cell>
          <cell r="D3110" t="str">
            <v>TAPA TARRO AUXILIAR RADIADOR</v>
          </cell>
          <cell r="E3110">
            <v>11</v>
          </cell>
          <cell r="F3110" t="str">
            <v>Enfriamiento</v>
          </cell>
          <cell r="G3110">
            <v>38</v>
          </cell>
          <cell r="H3110" t="str">
            <v>HINO</v>
          </cell>
        </row>
        <row r="3111">
          <cell r="C3111">
            <v>3811010</v>
          </cell>
          <cell r="D3111" t="str">
            <v>TERMOSTATO</v>
          </cell>
          <cell r="E3111">
            <v>11</v>
          </cell>
          <cell r="F3111" t="str">
            <v>Enfriamiento</v>
          </cell>
          <cell r="G3111">
            <v>38</v>
          </cell>
          <cell r="H3111" t="str">
            <v>HINO</v>
          </cell>
        </row>
        <row r="3112">
          <cell r="C3112">
            <v>3811013</v>
          </cell>
          <cell r="D3112" t="str">
            <v>EMPAQUE ENFRIADOR</v>
          </cell>
          <cell r="E3112">
            <v>11</v>
          </cell>
          <cell r="F3112" t="str">
            <v>Enfriamiento</v>
          </cell>
          <cell r="G3112">
            <v>38</v>
          </cell>
          <cell r="H3112" t="str">
            <v>HINO</v>
          </cell>
        </row>
        <row r="3113">
          <cell r="C3113">
            <v>3811014</v>
          </cell>
          <cell r="D3113" t="str">
            <v>ORING ENFRIADOR</v>
          </cell>
          <cell r="E3113">
            <v>11</v>
          </cell>
          <cell r="F3113" t="str">
            <v>Enfriamiento</v>
          </cell>
          <cell r="G3113">
            <v>38</v>
          </cell>
          <cell r="H3113" t="str">
            <v>HINO</v>
          </cell>
        </row>
        <row r="3114">
          <cell r="C3114">
            <v>3811016</v>
          </cell>
          <cell r="D3114" t="str">
            <v>TAPA RADIADOR</v>
          </cell>
          <cell r="E3114">
            <v>11</v>
          </cell>
          <cell r="F3114" t="str">
            <v>Enfriamiento</v>
          </cell>
          <cell r="G3114">
            <v>38</v>
          </cell>
          <cell r="H3114" t="str">
            <v>HINO</v>
          </cell>
        </row>
        <row r="3115">
          <cell r="C3115">
            <v>3811017</v>
          </cell>
          <cell r="D3115" t="str">
            <v>TAPON CALEFACCION 3/4</v>
          </cell>
          <cell r="E3115">
            <v>11</v>
          </cell>
          <cell r="F3115" t="str">
            <v>Enfriamiento</v>
          </cell>
          <cell r="G3115">
            <v>38</v>
          </cell>
          <cell r="H3115" t="str">
            <v>HINO</v>
          </cell>
        </row>
        <row r="3116">
          <cell r="C3116">
            <v>3811018</v>
          </cell>
          <cell r="D3116" t="str">
            <v>MANGUERA SUPERIOR RADIADOR *</v>
          </cell>
          <cell r="E3116">
            <v>11</v>
          </cell>
          <cell r="F3116" t="str">
            <v>Enfriamiento</v>
          </cell>
          <cell r="G3116">
            <v>38</v>
          </cell>
          <cell r="H3116" t="str">
            <v>HINO</v>
          </cell>
        </row>
        <row r="3117">
          <cell r="C3117">
            <v>3811019</v>
          </cell>
          <cell r="D3117" t="str">
            <v>MANGUERA INFERIOR RADIADOR *</v>
          </cell>
          <cell r="E3117">
            <v>11</v>
          </cell>
          <cell r="F3117" t="str">
            <v>Enfriamiento</v>
          </cell>
          <cell r="G3117">
            <v>38</v>
          </cell>
          <cell r="H3117" t="str">
            <v>HINO</v>
          </cell>
        </row>
        <row r="3118">
          <cell r="C3118">
            <v>3811020</v>
          </cell>
          <cell r="D3118" t="str">
            <v>VENTILADOR MOTOR</v>
          </cell>
          <cell r="E3118">
            <v>11</v>
          </cell>
          <cell r="F3118" t="str">
            <v>Enfriamiento</v>
          </cell>
          <cell r="G3118">
            <v>38</v>
          </cell>
          <cell r="H3118" t="str">
            <v>HINO</v>
          </cell>
        </row>
        <row r="3119">
          <cell r="C3119">
            <v>3811022</v>
          </cell>
          <cell r="D3119" t="str">
            <v>MODULO NIVEL REFRIGERANTE 24 VOLT.</v>
          </cell>
          <cell r="E3119">
            <v>11</v>
          </cell>
          <cell r="F3119" t="str">
            <v>Enfriamiento</v>
          </cell>
          <cell r="G3119">
            <v>38</v>
          </cell>
          <cell r="H3119" t="str">
            <v>HINO</v>
          </cell>
        </row>
        <row r="3120">
          <cell r="C3120">
            <v>3811023</v>
          </cell>
          <cell r="D3120" t="str">
            <v>TORNILLO VENTILADOR FANCLUTH  M6X20</v>
          </cell>
          <cell r="E3120">
            <v>11</v>
          </cell>
          <cell r="F3120" t="str">
            <v>Enfriamiento</v>
          </cell>
          <cell r="G3120">
            <v>38</v>
          </cell>
          <cell r="H3120" t="str">
            <v>HINO</v>
          </cell>
        </row>
        <row r="3121">
          <cell r="C3121">
            <v>3811029</v>
          </cell>
          <cell r="D3121" t="str">
            <v>TAPA TARRO AUXILIAR RAD.8971829350</v>
          </cell>
          <cell r="E3121">
            <v>11</v>
          </cell>
          <cell r="F3121" t="str">
            <v>Enfriamiento</v>
          </cell>
          <cell r="G3121">
            <v>38</v>
          </cell>
          <cell r="H3121" t="str">
            <v>HINO</v>
          </cell>
        </row>
        <row r="3122">
          <cell r="C3122">
            <v>3811030</v>
          </cell>
          <cell r="D3122" t="str">
            <v>FABRICAR TAPON SENSOR TEMPERATURA 18MM</v>
          </cell>
          <cell r="E3122">
            <v>11</v>
          </cell>
          <cell r="F3122" t="str">
            <v>Enfriamiento</v>
          </cell>
          <cell r="G3122">
            <v>38</v>
          </cell>
          <cell r="H3122" t="str">
            <v>HINO</v>
          </cell>
        </row>
        <row r="3123">
          <cell r="C3123">
            <v>3811033</v>
          </cell>
          <cell r="D3123" t="str">
            <v>FABRICAR TAPON CARCASA TERMOSTATO</v>
          </cell>
          <cell r="E3123">
            <v>11</v>
          </cell>
          <cell r="F3123" t="str">
            <v>Enfriamiento</v>
          </cell>
          <cell r="G3123">
            <v>38</v>
          </cell>
          <cell r="H3123" t="str">
            <v>HINO</v>
          </cell>
        </row>
        <row r="3124">
          <cell r="C3124">
            <v>3811034</v>
          </cell>
          <cell r="D3124" t="str">
            <v>TARRO PLASTICO TANQUE AUX.RADIADOR</v>
          </cell>
          <cell r="E3124">
            <v>11</v>
          </cell>
          <cell r="F3124" t="str">
            <v>Enfriamiento</v>
          </cell>
          <cell r="G3124">
            <v>38</v>
          </cell>
          <cell r="H3124" t="str">
            <v>HINO</v>
          </cell>
        </row>
        <row r="3125">
          <cell r="C3125">
            <v>3811036</v>
          </cell>
          <cell r="D3125" t="str">
            <v>SELLO EMP. ENFOC. VENTIL. RAD. HINO</v>
          </cell>
          <cell r="E3125">
            <v>11</v>
          </cell>
          <cell r="F3125" t="str">
            <v>Enfriamiento</v>
          </cell>
          <cell r="G3125">
            <v>38</v>
          </cell>
          <cell r="H3125" t="str">
            <v>HINO</v>
          </cell>
        </row>
        <row r="3126">
          <cell r="C3126">
            <v>3812003</v>
          </cell>
          <cell r="D3126" t="str">
            <v>PERNO COMPLETO TRAS.DER.E0070</v>
          </cell>
          <cell r="E3126">
            <v>12</v>
          </cell>
          <cell r="F3126" t="str">
            <v>Ruedas</v>
          </cell>
          <cell r="G3126">
            <v>38</v>
          </cell>
          <cell r="H3126" t="str">
            <v>HINO</v>
          </cell>
        </row>
        <row r="3127">
          <cell r="C3127">
            <v>3812009</v>
          </cell>
          <cell r="D3127" t="str">
            <v>TUERCA CAPUCHON IZQUIERDA *</v>
          </cell>
          <cell r="E3127">
            <v>12</v>
          </cell>
          <cell r="F3127" t="str">
            <v>Ruedas</v>
          </cell>
          <cell r="G3127">
            <v>38</v>
          </cell>
          <cell r="H3127" t="str">
            <v>HINO</v>
          </cell>
        </row>
        <row r="3128">
          <cell r="C3128">
            <v>3812013</v>
          </cell>
          <cell r="D3128" t="str">
            <v>PERNO DELANTERO DERECHO COMPLETO</v>
          </cell>
          <cell r="E3128">
            <v>12</v>
          </cell>
          <cell r="F3128" t="str">
            <v>Ruedas</v>
          </cell>
          <cell r="G3128">
            <v>38</v>
          </cell>
          <cell r="H3128" t="str">
            <v>HINO</v>
          </cell>
        </row>
        <row r="3129">
          <cell r="C3129">
            <v>3812016</v>
          </cell>
          <cell r="D3129" t="str">
            <v>ARANDELA PINADORA</v>
          </cell>
          <cell r="E3129">
            <v>12</v>
          </cell>
          <cell r="F3129" t="str">
            <v>Ruedas</v>
          </cell>
          <cell r="G3129">
            <v>38</v>
          </cell>
          <cell r="H3129" t="str">
            <v>HINO</v>
          </cell>
        </row>
        <row r="3130">
          <cell r="C3130">
            <v>3812018</v>
          </cell>
          <cell r="D3130" t="str">
            <v>CAPUCHON PERNO DERECHO *</v>
          </cell>
          <cell r="E3130">
            <v>12</v>
          </cell>
          <cell r="F3130" t="str">
            <v>Ruedas</v>
          </cell>
          <cell r="G3130">
            <v>38</v>
          </cell>
          <cell r="H3130" t="str">
            <v>HINO</v>
          </cell>
        </row>
        <row r="3131">
          <cell r="C3131">
            <v>3812023</v>
          </cell>
          <cell r="D3131" t="str">
            <v>TUERCA PINADORA ZAPATA</v>
          </cell>
          <cell r="E3131">
            <v>12</v>
          </cell>
          <cell r="F3131" t="str">
            <v>Ruedas</v>
          </cell>
          <cell r="G3131">
            <v>38</v>
          </cell>
          <cell r="H3131" t="str">
            <v>HINO</v>
          </cell>
        </row>
        <row r="3132">
          <cell r="C3132">
            <v>3813002</v>
          </cell>
          <cell r="D3132" t="str">
            <v>ORING PARA BOSTER FRENO AHOGO</v>
          </cell>
          <cell r="E3132">
            <v>13</v>
          </cell>
          <cell r="F3132" t="str">
            <v>admon./esca.</v>
          </cell>
          <cell r="G3132">
            <v>38</v>
          </cell>
          <cell r="H3132" t="str">
            <v>HINO</v>
          </cell>
        </row>
        <row r="3133">
          <cell r="C3133">
            <v>3813003</v>
          </cell>
          <cell r="D3133" t="str">
            <v>GUARDA POLVO BOMBA AUXILIAR</v>
          </cell>
          <cell r="E3133">
            <v>13</v>
          </cell>
          <cell r="F3133" t="str">
            <v>admon./esca.</v>
          </cell>
          <cell r="G3133">
            <v>38</v>
          </cell>
          <cell r="H3133" t="str">
            <v>HINO</v>
          </cell>
        </row>
        <row r="3134">
          <cell r="C3134">
            <v>3813008</v>
          </cell>
          <cell r="D3134" t="str">
            <v>RESORTE FRENO AHOGO</v>
          </cell>
          <cell r="E3134">
            <v>13</v>
          </cell>
          <cell r="F3134" t="str">
            <v>admon./esca.</v>
          </cell>
          <cell r="G3134">
            <v>38</v>
          </cell>
          <cell r="H3134" t="str">
            <v>HINO</v>
          </cell>
        </row>
        <row r="3135">
          <cell r="C3135">
            <v>3813010</v>
          </cell>
          <cell r="D3135" t="str">
            <v>ESPARRAGO MULT.ESCAPE M10-1.50-1.25 X70</v>
          </cell>
          <cell r="E3135">
            <v>13</v>
          </cell>
          <cell r="F3135" t="str">
            <v>admon./esca.</v>
          </cell>
          <cell r="G3135">
            <v>38</v>
          </cell>
          <cell r="H3135" t="str">
            <v>HINO</v>
          </cell>
        </row>
        <row r="3136">
          <cell r="C3136">
            <v>3813011</v>
          </cell>
          <cell r="D3136" t="str">
            <v>EMPAQUE MULTIPLE ESCAPE</v>
          </cell>
          <cell r="E3136">
            <v>13</v>
          </cell>
          <cell r="F3136" t="str">
            <v>admon./esca.</v>
          </cell>
          <cell r="G3136">
            <v>38</v>
          </cell>
          <cell r="H3136" t="str">
            <v>HINO</v>
          </cell>
        </row>
        <row r="3137">
          <cell r="C3137">
            <v>3813012</v>
          </cell>
          <cell r="D3137" t="str">
            <v>EMPAQUE CUADRADO TURBO *</v>
          </cell>
          <cell r="E3137">
            <v>13</v>
          </cell>
          <cell r="F3137" t="str">
            <v>admon./esca.</v>
          </cell>
          <cell r="G3137">
            <v>38</v>
          </cell>
          <cell r="H3137" t="str">
            <v>HINO</v>
          </cell>
        </row>
        <row r="3138">
          <cell r="C3138">
            <v>3813013</v>
          </cell>
          <cell r="D3138" t="str">
            <v>EMPAQUE TURBO</v>
          </cell>
          <cell r="E3138">
            <v>13</v>
          </cell>
          <cell r="F3138" t="str">
            <v>admon./esca.</v>
          </cell>
          <cell r="G3138">
            <v>38</v>
          </cell>
          <cell r="H3138" t="str">
            <v>HINO</v>
          </cell>
        </row>
        <row r="3139">
          <cell r="C3139">
            <v>3813016</v>
          </cell>
          <cell r="D3139" t="str">
            <v>EMPAQUE TUBO DESCARGUE TURBO</v>
          </cell>
          <cell r="E3139">
            <v>13</v>
          </cell>
          <cell r="F3139" t="str">
            <v>admon./esca.</v>
          </cell>
          <cell r="G3139">
            <v>38</v>
          </cell>
          <cell r="H3139" t="str">
            <v>HINO</v>
          </cell>
        </row>
        <row r="3140">
          <cell r="C3140">
            <v>3813017</v>
          </cell>
          <cell r="D3140" t="str">
            <v>BOSTER FRENO AHOGO</v>
          </cell>
          <cell r="E3140">
            <v>13</v>
          </cell>
          <cell r="F3140" t="str">
            <v>admon./esca.</v>
          </cell>
          <cell r="G3140">
            <v>38</v>
          </cell>
          <cell r="H3140" t="str">
            <v>HINO</v>
          </cell>
        </row>
        <row r="3141">
          <cell r="C3141">
            <v>3813019</v>
          </cell>
          <cell r="D3141" t="str">
            <v>SILENCIADOR</v>
          </cell>
          <cell r="E3141">
            <v>13</v>
          </cell>
          <cell r="F3141" t="str">
            <v>admon./esca.</v>
          </cell>
          <cell r="G3141">
            <v>38</v>
          </cell>
          <cell r="H3141" t="str">
            <v>HINO</v>
          </cell>
        </row>
        <row r="3142">
          <cell r="C3142">
            <v>3813022</v>
          </cell>
          <cell r="D3142" t="str">
            <v>RACOR BOSTER AHOGO</v>
          </cell>
          <cell r="E3142">
            <v>13</v>
          </cell>
          <cell r="F3142" t="str">
            <v>admon./esca.</v>
          </cell>
          <cell r="G3142">
            <v>38</v>
          </cell>
          <cell r="H3142" t="str">
            <v>HINO</v>
          </cell>
        </row>
        <row r="3143">
          <cell r="C3143">
            <v>3813027</v>
          </cell>
          <cell r="D3143" t="str">
            <v>EMPAQUE CUADRADO GRANDE</v>
          </cell>
          <cell r="E3143">
            <v>13</v>
          </cell>
          <cell r="F3143" t="str">
            <v>admon./esca.</v>
          </cell>
          <cell r="G3143">
            <v>38</v>
          </cell>
          <cell r="H3143" t="str">
            <v>HINO</v>
          </cell>
        </row>
        <row r="3144">
          <cell r="C3144">
            <v>3813028</v>
          </cell>
          <cell r="D3144" t="str">
            <v>EMPAQUE ADMISION</v>
          </cell>
          <cell r="E3144">
            <v>13</v>
          </cell>
          <cell r="F3144" t="str">
            <v>admon./esca.</v>
          </cell>
          <cell r="G3144">
            <v>38</v>
          </cell>
          <cell r="H3144" t="str">
            <v>HINO</v>
          </cell>
        </row>
        <row r="3145">
          <cell r="C3145">
            <v>3813034</v>
          </cell>
          <cell r="D3145" t="str">
            <v>TROMPO FRENO AHOGO HINO</v>
          </cell>
          <cell r="E3145">
            <v>13</v>
          </cell>
          <cell r="F3145" t="str">
            <v>admon./esca.</v>
          </cell>
          <cell r="G3145">
            <v>38</v>
          </cell>
          <cell r="H3145" t="str">
            <v>HINO</v>
          </cell>
        </row>
        <row r="3146">
          <cell r="C3146">
            <v>3813035</v>
          </cell>
          <cell r="D3146" t="str">
            <v>PLATINA SOPORTE SILENCIADOR</v>
          </cell>
          <cell r="E3146">
            <v>13</v>
          </cell>
          <cell r="F3146" t="str">
            <v>admon./esca.</v>
          </cell>
          <cell r="G3146">
            <v>38</v>
          </cell>
          <cell r="H3146" t="str">
            <v>HINO</v>
          </cell>
        </row>
        <row r="3147">
          <cell r="C3147">
            <v>3819001</v>
          </cell>
          <cell r="D3147" t="str">
            <v>PIN PARA TAPA CARCAZA FILT.AIR</v>
          </cell>
          <cell r="E3147">
            <v>19</v>
          </cell>
          <cell r="F3147" t="str">
            <v>Filtros</v>
          </cell>
          <cell r="G3147">
            <v>38</v>
          </cell>
          <cell r="H3147" t="str">
            <v>HINO</v>
          </cell>
        </row>
        <row r="3148">
          <cell r="C3148">
            <v>3819002</v>
          </cell>
          <cell r="D3148" t="str">
            <v>FILTRO ACEITE B7155/BD7325</v>
          </cell>
          <cell r="E3148">
            <v>19</v>
          </cell>
          <cell r="F3148" t="str">
            <v>Filtros</v>
          </cell>
          <cell r="G3148">
            <v>38</v>
          </cell>
          <cell r="H3148" t="str">
            <v>HINO</v>
          </cell>
        </row>
        <row r="3149">
          <cell r="C3149">
            <v>3819003</v>
          </cell>
          <cell r="D3149" t="str">
            <v>FILTRO COMBUSTIBLE BF7648-7840</v>
          </cell>
          <cell r="E3149">
            <v>19</v>
          </cell>
          <cell r="F3149" t="str">
            <v>Filtros</v>
          </cell>
          <cell r="G3149">
            <v>38</v>
          </cell>
          <cell r="H3149" t="str">
            <v>HINO</v>
          </cell>
        </row>
        <row r="3150">
          <cell r="C3150">
            <v>3819004</v>
          </cell>
          <cell r="D3150" t="str">
            <v>FILTRO SEPARARADOR DE AGUA BF1345</v>
          </cell>
          <cell r="E3150">
            <v>19</v>
          </cell>
          <cell r="F3150" t="str">
            <v>Filtros</v>
          </cell>
          <cell r="G3150">
            <v>38</v>
          </cell>
          <cell r="H3150" t="str">
            <v>HINO</v>
          </cell>
        </row>
        <row r="3151">
          <cell r="C3151">
            <v>3819005</v>
          </cell>
          <cell r="D3151" t="str">
            <v>FILTRO DE AIRE PRIMARIO RS3736</v>
          </cell>
          <cell r="E3151">
            <v>19</v>
          </cell>
          <cell r="F3151" t="str">
            <v>Filtros</v>
          </cell>
          <cell r="G3151">
            <v>38</v>
          </cell>
          <cell r="H3151" t="str">
            <v>HINO</v>
          </cell>
        </row>
        <row r="3152">
          <cell r="C3152">
            <v>3819006</v>
          </cell>
          <cell r="D3152" t="str">
            <v>FILTRO DE AIRE SEG. RS3737</v>
          </cell>
          <cell r="E3152">
            <v>19</v>
          </cell>
          <cell r="F3152" t="str">
            <v>Filtros</v>
          </cell>
          <cell r="G3152">
            <v>38</v>
          </cell>
          <cell r="H3152" t="str">
            <v>HINO</v>
          </cell>
        </row>
        <row r="3153">
          <cell r="C3153">
            <v>3850003</v>
          </cell>
          <cell r="D3153" t="str">
            <v>RELEVO 24V.14P 29B AMP.</v>
          </cell>
          <cell r="E3153">
            <v>50</v>
          </cell>
          <cell r="F3153" t="str">
            <v>Electronico</v>
          </cell>
          <cell r="G3153">
            <v>38</v>
          </cell>
          <cell r="H3153" t="str">
            <v>HINO</v>
          </cell>
        </row>
        <row r="3154">
          <cell r="C3154">
            <v>3850004</v>
          </cell>
          <cell r="D3154" t="str">
            <v>CONECTOR D-15</v>
          </cell>
          <cell r="E3154">
            <v>50</v>
          </cell>
          <cell r="F3154" t="str">
            <v>Electronico</v>
          </cell>
          <cell r="G3154">
            <v>38</v>
          </cell>
          <cell r="H3154" t="str">
            <v>HINO</v>
          </cell>
        </row>
        <row r="3155">
          <cell r="C3155">
            <v>3851003</v>
          </cell>
          <cell r="D3155" t="str">
            <v>BRAZO POLEA TENSORA A/A</v>
          </cell>
          <cell r="E3155">
            <v>51</v>
          </cell>
          <cell r="F3155" t="str">
            <v>A/A</v>
          </cell>
          <cell r="G3155">
            <v>38</v>
          </cell>
          <cell r="H3155" t="str">
            <v>HINO</v>
          </cell>
        </row>
        <row r="3156">
          <cell r="C3156">
            <v>3851005</v>
          </cell>
          <cell r="D3156" t="str">
            <v>COMPRESOR A/A TM16 2 CANALES 24V.KT019</v>
          </cell>
          <cell r="E3156">
            <v>51</v>
          </cell>
          <cell r="F3156" t="str">
            <v>A/A</v>
          </cell>
          <cell r="G3156">
            <v>38</v>
          </cell>
          <cell r="H3156" t="str">
            <v>HINO</v>
          </cell>
        </row>
        <row r="3157">
          <cell r="C3157">
            <v>3851008</v>
          </cell>
          <cell r="D3157" t="str">
            <v>REGULADOR ALTER.A/A.AMPS5 VOLT24</v>
          </cell>
          <cell r="E3157">
            <v>51</v>
          </cell>
          <cell r="F3157" t="str">
            <v>A/A</v>
          </cell>
          <cell r="G3157">
            <v>38</v>
          </cell>
          <cell r="H3157" t="str">
            <v>HINO</v>
          </cell>
        </row>
        <row r="3158">
          <cell r="C3158">
            <v>3851014</v>
          </cell>
          <cell r="D3158" t="str">
            <v>FABR. BUJE MESA COMPRESOR</v>
          </cell>
          <cell r="E3158">
            <v>51</v>
          </cell>
          <cell r="F3158" t="str">
            <v>A/A</v>
          </cell>
          <cell r="G3158">
            <v>38</v>
          </cell>
          <cell r="H3158" t="str">
            <v>HINO</v>
          </cell>
        </row>
        <row r="3159">
          <cell r="C3159">
            <v>3851022</v>
          </cell>
          <cell r="D3159" t="str">
            <v>MANGUERA A/A LARGA</v>
          </cell>
          <cell r="E3159">
            <v>51</v>
          </cell>
          <cell r="F3159" t="str">
            <v>A/A</v>
          </cell>
          <cell r="G3159">
            <v>38</v>
          </cell>
          <cell r="H3159" t="str">
            <v>HINO</v>
          </cell>
        </row>
        <row r="3160">
          <cell r="C3160">
            <v>3851026</v>
          </cell>
          <cell r="D3160" t="str">
            <v>BUJE 1/X1/2X15/16 MESA COMPRESOR A/A</v>
          </cell>
          <cell r="E3160">
            <v>51</v>
          </cell>
          <cell r="F3160" t="str">
            <v>A/A</v>
          </cell>
          <cell r="G3160">
            <v>38</v>
          </cell>
          <cell r="H3160" t="str">
            <v>HINO</v>
          </cell>
        </row>
        <row r="3161">
          <cell r="C3161">
            <v>3852002</v>
          </cell>
          <cell r="D3161" t="str">
            <v>PLAQUETA LUZ BANO CON LEED</v>
          </cell>
          <cell r="E3161">
            <v>52</v>
          </cell>
          <cell r="F3161" t="str">
            <v>Baños</v>
          </cell>
          <cell r="G3161">
            <v>38</v>
          </cell>
          <cell r="H3161" t="str">
            <v>HINO</v>
          </cell>
        </row>
        <row r="3162">
          <cell r="C3162">
            <v>3854001</v>
          </cell>
          <cell r="D3162" t="str">
            <v>LAMPARA EXTERIOR TECHO ROJA</v>
          </cell>
          <cell r="E3162">
            <v>54</v>
          </cell>
          <cell r="F3162" t="str">
            <v>Lamparas</v>
          </cell>
          <cell r="G3162">
            <v>38</v>
          </cell>
          <cell r="H3162" t="str">
            <v>HINO</v>
          </cell>
        </row>
        <row r="3163">
          <cell r="C3163">
            <v>3854005</v>
          </cell>
          <cell r="D3163" t="str">
            <v>LAMPARA DIRECCIONAL DEL. 24V</v>
          </cell>
          <cell r="E3163">
            <v>54</v>
          </cell>
          <cell r="F3163" t="str">
            <v>Lamparas</v>
          </cell>
          <cell r="G3163">
            <v>38</v>
          </cell>
          <cell r="H3163" t="str">
            <v>HINO</v>
          </cell>
        </row>
        <row r="3164">
          <cell r="C3164">
            <v>3854008</v>
          </cell>
          <cell r="D3164" t="str">
            <v>TUBO FLURESCENTE  F17T8/D</v>
          </cell>
          <cell r="E3164">
            <v>54</v>
          </cell>
          <cell r="F3164" t="str">
            <v>Lamparas</v>
          </cell>
          <cell r="G3164">
            <v>38</v>
          </cell>
          <cell r="H3164" t="str">
            <v>HINO</v>
          </cell>
        </row>
        <row r="3165">
          <cell r="C3165">
            <v>3856001</v>
          </cell>
          <cell r="D3165" t="str">
            <v>ESCOBILLA MOTOR PLUMILLA</v>
          </cell>
          <cell r="E3165">
            <v>56</v>
          </cell>
          <cell r="F3165" t="str">
            <v>Accesorios</v>
          </cell>
          <cell r="G3165">
            <v>38</v>
          </cell>
          <cell r="H3165" t="str">
            <v>HINO</v>
          </cell>
        </row>
        <row r="3166">
          <cell r="C3166">
            <v>3856003</v>
          </cell>
          <cell r="D3166" t="str">
            <v>FABRICAR BUJE PUERTA PASAJEROS</v>
          </cell>
          <cell r="E3166">
            <v>56</v>
          </cell>
          <cell r="F3166" t="str">
            <v>Accesorios</v>
          </cell>
          <cell r="G3166">
            <v>38</v>
          </cell>
          <cell r="H3166" t="str">
            <v>HINO</v>
          </cell>
        </row>
        <row r="3167">
          <cell r="C3167">
            <v>3856004</v>
          </cell>
          <cell r="D3167" t="str">
            <v>BRAZO PLUMILLA 28"</v>
          </cell>
          <cell r="E3167">
            <v>56</v>
          </cell>
          <cell r="F3167" t="str">
            <v>Accesorios</v>
          </cell>
          <cell r="G3167">
            <v>38</v>
          </cell>
          <cell r="H3167" t="str">
            <v>HINO</v>
          </cell>
        </row>
        <row r="3168">
          <cell r="C3168">
            <v>3856010</v>
          </cell>
          <cell r="D3168" t="str">
            <v>CHAPA  BODEGA EXTERIOR CON LLAVE</v>
          </cell>
          <cell r="E3168">
            <v>56</v>
          </cell>
          <cell r="F3168" t="str">
            <v>Accesorios</v>
          </cell>
          <cell r="G3168">
            <v>38</v>
          </cell>
          <cell r="H3168" t="str">
            <v>HINO</v>
          </cell>
        </row>
        <row r="3169">
          <cell r="C3169">
            <v>3856011</v>
          </cell>
          <cell r="D3169" t="str">
            <v>GUAYA PARA SILLA</v>
          </cell>
          <cell r="E3169">
            <v>56</v>
          </cell>
          <cell r="F3169" t="str">
            <v>Accesorios</v>
          </cell>
          <cell r="G3169">
            <v>38</v>
          </cell>
          <cell r="H3169" t="str">
            <v>HINO</v>
          </cell>
        </row>
        <row r="3170">
          <cell r="C3170">
            <v>3856012</v>
          </cell>
          <cell r="D3170" t="str">
            <v>MOTOR LIMPIA BRISAS 24V</v>
          </cell>
          <cell r="E3170">
            <v>56</v>
          </cell>
          <cell r="F3170" t="str">
            <v>Accesorios</v>
          </cell>
          <cell r="G3170">
            <v>38</v>
          </cell>
          <cell r="H3170" t="str">
            <v>HINO</v>
          </cell>
        </row>
        <row r="3171">
          <cell r="C3171">
            <v>3856013</v>
          </cell>
          <cell r="D3171" t="str">
            <v>CHAPA TABLERO DELANTERO CIERRE RAPIDO GRIS CER0170017</v>
          </cell>
          <cell r="E3171">
            <v>56</v>
          </cell>
          <cell r="F3171" t="str">
            <v>Accesorios</v>
          </cell>
          <cell r="G3171">
            <v>38</v>
          </cell>
          <cell r="H3171" t="str">
            <v>HINO</v>
          </cell>
        </row>
        <row r="3172">
          <cell r="C3172">
            <v>3856026</v>
          </cell>
          <cell r="D3172" t="str">
            <v>CHAPA PUERTA CONDUCTOR REF.CER0160078</v>
          </cell>
          <cell r="E3172">
            <v>56</v>
          </cell>
          <cell r="F3172" t="str">
            <v>Accesorios</v>
          </cell>
          <cell r="G3172">
            <v>38</v>
          </cell>
          <cell r="H3172" t="str">
            <v>HINO</v>
          </cell>
        </row>
        <row r="3173">
          <cell r="C3173">
            <v>3856027</v>
          </cell>
          <cell r="D3173" t="str">
            <v>SOPORTE CORTINA GRIS</v>
          </cell>
          <cell r="E3173">
            <v>56</v>
          </cell>
          <cell r="F3173" t="str">
            <v>Accesorios</v>
          </cell>
          <cell r="G3173">
            <v>38</v>
          </cell>
          <cell r="H3173" t="str">
            <v>HINO</v>
          </cell>
        </row>
        <row r="3174">
          <cell r="C3174">
            <v>3856030</v>
          </cell>
          <cell r="D3174" t="str">
            <v>GATO BODEGA LATERAL</v>
          </cell>
          <cell r="E3174">
            <v>56</v>
          </cell>
          <cell r="F3174" t="str">
            <v>Accesorios</v>
          </cell>
          <cell r="G3174">
            <v>38</v>
          </cell>
          <cell r="H3174" t="str">
            <v>HINO</v>
          </cell>
        </row>
        <row r="3175">
          <cell r="C3175">
            <v>3856047</v>
          </cell>
          <cell r="D3175" t="str">
            <v>TEMPORISADOR MOTOR PLUMI.24VOL</v>
          </cell>
          <cell r="E3175">
            <v>56</v>
          </cell>
          <cell r="F3175" t="str">
            <v>Accesorios</v>
          </cell>
          <cell r="G3175">
            <v>38</v>
          </cell>
          <cell r="H3175" t="str">
            <v>HINO</v>
          </cell>
        </row>
        <row r="3176">
          <cell r="C3176">
            <v>3856050</v>
          </cell>
          <cell r="D3176" t="str">
            <v>TAPA DOBLE SILLA DERECHA</v>
          </cell>
          <cell r="E3176">
            <v>56</v>
          </cell>
          <cell r="F3176" t="str">
            <v>Accesorios</v>
          </cell>
          <cell r="G3176">
            <v>38</v>
          </cell>
          <cell r="H3176" t="str">
            <v>HINO</v>
          </cell>
        </row>
        <row r="3177">
          <cell r="C3177">
            <v>3856051</v>
          </cell>
          <cell r="D3177" t="str">
            <v>TAPA DOBLE SILLA IZQUIERDA</v>
          </cell>
          <cell r="E3177">
            <v>56</v>
          </cell>
          <cell r="F3177" t="str">
            <v>Accesorios</v>
          </cell>
          <cell r="G3177">
            <v>38</v>
          </cell>
          <cell r="H3177" t="str">
            <v>HINO</v>
          </cell>
        </row>
        <row r="3178">
          <cell r="C3178">
            <v>3856052</v>
          </cell>
          <cell r="D3178" t="str">
            <v>TAPA FILTRO ADMISION</v>
          </cell>
          <cell r="E3178">
            <v>56</v>
          </cell>
          <cell r="F3178" t="str">
            <v>Accesorios</v>
          </cell>
          <cell r="G3178">
            <v>38</v>
          </cell>
          <cell r="H3178" t="str">
            <v>HINO</v>
          </cell>
        </row>
        <row r="3179">
          <cell r="C3179">
            <v>3856053</v>
          </cell>
          <cell r="D3179" t="str">
            <v>CEPILLO JUNTA PUERTA</v>
          </cell>
          <cell r="E3179">
            <v>56</v>
          </cell>
          <cell r="F3179" t="str">
            <v>Accesorios</v>
          </cell>
          <cell r="G3179">
            <v>38</v>
          </cell>
          <cell r="H3179" t="str">
            <v>HINO</v>
          </cell>
        </row>
        <row r="3180">
          <cell r="C3180">
            <v>3856057</v>
          </cell>
          <cell r="D3180" t="str">
            <v>CANTONERA CUBRE POSTER IBIZA</v>
          </cell>
          <cell r="E3180">
            <v>56</v>
          </cell>
          <cell r="F3180" t="str">
            <v>Accesorios</v>
          </cell>
          <cell r="G3180">
            <v>38</v>
          </cell>
          <cell r="H3180" t="str">
            <v>HINO</v>
          </cell>
        </row>
        <row r="3181">
          <cell r="C3181">
            <v>3856073</v>
          </cell>
          <cell r="D3181" t="str">
            <v>BOCEL TECHO GRIS PVC</v>
          </cell>
          <cell r="E3181">
            <v>56</v>
          </cell>
          <cell r="F3181" t="str">
            <v>Accesorios</v>
          </cell>
          <cell r="G3181">
            <v>38</v>
          </cell>
          <cell r="H3181" t="str">
            <v>HINO</v>
          </cell>
        </row>
        <row r="3182">
          <cell r="C3182">
            <v>3856074</v>
          </cell>
          <cell r="D3182" t="str">
            <v>BOCEL INTERNO VENTANA INFERIOR</v>
          </cell>
          <cell r="E3182">
            <v>56</v>
          </cell>
          <cell r="F3182" t="str">
            <v>Accesorios</v>
          </cell>
          <cell r="G3182">
            <v>38</v>
          </cell>
          <cell r="H3182" t="str">
            <v>HINO</v>
          </cell>
        </row>
        <row r="3183">
          <cell r="C3183">
            <v>3856076</v>
          </cell>
          <cell r="D3183" t="str">
            <v>TAPA BRAZO ESPEJO RETROVISOR FIBRA</v>
          </cell>
          <cell r="E3183">
            <v>56</v>
          </cell>
          <cell r="F3183" t="str">
            <v>Accesorios</v>
          </cell>
          <cell r="G3183">
            <v>38</v>
          </cell>
          <cell r="H3183" t="str">
            <v>HINO</v>
          </cell>
        </row>
        <row r="3184">
          <cell r="C3184">
            <v>3857001</v>
          </cell>
          <cell r="D3184" t="str">
            <v>LUNA RETROVISOR PEQUENA ORIGINAL IBIZA</v>
          </cell>
          <cell r="E3184">
            <v>57</v>
          </cell>
          <cell r="F3184" t="str">
            <v>Parabrisas</v>
          </cell>
          <cell r="G3184">
            <v>38</v>
          </cell>
          <cell r="H3184" t="str">
            <v>HINO</v>
          </cell>
        </row>
        <row r="3185">
          <cell r="C3185">
            <v>3857002</v>
          </cell>
          <cell r="D3185" t="str">
            <v>LUNA RETROVISOR GRANDE ORIGINAL IBIZA</v>
          </cell>
          <cell r="E3185">
            <v>57</v>
          </cell>
          <cell r="F3185" t="str">
            <v>Parabrisas</v>
          </cell>
          <cell r="G3185">
            <v>38</v>
          </cell>
          <cell r="H3185" t="str">
            <v>HINO</v>
          </cell>
        </row>
        <row r="3186">
          <cell r="C3186">
            <v>3857003</v>
          </cell>
          <cell r="D3186" t="str">
            <v>ESPEJO BAÑO</v>
          </cell>
          <cell r="E3186">
            <v>57</v>
          </cell>
          <cell r="F3186" t="str">
            <v>Parabrisas</v>
          </cell>
          <cell r="G3186">
            <v>38</v>
          </cell>
          <cell r="H3186" t="str">
            <v>HINO</v>
          </cell>
        </row>
        <row r="3187">
          <cell r="C3187">
            <v>3882001</v>
          </cell>
          <cell r="D3187" t="str">
            <v>CORREA ALT.MOTOR 22463</v>
          </cell>
          <cell r="E3187">
            <v>82</v>
          </cell>
          <cell r="F3187" t="str">
            <v>Correas</v>
          </cell>
          <cell r="G3187">
            <v>38</v>
          </cell>
          <cell r="H3187" t="str">
            <v>HINO</v>
          </cell>
        </row>
        <row r="3188">
          <cell r="C3188">
            <v>3882002</v>
          </cell>
          <cell r="D3188" t="str">
            <v>CORREA ALTERNADOR A/A 580   AX41</v>
          </cell>
          <cell r="E3188">
            <v>82</v>
          </cell>
          <cell r="F3188" t="str">
            <v>Correas</v>
          </cell>
          <cell r="G3188">
            <v>38</v>
          </cell>
          <cell r="H3188" t="str">
            <v>HINO</v>
          </cell>
        </row>
        <row r="3189">
          <cell r="C3189">
            <v>4400003</v>
          </cell>
          <cell r="D3189" t="str">
            <v>TAPON CARTER FRR CHEVROLET</v>
          </cell>
          <cell r="E3189">
            <v>0</v>
          </cell>
          <cell r="F3189" t="str">
            <v>Motor</v>
          </cell>
          <cell r="G3189">
            <v>44</v>
          </cell>
          <cell r="H3189" t="str">
            <v>FRR</v>
          </cell>
        </row>
        <row r="3190">
          <cell r="C3190">
            <v>4400005</v>
          </cell>
          <cell r="D3190" t="str">
            <v>VENTILADOR MOTOR</v>
          </cell>
          <cell r="E3190">
            <v>0</v>
          </cell>
          <cell r="F3190" t="str">
            <v>Motor</v>
          </cell>
          <cell r="G3190">
            <v>44</v>
          </cell>
          <cell r="H3190" t="str">
            <v>FRR</v>
          </cell>
        </row>
        <row r="3191">
          <cell r="C3191">
            <v>4400006</v>
          </cell>
          <cell r="D3191" t="str">
            <v>SOPORTE MOTOR LADO DERECHO</v>
          </cell>
          <cell r="E3191">
            <v>0</v>
          </cell>
          <cell r="F3191" t="str">
            <v>Motor</v>
          </cell>
          <cell r="G3191">
            <v>44</v>
          </cell>
          <cell r="H3191" t="str">
            <v>FRR</v>
          </cell>
        </row>
        <row r="3192">
          <cell r="C3192">
            <v>4400011</v>
          </cell>
          <cell r="D3192" t="str">
            <v>SOPORTE MOTOR DELANT. IZQ.</v>
          </cell>
          <cell r="E3192">
            <v>0</v>
          </cell>
          <cell r="F3192" t="str">
            <v>Motor</v>
          </cell>
          <cell r="G3192">
            <v>44</v>
          </cell>
          <cell r="H3192" t="str">
            <v>FRR</v>
          </cell>
        </row>
        <row r="3193">
          <cell r="C3193">
            <v>4400013</v>
          </cell>
          <cell r="D3193" t="str">
            <v>RETEN TRAS. CIGUEÑAL 8976023790</v>
          </cell>
          <cell r="E3193">
            <v>0</v>
          </cell>
          <cell r="F3193" t="str">
            <v>Motor</v>
          </cell>
          <cell r="G3193">
            <v>44</v>
          </cell>
          <cell r="H3193" t="str">
            <v>FRR</v>
          </cell>
        </row>
        <row r="3194">
          <cell r="C3194">
            <v>4401003</v>
          </cell>
          <cell r="D3194" t="str">
            <v>BALINERA EMBRAGUE FRR</v>
          </cell>
          <cell r="E3194">
            <v>1</v>
          </cell>
          <cell r="F3194" t="str">
            <v>Embrague</v>
          </cell>
          <cell r="G3194">
            <v>44</v>
          </cell>
          <cell r="H3194" t="str">
            <v>FRR</v>
          </cell>
        </row>
        <row r="3195">
          <cell r="C3195">
            <v>4401004</v>
          </cell>
          <cell r="D3195" t="str">
            <v>EMPAQUETADURA BOMBA PRINCIPAL EMBRAGUE</v>
          </cell>
          <cell r="E3195">
            <v>1</v>
          </cell>
          <cell r="F3195" t="str">
            <v>Embrague</v>
          </cell>
          <cell r="G3195">
            <v>44</v>
          </cell>
          <cell r="H3195" t="str">
            <v>FRR</v>
          </cell>
        </row>
        <row r="3196">
          <cell r="C3196">
            <v>4401005</v>
          </cell>
          <cell r="D3196" t="str">
            <v>EMPAQUETADURA BOMBA AUXILIAR EMBRAGUE</v>
          </cell>
          <cell r="E3196">
            <v>1</v>
          </cell>
          <cell r="F3196" t="str">
            <v>Embrague</v>
          </cell>
          <cell r="G3196">
            <v>44</v>
          </cell>
          <cell r="H3196" t="str">
            <v>FRR</v>
          </cell>
        </row>
        <row r="3197">
          <cell r="C3197">
            <v>4401007</v>
          </cell>
          <cell r="D3197" t="str">
            <v>RESORTE PEDAL EMB.8980215600</v>
          </cell>
          <cell r="E3197">
            <v>1</v>
          </cell>
          <cell r="F3197" t="str">
            <v>Embrague</v>
          </cell>
          <cell r="G3197">
            <v>44</v>
          </cell>
          <cell r="H3197" t="str">
            <v>FRR</v>
          </cell>
        </row>
        <row r="3198">
          <cell r="C3198">
            <v>4402001</v>
          </cell>
          <cell r="D3198" t="str">
            <v>RETEN TRASERO CAJA VEL.</v>
          </cell>
          <cell r="E3198">
            <v>2</v>
          </cell>
          <cell r="F3198" t="str">
            <v>Caja</v>
          </cell>
          <cell r="G3198">
            <v>44</v>
          </cell>
          <cell r="H3198" t="str">
            <v>FRR</v>
          </cell>
        </row>
        <row r="3199">
          <cell r="C3199">
            <v>4402002</v>
          </cell>
          <cell r="D3199" t="str">
            <v>RETEN TABIQUE CAJA VEL.</v>
          </cell>
          <cell r="E3199">
            <v>2</v>
          </cell>
          <cell r="F3199" t="str">
            <v>Caja</v>
          </cell>
          <cell r="G3199">
            <v>44</v>
          </cell>
          <cell r="H3199" t="str">
            <v>FRR</v>
          </cell>
        </row>
        <row r="3200">
          <cell r="C3200">
            <v>4402006</v>
          </cell>
          <cell r="D3200" t="str">
            <v>TUERCA SEGURIDAD YOKE TR. 8980141400</v>
          </cell>
          <cell r="E3200">
            <v>2</v>
          </cell>
          <cell r="F3200" t="str">
            <v>Caja</v>
          </cell>
          <cell r="G3200">
            <v>44</v>
          </cell>
          <cell r="H3200" t="str">
            <v>FRR</v>
          </cell>
        </row>
        <row r="3201">
          <cell r="C3201">
            <v>4402010</v>
          </cell>
          <cell r="D3201" t="str">
            <v>EMBRAGUE SINCRONIZADOR PIÑON 5TA  8973779560</v>
          </cell>
          <cell r="E3201">
            <v>2</v>
          </cell>
          <cell r="F3201" t="str">
            <v>Caja</v>
          </cell>
          <cell r="G3201">
            <v>44</v>
          </cell>
          <cell r="H3201" t="str">
            <v>FRR</v>
          </cell>
        </row>
        <row r="3202">
          <cell r="C3202">
            <v>4402018</v>
          </cell>
          <cell r="D3202" t="str">
            <v>PIÑON 6TA EJE CORREDIZO T</v>
          </cell>
          <cell r="E3202">
            <v>2</v>
          </cell>
          <cell r="F3202" t="str">
            <v>Caja</v>
          </cell>
          <cell r="G3202">
            <v>44</v>
          </cell>
          <cell r="H3202" t="str">
            <v>FRR</v>
          </cell>
        </row>
        <row r="3203">
          <cell r="C3203">
            <v>4402019</v>
          </cell>
          <cell r="D3203" t="str">
            <v>CUBO DESLIZANTE TRANSMISION (NPR/NQR-NNR)</v>
          </cell>
          <cell r="E3203">
            <v>2</v>
          </cell>
          <cell r="F3203" t="str">
            <v>Caja</v>
          </cell>
          <cell r="G3203">
            <v>44</v>
          </cell>
          <cell r="H3203" t="str">
            <v>FRR</v>
          </cell>
        </row>
        <row r="3204">
          <cell r="C3204">
            <v>4403001</v>
          </cell>
          <cell r="D3204" t="str">
            <v>TUERCA SPEED DIFERENCIAL  A03F</v>
          </cell>
          <cell r="E3204">
            <v>3</v>
          </cell>
          <cell r="F3204" t="str">
            <v>Transmision</v>
          </cell>
          <cell r="G3204">
            <v>44</v>
          </cell>
          <cell r="H3204" t="str">
            <v>FRR</v>
          </cell>
        </row>
        <row r="3205">
          <cell r="C3205">
            <v>4403002</v>
          </cell>
          <cell r="D3205" t="str">
            <v>RETEN SPEED  EJE TRAS.  A07H</v>
          </cell>
          <cell r="E3205">
            <v>3</v>
          </cell>
          <cell r="F3205" t="str">
            <v>Transmision</v>
          </cell>
          <cell r="G3205">
            <v>44</v>
          </cell>
          <cell r="H3205" t="str">
            <v>FRR</v>
          </cell>
        </row>
        <row r="3206">
          <cell r="C3206">
            <v>4403004</v>
          </cell>
          <cell r="D3206" t="str">
            <v>RODAMIENTO SPEED PEQUEÑO  30309DJR</v>
          </cell>
          <cell r="E3206">
            <v>3</v>
          </cell>
          <cell r="F3206" t="str">
            <v>Transmision</v>
          </cell>
          <cell r="G3206">
            <v>44</v>
          </cell>
          <cell r="H3206" t="str">
            <v>FRR</v>
          </cell>
        </row>
        <row r="3207">
          <cell r="C3207">
            <v>4403006</v>
          </cell>
          <cell r="D3207" t="str">
            <v>RODAMIENTO SPEED GRANDE 30310DJR</v>
          </cell>
          <cell r="E3207">
            <v>3</v>
          </cell>
          <cell r="F3207" t="str">
            <v>Transmision</v>
          </cell>
          <cell r="G3207">
            <v>44</v>
          </cell>
          <cell r="H3207" t="str">
            <v>FRR</v>
          </cell>
        </row>
        <row r="3208">
          <cell r="C3208">
            <v>4403007</v>
          </cell>
          <cell r="D3208" t="str">
            <v>RODAMIENTO 30214JR CANASTILLA ESCUALIZACION</v>
          </cell>
          <cell r="E3208">
            <v>3</v>
          </cell>
          <cell r="F3208" t="str">
            <v>Transmision</v>
          </cell>
          <cell r="G3208">
            <v>44</v>
          </cell>
          <cell r="H3208" t="str">
            <v>FRR</v>
          </cell>
        </row>
        <row r="3209">
          <cell r="C3209">
            <v>4403009</v>
          </cell>
          <cell r="D3209" t="str">
            <v>RODAMIENTO CORONA 32214J</v>
          </cell>
          <cell r="E3209">
            <v>3</v>
          </cell>
          <cell r="F3209" t="str">
            <v>Transmision</v>
          </cell>
          <cell r="G3209">
            <v>44</v>
          </cell>
          <cell r="H3209" t="str">
            <v>FRR</v>
          </cell>
        </row>
        <row r="3210">
          <cell r="C3210">
            <v>4404001</v>
          </cell>
          <cell r="D3210" t="str">
            <v>HOJA RESORTE TRASERA 3RA</v>
          </cell>
          <cell r="E3210">
            <v>4</v>
          </cell>
          <cell r="F3210" t="str">
            <v>Suspension</v>
          </cell>
          <cell r="G3210">
            <v>44</v>
          </cell>
          <cell r="H3210" t="str">
            <v>FRR</v>
          </cell>
        </row>
        <row r="3211">
          <cell r="C3211">
            <v>4404002</v>
          </cell>
          <cell r="D3211" t="str">
            <v>AMORTIGUADOR TRASERO</v>
          </cell>
          <cell r="E3211">
            <v>4</v>
          </cell>
          <cell r="F3211" t="str">
            <v>Suspension</v>
          </cell>
          <cell r="G3211">
            <v>44</v>
          </cell>
          <cell r="H3211" t="str">
            <v>FRR</v>
          </cell>
        </row>
        <row r="3212">
          <cell r="C3212">
            <v>4404004</v>
          </cell>
          <cell r="D3212" t="str">
            <v>TUERCA M12 PASO 1.25</v>
          </cell>
          <cell r="E3212">
            <v>4</v>
          </cell>
          <cell r="F3212" t="str">
            <v>Suspension</v>
          </cell>
          <cell r="G3212">
            <v>44</v>
          </cell>
          <cell r="H3212" t="str">
            <v>FRR</v>
          </cell>
        </row>
        <row r="3213">
          <cell r="C3213">
            <v>4404005</v>
          </cell>
          <cell r="D3213" t="str">
            <v>TORNILLO CUÑERO MUELLE TRASERO M12 X 70  PASO 1.25</v>
          </cell>
          <cell r="E3213">
            <v>4</v>
          </cell>
          <cell r="F3213" t="str">
            <v>Suspension</v>
          </cell>
          <cell r="G3213">
            <v>44</v>
          </cell>
          <cell r="H3213" t="str">
            <v>FRR</v>
          </cell>
        </row>
        <row r="3214">
          <cell r="C3214">
            <v>4404008</v>
          </cell>
          <cell r="D3214" t="str">
            <v>BUJE MUELLE TRASERO</v>
          </cell>
          <cell r="E3214">
            <v>4</v>
          </cell>
          <cell r="F3214" t="str">
            <v>Suspension</v>
          </cell>
          <cell r="G3214">
            <v>44</v>
          </cell>
          <cell r="H3214" t="str">
            <v>FRR</v>
          </cell>
        </row>
        <row r="3215">
          <cell r="C3215">
            <v>4404009</v>
          </cell>
          <cell r="D3215" t="str">
            <v>PASADOR MUELLE TRASERO</v>
          </cell>
          <cell r="E3215">
            <v>4</v>
          </cell>
          <cell r="F3215" t="str">
            <v>Suspension</v>
          </cell>
          <cell r="G3215">
            <v>44</v>
          </cell>
          <cell r="H3215" t="str">
            <v>FRR</v>
          </cell>
        </row>
        <row r="3216">
          <cell r="C3216">
            <v>4404010</v>
          </cell>
          <cell r="D3216" t="str">
            <v>TAPON SPLINER EJE DELANTERO</v>
          </cell>
          <cell r="E3216">
            <v>4</v>
          </cell>
          <cell r="F3216" t="str">
            <v>Suspension</v>
          </cell>
          <cell r="G3216">
            <v>44</v>
          </cell>
          <cell r="H3216" t="str">
            <v>FRR</v>
          </cell>
        </row>
        <row r="3217">
          <cell r="C3217">
            <v>4404012</v>
          </cell>
          <cell r="D3217" t="str">
            <v>AMORTIGUADOR  DELANTERO 65402</v>
          </cell>
          <cell r="E3217">
            <v>4</v>
          </cell>
          <cell r="F3217" t="str">
            <v>Suspension</v>
          </cell>
          <cell r="G3217">
            <v>44</v>
          </cell>
          <cell r="H3217" t="str">
            <v>FRR</v>
          </cell>
        </row>
        <row r="3218">
          <cell r="C3218">
            <v>4404013</v>
          </cell>
          <cell r="D3218" t="str">
            <v>FABRICAR BUJE AMORTIGUADOR ACONDICIONAR</v>
          </cell>
          <cell r="E3218">
            <v>4</v>
          </cell>
          <cell r="F3218" t="str">
            <v>Suspension</v>
          </cell>
          <cell r="G3218">
            <v>44</v>
          </cell>
          <cell r="H3218" t="str">
            <v>FRR</v>
          </cell>
        </row>
        <row r="3219">
          <cell r="C3219">
            <v>4405001</v>
          </cell>
          <cell r="D3219" t="str">
            <v>GUAYA NEUTRO</v>
          </cell>
          <cell r="E3219">
            <v>5</v>
          </cell>
          <cell r="F3219" t="str">
            <v>Mandos</v>
          </cell>
          <cell r="G3219">
            <v>44</v>
          </cell>
          <cell r="H3219" t="str">
            <v>FRR</v>
          </cell>
        </row>
        <row r="3220">
          <cell r="C3220">
            <v>4406001</v>
          </cell>
          <cell r="D3220" t="str">
            <v>1/2  JUEGO BANDA TRASERA FRR 9217 MC BLOCK</v>
          </cell>
          <cell r="E3220">
            <v>6</v>
          </cell>
          <cell r="F3220" t="str">
            <v>Frenos</v>
          </cell>
          <cell r="G3220">
            <v>44</v>
          </cell>
          <cell r="H3220" t="str">
            <v>FRR</v>
          </cell>
        </row>
        <row r="3221">
          <cell r="C3221">
            <v>4406002</v>
          </cell>
          <cell r="D3221" t="str">
            <v>1/2 JGO. BANDA DELANT. FRR 9318 FF</v>
          </cell>
          <cell r="E3221">
            <v>6</v>
          </cell>
          <cell r="F3221" t="str">
            <v>Frenos</v>
          </cell>
          <cell r="G3221">
            <v>44</v>
          </cell>
          <cell r="H3221" t="str">
            <v>FRR</v>
          </cell>
        </row>
        <row r="3222">
          <cell r="C3222">
            <v>4406003</v>
          </cell>
          <cell r="D3222" t="str">
            <v>MANGUERA FRENO DELANTERA generica</v>
          </cell>
          <cell r="E3222">
            <v>6</v>
          </cell>
          <cell r="F3222" t="str">
            <v>Frenos</v>
          </cell>
          <cell r="G3222">
            <v>44</v>
          </cell>
          <cell r="H3222" t="str">
            <v>FRR</v>
          </cell>
        </row>
        <row r="3223">
          <cell r="C3223">
            <v>4406006</v>
          </cell>
          <cell r="D3223" t="str">
            <v>KIT REPARACION VALVULA FRENO</v>
          </cell>
          <cell r="E3223">
            <v>6</v>
          </cell>
          <cell r="F3223" t="str">
            <v>Frenos</v>
          </cell>
          <cell r="G3223">
            <v>44</v>
          </cell>
          <cell r="H3223" t="str">
            <v>FRR</v>
          </cell>
        </row>
        <row r="3224">
          <cell r="C3224">
            <v>4406007</v>
          </cell>
          <cell r="D3224" t="str">
            <v>JUEGO CHUPAS DELANTERAS</v>
          </cell>
          <cell r="E3224">
            <v>6</v>
          </cell>
          <cell r="F3224" t="str">
            <v>Frenos</v>
          </cell>
          <cell r="G3224">
            <v>44</v>
          </cell>
          <cell r="H3224" t="str">
            <v>FRR</v>
          </cell>
        </row>
        <row r="3225">
          <cell r="C3225">
            <v>4406008</v>
          </cell>
          <cell r="D3225" t="str">
            <v>JUEGO CHUPAS TRASERAS</v>
          </cell>
          <cell r="E3225">
            <v>6</v>
          </cell>
          <cell r="F3225" t="str">
            <v>Frenos</v>
          </cell>
          <cell r="G3225">
            <v>44</v>
          </cell>
          <cell r="H3225" t="str">
            <v>FRR</v>
          </cell>
        </row>
        <row r="3226">
          <cell r="C3226">
            <v>4406012</v>
          </cell>
          <cell r="D3226" t="str">
            <v>MANGUERA CARGA COMPRESOR</v>
          </cell>
          <cell r="E3226">
            <v>6</v>
          </cell>
          <cell r="F3226" t="str">
            <v>Frenos</v>
          </cell>
          <cell r="G3226">
            <v>44</v>
          </cell>
          <cell r="H3226" t="str">
            <v>FRR</v>
          </cell>
        </row>
        <row r="3227">
          <cell r="C3227">
            <v>4406015</v>
          </cell>
          <cell r="D3227" t="str">
            <v>RESORTE FRENO BANDA DELANTERA</v>
          </cell>
          <cell r="E3227">
            <v>6</v>
          </cell>
          <cell r="F3227" t="str">
            <v>Frenos</v>
          </cell>
          <cell r="G3227">
            <v>44</v>
          </cell>
          <cell r="H3227" t="str">
            <v>FRR</v>
          </cell>
        </row>
        <row r="3228">
          <cell r="C3228">
            <v>4406016</v>
          </cell>
          <cell r="D3228" t="str">
            <v>RESORTE BANDA TRASERA</v>
          </cell>
          <cell r="E3228">
            <v>6</v>
          </cell>
          <cell r="F3228" t="str">
            <v>Frenos</v>
          </cell>
          <cell r="G3228">
            <v>44</v>
          </cell>
          <cell r="H3228" t="str">
            <v>FRR</v>
          </cell>
        </row>
        <row r="3229">
          <cell r="C3229">
            <v>4406018</v>
          </cell>
          <cell r="D3229" t="str">
            <v>RETEN RUEDA DELANTERA INTERNA</v>
          </cell>
          <cell r="E3229">
            <v>6</v>
          </cell>
          <cell r="F3229" t="str">
            <v>Frenos</v>
          </cell>
          <cell r="G3229">
            <v>44</v>
          </cell>
          <cell r="H3229" t="str">
            <v>FRR</v>
          </cell>
        </row>
        <row r="3230">
          <cell r="C3230">
            <v>4406019</v>
          </cell>
          <cell r="D3230" t="str">
            <v>RODAMIENTO DELANTERO EXTERNO</v>
          </cell>
          <cell r="E3230">
            <v>6</v>
          </cell>
          <cell r="F3230" t="str">
            <v>Frenos</v>
          </cell>
          <cell r="G3230">
            <v>44</v>
          </cell>
          <cell r="H3230" t="str">
            <v>FRR</v>
          </cell>
        </row>
        <row r="3231">
          <cell r="C3231">
            <v>4406020</v>
          </cell>
          <cell r="D3231" t="str">
            <v>TUERCA PERNO DEL.DER. FRR</v>
          </cell>
          <cell r="E3231">
            <v>6</v>
          </cell>
          <cell r="F3231" t="str">
            <v>Frenos</v>
          </cell>
          <cell r="G3231">
            <v>44</v>
          </cell>
          <cell r="H3231" t="str">
            <v>FRR</v>
          </cell>
        </row>
        <row r="3232">
          <cell r="C3232">
            <v>4406021</v>
          </cell>
          <cell r="D3232" t="str">
            <v>ESPARR.CAPUCHON DERECHO</v>
          </cell>
          <cell r="E3232">
            <v>6</v>
          </cell>
          <cell r="F3232" t="str">
            <v>Frenos</v>
          </cell>
          <cell r="G3232">
            <v>44</v>
          </cell>
          <cell r="H3232" t="str">
            <v>FRR</v>
          </cell>
        </row>
        <row r="3233">
          <cell r="C3233">
            <v>4406023</v>
          </cell>
          <cell r="D3233" t="str">
            <v>RODAMIENTO DELANT. INT. 32310/55JR-9</v>
          </cell>
          <cell r="E3233">
            <v>6</v>
          </cell>
          <cell r="F3233" t="str">
            <v>Frenos</v>
          </cell>
          <cell r="G3233">
            <v>44</v>
          </cell>
          <cell r="H3233" t="str">
            <v>FRR</v>
          </cell>
        </row>
        <row r="3234">
          <cell r="C3234">
            <v>4406024</v>
          </cell>
          <cell r="D3234" t="str">
            <v>MANGUERA LIQUIDO FRENO DELANT.ORIGINAL</v>
          </cell>
          <cell r="E3234">
            <v>6</v>
          </cell>
          <cell r="F3234" t="str">
            <v>Frenos</v>
          </cell>
          <cell r="G3234">
            <v>44</v>
          </cell>
          <cell r="H3234" t="str">
            <v>FRR</v>
          </cell>
        </row>
        <row r="3235">
          <cell r="C3235">
            <v>4408001</v>
          </cell>
          <cell r="D3235" t="str">
            <v>BALINERA ALTERNADOR</v>
          </cell>
          <cell r="E3235">
            <v>8</v>
          </cell>
          <cell r="F3235" t="str">
            <v>Electrico</v>
          </cell>
          <cell r="G3235">
            <v>44</v>
          </cell>
          <cell r="H3235" t="str">
            <v>FRR</v>
          </cell>
        </row>
        <row r="3236">
          <cell r="C3236">
            <v>4408005</v>
          </cell>
          <cell r="D3236" t="str">
            <v>MINI-FUSIBLE LAMINA 5-10 AMP.</v>
          </cell>
          <cell r="E3236">
            <v>8</v>
          </cell>
          <cell r="F3236" t="str">
            <v>Electrico</v>
          </cell>
          <cell r="G3236">
            <v>44</v>
          </cell>
          <cell r="H3236" t="str">
            <v>FRR</v>
          </cell>
        </row>
        <row r="3237">
          <cell r="C3237">
            <v>4408007</v>
          </cell>
          <cell r="D3237" t="str">
            <v>TROMPOP REVERSA (cod. 0308012)</v>
          </cell>
          <cell r="E3237">
            <v>8</v>
          </cell>
          <cell r="F3237" t="str">
            <v>Electrico</v>
          </cell>
          <cell r="G3237">
            <v>44</v>
          </cell>
          <cell r="H3237" t="str">
            <v>FRR</v>
          </cell>
        </row>
        <row r="3238">
          <cell r="C3238">
            <v>4408013</v>
          </cell>
          <cell r="D3238" t="str">
            <v>REPARAR RAMAL ELECTRICO MOTOR CKDS08053</v>
          </cell>
          <cell r="E3238">
            <v>8</v>
          </cell>
          <cell r="F3238" t="str">
            <v>Electrico</v>
          </cell>
          <cell r="G3238">
            <v>44</v>
          </cell>
          <cell r="H3238" t="str">
            <v>FRR</v>
          </cell>
        </row>
        <row r="3239">
          <cell r="C3239">
            <v>4408017</v>
          </cell>
          <cell r="D3239" t="str">
            <v>PRUEBA CON HERRAMIENTA EF1 AUTOMOVIL  K047</v>
          </cell>
          <cell r="E3239">
            <v>8</v>
          </cell>
          <cell r="F3239" t="str">
            <v>Electrico</v>
          </cell>
          <cell r="G3239">
            <v>44</v>
          </cell>
          <cell r="H3239" t="str">
            <v>FRR</v>
          </cell>
        </row>
        <row r="3240">
          <cell r="C3240">
            <v>4408022</v>
          </cell>
          <cell r="D3240" t="str">
            <v>CONECTOR</v>
          </cell>
          <cell r="E3240">
            <v>8</v>
          </cell>
          <cell r="F3240" t="str">
            <v>Electrico</v>
          </cell>
          <cell r="G3240">
            <v>44</v>
          </cell>
          <cell r="H3240" t="str">
            <v>FRR</v>
          </cell>
        </row>
        <row r="3241">
          <cell r="C3241">
            <v>4408024</v>
          </cell>
          <cell r="D3241" t="str">
            <v>BALINERA 6306-2RS-D25</v>
          </cell>
          <cell r="E3241">
            <v>8</v>
          </cell>
          <cell r="F3241" t="str">
            <v>Electrico</v>
          </cell>
          <cell r="G3241">
            <v>44</v>
          </cell>
          <cell r="H3241" t="str">
            <v>FRR</v>
          </cell>
        </row>
        <row r="3242">
          <cell r="C3242">
            <v>4411001</v>
          </cell>
          <cell r="D3242" t="str">
            <v>MANGUERA EN U REFRIGERACION</v>
          </cell>
          <cell r="E3242">
            <v>11</v>
          </cell>
          <cell r="F3242" t="str">
            <v>Enfriamiento</v>
          </cell>
          <cell r="G3242">
            <v>44</v>
          </cell>
          <cell r="H3242" t="str">
            <v>FRR</v>
          </cell>
        </row>
        <row r="3243">
          <cell r="C3243">
            <v>4411003</v>
          </cell>
          <cell r="D3243" t="str">
            <v>MANGUERA REFRIGERACION</v>
          </cell>
          <cell r="E3243">
            <v>11</v>
          </cell>
          <cell r="F3243" t="str">
            <v>Enfriamiento</v>
          </cell>
          <cell r="G3243">
            <v>44</v>
          </cell>
          <cell r="H3243" t="str">
            <v>FRR</v>
          </cell>
        </row>
        <row r="3244">
          <cell r="C3244">
            <v>4411005</v>
          </cell>
          <cell r="D3244" t="str">
            <v>MANGUERA BOMBA AGUA - TERMOSTATO</v>
          </cell>
          <cell r="E3244">
            <v>11</v>
          </cell>
          <cell r="F3244" t="str">
            <v>Enfriamiento</v>
          </cell>
          <cell r="G3244">
            <v>44</v>
          </cell>
          <cell r="H3244" t="str">
            <v>FRR</v>
          </cell>
        </row>
        <row r="3245">
          <cell r="C3245">
            <v>4411007</v>
          </cell>
          <cell r="D3245" t="str">
            <v>CM MANGUERA BOMBA AGUA 4 LONAS</v>
          </cell>
          <cell r="E3245">
            <v>11</v>
          </cell>
          <cell r="F3245" t="str">
            <v>Enfriamiento</v>
          </cell>
          <cell r="G3245">
            <v>44</v>
          </cell>
          <cell r="H3245" t="str">
            <v>FRR</v>
          </cell>
        </row>
        <row r="3246">
          <cell r="C3246">
            <v>4411008</v>
          </cell>
          <cell r="D3246" t="str">
            <v>ABRAZADERA INOX CINTA 14-27 3010S12</v>
          </cell>
          <cell r="E3246">
            <v>11</v>
          </cell>
          <cell r="F3246" t="str">
            <v>Enfriamiento</v>
          </cell>
          <cell r="G3246">
            <v>44</v>
          </cell>
          <cell r="H3246" t="str">
            <v>FRR</v>
          </cell>
        </row>
        <row r="3247">
          <cell r="C3247">
            <v>4411009</v>
          </cell>
          <cell r="D3247" t="str">
            <v>TANQUE AUXILIAR AGUA</v>
          </cell>
          <cell r="E3247">
            <v>11</v>
          </cell>
          <cell r="F3247" t="str">
            <v>Enfriamiento</v>
          </cell>
          <cell r="G3247">
            <v>44</v>
          </cell>
          <cell r="H3247" t="str">
            <v>FRR</v>
          </cell>
        </row>
        <row r="3248">
          <cell r="C3248">
            <v>4411010</v>
          </cell>
          <cell r="D3248" t="str">
            <v>TUBO BOMBA AGUA -TERMOSTATO</v>
          </cell>
          <cell r="E3248">
            <v>11</v>
          </cell>
          <cell r="F3248" t="str">
            <v>Enfriamiento</v>
          </cell>
          <cell r="G3248">
            <v>44</v>
          </cell>
          <cell r="H3248" t="str">
            <v>FRR</v>
          </cell>
        </row>
        <row r="3249">
          <cell r="C3249">
            <v>4411017</v>
          </cell>
          <cell r="D3249" t="str">
            <v>FANCLUTH //EMBRAGUE TERMICO</v>
          </cell>
          <cell r="E3249">
            <v>11</v>
          </cell>
          <cell r="F3249" t="str">
            <v>Enfriamiento</v>
          </cell>
          <cell r="G3249">
            <v>44</v>
          </cell>
          <cell r="H3249" t="str">
            <v>FRR</v>
          </cell>
        </row>
        <row r="3250">
          <cell r="C3250">
            <v>4412003</v>
          </cell>
          <cell r="D3250" t="str">
            <v>RODAMIENTO DELANTERO INTERNO   32310/55JR-9</v>
          </cell>
          <cell r="E3250">
            <v>12</v>
          </cell>
          <cell r="F3250" t="str">
            <v>Ruedas</v>
          </cell>
          <cell r="G3250">
            <v>44</v>
          </cell>
          <cell r="H3250" t="str">
            <v>FRR</v>
          </cell>
        </row>
        <row r="3251">
          <cell r="C3251">
            <v>4412004</v>
          </cell>
          <cell r="D3251" t="str">
            <v>PERNO TRASERO IZQUIERDO</v>
          </cell>
          <cell r="E3251">
            <v>12</v>
          </cell>
          <cell r="F3251" t="str">
            <v>Ruedas</v>
          </cell>
          <cell r="G3251">
            <v>44</v>
          </cell>
          <cell r="H3251" t="str">
            <v>FRR</v>
          </cell>
        </row>
        <row r="3252">
          <cell r="C3252">
            <v>4412006</v>
          </cell>
          <cell r="D3252" t="str">
            <v>TUERCA ESPARRAGO CAPUCHON IZQ.</v>
          </cell>
          <cell r="E3252">
            <v>12</v>
          </cell>
          <cell r="F3252" t="str">
            <v>Ruedas</v>
          </cell>
          <cell r="G3252">
            <v>44</v>
          </cell>
          <cell r="H3252" t="str">
            <v>FRR</v>
          </cell>
        </row>
        <row r="3253">
          <cell r="C3253">
            <v>4412007</v>
          </cell>
          <cell r="D3253" t="str">
            <v>PERNO TRASERO DERECHO</v>
          </cell>
          <cell r="E3253">
            <v>12</v>
          </cell>
          <cell r="F3253" t="str">
            <v>Ruedas</v>
          </cell>
          <cell r="G3253">
            <v>44</v>
          </cell>
          <cell r="H3253" t="str">
            <v>FRR</v>
          </cell>
        </row>
        <row r="3254">
          <cell r="C3254">
            <v>4412009</v>
          </cell>
          <cell r="D3254" t="str">
            <v>TUERCA ESPARRAGO CAPUCHON DERECHO</v>
          </cell>
          <cell r="E3254">
            <v>12</v>
          </cell>
          <cell r="F3254" t="str">
            <v>Ruedas</v>
          </cell>
          <cell r="G3254">
            <v>44</v>
          </cell>
          <cell r="H3254" t="str">
            <v>FRR</v>
          </cell>
        </row>
        <row r="3255">
          <cell r="C3255">
            <v>4412010</v>
          </cell>
          <cell r="D3255" t="str">
            <v>TUERCA INTERNA PERNO DER/IZQ.</v>
          </cell>
          <cell r="E3255">
            <v>12</v>
          </cell>
          <cell r="F3255" t="str">
            <v>Ruedas</v>
          </cell>
          <cell r="G3255">
            <v>44</v>
          </cell>
          <cell r="H3255" t="str">
            <v>FRR</v>
          </cell>
        </row>
        <row r="3256">
          <cell r="C3256">
            <v>4412011</v>
          </cell>
          <cell r="D3256" t="str">
            <v>RETEN RUEDA TRASERA EXTERNA</v>
          </cell>
          <cell r="E3256">
            <v>12</v>
          </cell>
          <cell r="F3256" t="str">
            <v>Ruedas</v>
          </cell>
          <cell r="G3256">
            <v>44</v>
          </cell>
          <cell r="H3256" t="str">
            <v>FRR</v>
          </cell>
        </row>
        <row r="3257">
          <cell r="C3257">
            <v>4412012</v>
          </cell>
          <cell r="D3257" t="str">
            <v>RETEN INTERIOR MAZA TRASERO</v>
          </cell>
          <cell r="E3257">
            <v>12</v>
          </cell>
          <cell r="F3257" t="str">
            <v>Ruedas</v>
          </cell>
          <cell r="G3257">
            <v>44</v>
          </cell>
          <cell r="H3257" t="str">
            <v>FRR</v>
          </cell>
        </row>
        <row r="3258">
          <cell r="C3258">
            <v>4412018</v>
          </cell>
          <cell r="D3258" t="str">
            <v>RODAMIENTO TRASERO EXTERNO FRR</v>
          </cell>
          <cell r="E3258">
            <v>12</v>
          </cell>
          <cell r="F3258" t="str">
            <v>Ruedas</v>
          </cell>
          <cell r="G3258">
            <v>44</v>
          </cell>
          <cell r="H3258" t="str">
            <v>FRR</v>
          </cell>
        </row>
        <row r="3259">
          <cell r="C3259">
            <v>4412019</v>
          </cell>
          <cell r="D3259" t="str">
            <v>RODAMIENTO TRASERO INTERNO FRR</v>
          </cell>
          <cell r="E3259">
            <v>12</v>
          </cell>
          <cell r="F3259" t="str">
            <v>Ruedas</v>
          </cell>
          <cell r="G3259">
            <v>44</v>
          </cell>
          <cell r="H3259" t="str">
            <v>FRR</v>
          </cell>
        </row>
        <row r="3260">
          <cell r="C3260">
            <v>4419001</v>
          </cell>
          <cell r="D3260" t="str">
            <v>FILTRO ACEITE</v>
          </cell>
          <cell r="E3260">
            <v>19</v>
          </cell>
          <cell r="F3260" t="str">
            <v>Filtros</v>
          </cell>
          <cell r="G3260">
            <v>44</v>
          </cell>
          <cell r="H3260" t="str">
            <v>FRR</v>
          </cell>
        </row>
        <row r="3261">
          <cell r="C3261">
            <v>4419002</v>
          </cell>
          <cell r="D3261" t="str">
            <v>FILTRO COMBUSTIBLE  SEPARADOR (700P)</v>
          </cell>
          <cell r="E3261">
            <v>19</v>
          </cell>
          <cell r="F3261" t="str">
            <v>Filtros</v>
          </cell>
          <cell r="G3261">
            <v>44</v>
          </cell>
          <cell r="H3261" t="str">
            <v>FRR</v>
          </cell>
        </row>
        <row r="3262">
          <cell r="C3262">
            <v>4419003</v>
          </cell>
          <cell r="D3262" t="str">
            <v>FILTRO COMBUSTIBLE (FRR/FTR)1126146</v>
          </cell>
          <cell r="E3262">
            <v>19</v>
          </cell>
          <cell r="F3262" t="str">
            <v>Filtros</v>
          </cell>
          <cell r="G3262">
            <v>44</v>
          </cell>
          <cell r="H3262" t="str">
            <v>FRR</v>
          </cell>
        </row>
        <row r="3263">
          <cell r="C3263">
            <v>4419004</v>
          </cell>
          <cell r="D3263" t="str">
            <v>FILTRO AIRE PRIMARIO</v>
          </cell>
          <cell r="E3263">
            <v>19</v>
          </cell>
          <cell r="F3263" t="str">
            <v>Filtros</v>
          </cell>
          <cell r="G3263">
            <v>44</v>
          </cell>
          <cell r="H3263" t="str">
            <v>FRR</v>
          </cell>
        </row>
        <row r="3264">
          <cell r="C3264">
            <v>4419005</v>
          </cell>
          <cell r="D3264" t="str">
            <v>FILTRO AIRE SEGUNDARIO</v>
          </cell>
          <cell r="E3264">
            <v>19</v>
          </cell>
          <cell r="F3264" t="str">
            <v>Filtros</v>
          </cell>
          <cell r="G3264">
            <v>44</v>
          </cell>
          <cell r="H3264" t="str">
            <v>FRR</v>
          </cell>
        </row>
        <row r="3265">
          <cell r="C3265">
            <v>4419006</v>
          </cell>
          <cell r="D3265" t="str">
            <v>CAUCHO FILTRO</v>
          </cell>
          <cell r="E3265">
            <v>19</v>
          </cell>
          <cell r="F3265" t="str">
            <v>Filtros</v>
          </cell>
          <cell r="G3265">
            <v>44</v>
          </cell>
          <cell r="H3265" t="str">
            <v>FRR</v>
          </cell>
        </row>
        <row r="3266">
          <cell r="C3266">
            <v>4419007</v>
          </cell>
          <cell r="D3266" t="str">
            <v>ORING BASO FILTRO SEPARADOR DE AGUA</v>
          </cell>
          <cell r="E3266">
            <v>19</v>
          </cell>
          <cell r="F3266" t="str">
            <v>Filtros</v>
          </cell>
          <cell r="G3266">
            <v>44</v>
          </cell>
          <cell r="H3266" t="str">
            <v>FRR</v>
          </cell>
        </row>
        <row r="3267">
          <cell r="C3267">
            <v>4451001</v>
          </cell>
          <cell r="D3267" t="str">
            <v>BALINERA POLEA TENSORA A/A 6204-2RSCM</v>
          </cell>
          <cell r="E3267">
            <v>51</v>
          </cell>
          <cell r="F3267" t="str">
            <v>A/A</v>
          </cell>
          <cell r="G3267">
            <v>44</v>
          </cell>
          <cell r="H3267" t="str">
            <v>FRR</v>
          </cell>
        </row>
        <row r="3268">
          <cell r="C3268">
            <v>4451005</v>
          </cell>
          <cell r="D3268" t="str">
            <v>POLEA  TENSOR CORREA</v>
          </cell>
          <cell r="E3268">
            <v>51</v>
          </cell>
          <cell r="F3268" t="str">
            <v>A/A</v>
          </cell>
          <cell r="G3268">
            <v>44</v>
          </cell>
          <cell r="H3268" t="str">
            <v>FRR</v>
          </cell>
        </row>
        <row r="3269">
          <cell r="C3269">
            <v>4451020</v>
          </cell>
          <cell r="D3269" t="str">
            <v>BUJE TAPA TRASERA ALT.A/A</v>
          </cell>
          <cell r="E3269">
            <v>51</v>
          </cell>
          <cell r="F3269" t="str">
            <v>A/A</v>
          </cell>
          <cell r="G3269">
            <v>44</v>
          </cell>
          <cell r="H3269" t="str">
            <v>FRR</v>
          </cell>
        </row>
        <row r="3270">
          <cell r="C3270">
            <v>4451034</v>
          </cell>
          <cell r="D3270" t="str">
            <v>POLEA PATIN 2B  1532220</v>
          </cell>
          <cell r="E3270">
            <v>51</v>
          </cell>
          <cell r="F3270" t="str">
            <v>A/A</v>
          </cell>
          <cell r="G3270">
            <v>44</v>
          </cell>
          <cell r="H3270" t="str">
            <v>FRR</v>
          </cell>
        </row>
        <row r="3271">
          <cell r="C3271">
            <v>4451038</v>
          </cell>
          <cell r="D3271" t="str">
            <v>MANGUERA AIRE ACOND.DE ALTA PALOMERA</v>
          </cell>
          <cell r="E3271">
            <v>51</v>
          </cell>
          <cell r="F3271" t="str">
            <v>A/A</v>
          </cell>
          <cell r="G3271">
            <v>44</v>
          </cell>
          <cell r="H3271" t="str">
            <v>FRR</v>
          </cell>
        </row>
        <row r="3272">
          <cell r="C3272">
            <v>4451044</v>
          </cell>
          <cell r="D3272" t="str">
            <v>MANGUERA ALTA A/A COMPRESOR</v>
          </cell>
          <cell r="E3272">
            <v>51</v>
          </cell>
          <cell r="F3272" t="str">
            <v>A/A</v>
          </cell>
          <cell r="G3272">
            <v>44</v>
          </cell>
          <cell r="H3272" t="str">
            <v>FRR</v>
          </cell>
        </row>
        <row r="3273">
          <cell r="C3273">
            <v>4454002</v>
          </cell>
          <cell r="D3273" t="str">
            <v>STOP IBIZA LADO IZQUIERDO</v>
          </cell>
          <cell r="E3273">
            <v>54</v>
          </cell>
          <cell r="F3273" t="str">
            <v>Lamparas</v>
          </cell>
          <cell r="G3273">
            <v>44</v>
          </cell>
          <cell r="H3273" t="str">
            <v>FRR</v>
          </cell>
        </row>
        <row r="3274">
          <cell r="C3274">
            <v>4456004</v>
          </cell>
          <cell r="D3274" t="str">
            <v>BISAGRA UNIVERSAL</v>
          </cell>
          <cell r="E3274">
            <v>56</v>
          </cell>
          <cell r="F3274" t="str">
            <v>Accesorios</v>
          </cell>
          <cell r="G3274">
            <v>44</v>
          </cell>
          <cell r="H3274" t="str">
            <v>FRR</v>
          </cell>
        </row>
        <row r="3275">
          <cell r="C3275">
            <v>4457001</v>
          </cell>
          <cell r="D3275" t="str">
            <v>ESPEJO BAÑO</v>
          </cell>
          <cell r="E3275">
            <v>57</v>
          </cell>
          <cell r="F3275" t="str">
            <v>Parabrisas</v>
          </cell>
          <cell r="G3275">
            <v>44</v>
          </cell>
          <cell r="H3275" t="str">
            <v>FRR</v>
          </cell>
        </row>
        <row r="3276">
          <cell r="C3276">
            <v>4482003</v>
          </cell>
          <cell r="D3276" t="str">
            <v>CORREA COMP. AA BX 62 BUS 8175/8177</v>
          </cell>
          <cell r="E3276">
            <v>82</v>
          </cell>
          <cell r="F3276" t="str">
            <v>Correas</v>
          </cell>
          <cell r="G3276">
            <v>44</v>
          </cell>
          <cell r="H3276" t="str">
            <v>FRR</v>
          </cell>
        </row>
        <row r="3277">
          <cell r="C3277">
            <v>4482006</v>
          </cell>
          <cell r="D3277" t="str">
            <v>CORREA BX55  TR22570</v>
          </cell>
          <cell r="E3277">
            <v>82</v>
          </cell>
          <cell r="F3277" t="str">
            <v>Correas</v>
          </cell>
          <cell r="G3277">
            <v>44</v>
          </cell>
          <cell r="H3277" t="str">
            <v>FRR</v>
          </cell>
        </row>
        <row r="3278">
          <cell r="C3278">
            <v>4482010</v>
          </cell>
          <cell r="D3278" t="str">
            <v>CORREA COMPRESOR A/A TR22635/bx61</v>
          </cell>
          <cell r="E3278">
            <v>82</v>
          </cell>
          <cell r="F3278" t="str">
            <v>Correas</v>
          </cell>
          <cell r="G3278">
            <v>44</v>
          </cell>
          <cell r="H3278" t="str">
            <v>FRR</v>
          </cell>
        </row>
        <row r="3279">
          <cell r="C3279">
            <v>4482012</v>
          </cell>
          <cell r="D3279" t="str">
            <v>CORREA MOTOR FRR K060420/6PK1065 *</v>
          </cell>
          <cell r="E3279">
            <v>82</v>
          </cell>
          <cell r="F3279" t="str">
            <v>Correas</v>
          </cell>
          <cell r="G3279">
            <v>44</v>
          </cell>
          <cell r="H3279" t="str">
            <v>FRR</v>
          </cell>
        </row>
        <row r="3280">
          <cell r="C3280">
            <v>5400001</v>
          </cell>
          <cell r="D3280" t="str">
            <v>ARANDELA TAPON CARTER MOTOR RENAULT #7703062062</v>
          </cell>
          <cell r="E3280">
            <v>0</v>
          </cell>
          <cell r="F3280" t="str">
            <v>Motor</v>
          </cell>
          <cell r="G3280">
            <v>54</v>
          </cell>
          <cell r="H3280" t="str">
            <v>RENAULT 2013</v>
          </cell>
        </row>
        <row r="3281">
          <cell r="C3281">
            <v>5400002</v>
          </cell>
          <cell r="D3281" t="str">
            <v>RETEN ANILLO ESTANQUEID MT</v>
          </cell>
          <cell r="E3281">
            <v>0</v>
          </cell>
          <cell r="F3281" t="str">
            <v>Motor</v>
          </cell>
          <cell r="G3281">
            <v>54</v>
          </cell>
          <cell r="H3281" t="str">
            <v>RENAULT 2013</v>
          </cell>
        </row>
        <row r="3282">
          <cell r="C3282">
            <v>5400005</v>
          </cell>
          <cell r="D3282" t="str">
            <v>VARILLA MEDIDOR ACEITE RENAULT 8200676299</v>
          </cell>
          <cell r="E3282">
            <v>0</v>
          </cell>
          <cell r="F3282" t="str">
            <v>Motor</v>
          </cell>
          <cell r="G3282">
            <v>54</v>
          </cell>
          <cell r="H3282" t="str">
            <v>RENAULT 2013</v>
          </cell>
        </row>
        <row r="3283">
          <cell r="C3283">
            <v>5400006</v>
          </cell>
          <cell r="D3283" t="str">
            <v>TURBO NUEVO RENAULT MASTER</v>
          </cell>
          <cell r="E3283">
            <v>0</v>
          </cell>
          <cell r="F3283" t="str">
            <v>Motor</v>
          </cell>
          <cell r="G3283">
            <v>54</v>
          </cell>
          <cell r="H3283" t="str">
            <v>RENAULT 2013</v>
          </cell>
        </row>
        <row r="3284">
          <cell r="C3284">
            <v>5400009</v>
          </cell>
          <cell r="D3284" t="str">
            <v>RETEN CIGUEÑAL GRANDE</v>
          </cell>
          <cell r="E3284">
            <v>0</v>
          </cell>
          <cell r="F3284" t="str">
            <v>Motor</v>
          </cell>
          <cell r="G3284">
            <v>54</v>
          </cell>
          <cell r="H3284" t="str">
            <v>RENAULT 2013</v>
          </cell>
        </row>
        <row r="3285">
          <cell r="C3285">
            <v>5400012</v>
          </cell>
          <cell r="D3285" t="str">
            <v>BUJIA PRECALENTAMIENTO 8200445627</v>
          </cell>
          <cell r="E3285">
            <v>0</v>
          </cell>
          <cell r="F3285" t="str">
            <v>Motor</v>
          </cell>
          <cell r="G3285">
            <v>54</v>
          </cell>
          <cell r="H3285" t="str">
            <v>RENAULT 2013</v>
          </cell>
        </row>
        <row r="3286">
          <cell r="C3286">
            <v>5400014</v>
          </cell>
          <cell r="D3286" t="str">
            <v>KIT MOTOR Y VENTILADOR MASTER I</v>
          </cell>
          <cell r="E3286">
            <v>0</v>
          </cell>
          <cell r="F3286" t="str">
            <v>Motor</v>
          </cell>
          <cell r="G3286">
            <v>54</v>
          </cell>
          <cell r="H3286" t="str">
            <v>RENAULT 2013</v>
          </cell>
        </row>
        <row r="3287">
          <cell r="C3287">
            <v>5400015</v>
          </cell>
          <cell r="D3287" t="str">
            <v>ASPA MOTOVENTILADOR</v>
          </cell>
          <cell r="E3287">
            <v>0</v>
          </cell>
          <cell r="F3287" t="str">
            <v>Motor</v>
          </cell>
          <cell r="G3287">
            <v>54</v>
          </cell>
          <cell r="H3287" t="str">
            <v>RENAULT 2013</v>
          </cell>
        </row>
        <row r="3288">
          <cell r="C3288">
            <v>5400017</v>
          </cell>
          <cell r="D3288" t="str">
            <v>JUEGO ANILLOS PISTON MOTOR (UN PISTON)</v>
          </cell>
          <cell r="E3288">
            <v>0</v>
          </cell>
          <cell r="F3288" t="str">
            <v>Motor</v>
          </cell>
          <cell r="G3288">
            <v>54</v>
          </cell>
          <cell r="H3288" t="str">
            <v>RENAULT 2013</v>
          </cell>
        </row>
        <row r="3289">
          <cell r="C3289">
            <v>5400019</v>
          </cell>
          <cell r="D3289" t="str">
            <v>JUEGO CASQUETE BIELA MOTOR ESTANDAR</v>
          </cell>
          <cell r="E3289">
            <v>0</v>
          </cell>
          <cell r="F3289" t="str">
            <v>Motor</v>
          </cell>
          <cell r="G3289">
            <v>54</v>
          </cell>
          <cell r="H3289" t="str">
            <v>RENAULT 2013</v>
          </cell>
        </row>
        <row r="3290">
          <cell r="C3290">
            <v>5400020</v>
          </cell>
          <cell r="D3290" t="str">
            <v>EMPAQUETADURA MOTOR INF.</v>
          </cell>
          <cell r="E3290">
            <v>0</v>
          </cell>
          <cell r="F3290" t="str">
            <v>Motor</v>
          </cell>
          <cell r="G3290">
            <v>54</v>
          </cell>
          <cell r="H3290" t="str">
            <v>RENAULT 2013</v>
          </cell>
        </row>
        <row r="3291">
          <cell r="C3291">
            <v>5400021</v>
          </cell>
          <cell r="D3291" t="str">
            <v>EMPAQUETADURA MOTOR SUP.</v>
          </cell>
          <cell r="E3291">
            <v>0</v>
          </cell>
          <cell r="F3291" t="str">
            <v>Motor</v>
          </cell>
          <cell r="G3291">
            <v>54</v>
          </cell>
          <cell r="H3291" t="str">
            <v>RENAULT 2013</v>
          </cell>
        </row>
        <row r="3292">
          <cell r="C3292">
            <v>5400022</v>
          </cell>
          <cell r="D3292" t="str">
            <v>EMPAQUE CULATA MOTOR</v>
          </cell>
          <cell r="E3292">
            <v>0</v>
          </cell>
          <cell r="F3292" t="str">
            <v>Motor</v>
          </cell>
          <cell r="G3292">
            <v>54</v>
          </cell>
          <cell r="H3292" t="str">
            <v>RENAULT 2013</v>
          </cell>
        </row>
        <row r="3293">
          <cell r="C3293">
            <v>5400023</v>
          </cell>
          <cell r="D3293" t="str">
            <v>CAMISA MOTOR</v>
          </cell>
          <cell r="E3293">
            <v>0</v>
          </cell>
          <cell r="F3293" t="str">
            <v>Motor</v>
          </cell>
          <cell r="G3293">
            <v>54</v>
          </cell>
          <cell r="H3293" t="str">
            <v>RENAULT 2013</v>
          </cell>
        </row>
        <row r="3294">
          <cell r="C3294">
            <v>5400024</v>
          </cell>
          <cell r="D3294" t="str">
            <v>DIAGNOSTICO CIRCUITO ALIMENTACION 0834</v>
          </cell>
          <cell r="E3294">
            <v>0</v>
          </cell>
          <cell r="F3294" t="str">
            <v>Motor</v>
          </cell>
          <cell r="G3294">
            <v>54</v>
          </cell>
          <cell r="H3294" t="str">
            <v>RENAULT 2013</v>
          </cell>
        </row>
        <row r="3295">
          <cell r="C3295">
            <v>5400025</v>
          </cell>
          <cell r="D3295" t="str">
            <v>PIÑON DISTRIBUCION CIGUEÑAL MASTER 2</v>
          </cell>
          <cell r="E3295">
            <v>0</v>
          </cell>
          <cell r="F3295" t="str">
            <v>Motor</v>
          </cell>
          <cell r="G3295">
            <v>54</v>
          </cell>
          <cell r="H3295" t="str">
            <v>RENAULT 2013</v>
          </cell>
        </row>
        <row r="3296">
          <cell r="C3296">
            <v>5400026</v>
          </cell>
          <cell r="D3296" t="str">
            <v>RETEN CIGUEÑAL DELANTERO</v>
          </cell>
          <cell r="E3296">
            <v>0</v>
          </cell>
          <cell r="F3296" t="str">
            <v>Motor</v>
          </cell>
          <cell r="G3296">
            <v>54</v>
          </cell>
          <cell r="H3296" t="str">
            <v>RENAULT 2013</v>
          </cell>
        </row>
        <row r="3297">
          <cell r="C3297">
            <v>5400027</v>
          </cell>
          <cell r="D3297" t="str">
            <v>EMPAQUE CARTER MOTOR MASTER 2</v>
          </cell>
          <cell r="E3297">
            <v>0</v>
          </cell>
          <cell r="F3297" t="str">
            <v>Motor</v>
          </cell>
          <cell r="G3297">
            <v>54</v>
          </cell>
          <cell r="H3297" t="str">
            <v>RENAULT 2013</v>
          </cell>
        </row>
        <row r="3298">
          <cell r="C3298">
            <v>5400028</v>
          </cell>
          <cell r="D3298" t="str">
            <v>CAPTADOR TEMPERATURA  TURBO</v>
          </cell>
          <cell r="E3298">
            <v>0</v>
          </cell>
          <cell r="F3298" t="str">
            <v>Motor</v>
          </cell>
          <cell r="G3298">
            <v>54</v>
          </cell>
          <cell r="H3298" t="str">
            <v>RENAULT 2013</v>
          </cell>
        </row>
        <row r="3299">
          <cell r="C3299">
            <v>5401001</v>
          </cell>
          <cell r="D3299" t="str">
            <v>KIT EMBRAGUE REF.7701479080</v>
          </cell>
          <cell r="E3299">
            <v>1</v>
          </cell>
          <cell r="F3299" t="str">
            <v>Embrague</v>
          </cell>
          <cell r="G3299">
            <v>54</v>
          </cell>
          <cell r="H3299" t="str">
            <v>RENAULT 2013</v>
          </cell>
        </row>
        <row r="3300">
          <cell r="C3300">
            <v>5401002</v>
          </cell>
          <cell r="D3300" t="str">
            <v>BOMBA PRINCIPAL CLUTH 1463</v>
          </cell>
          <cell r="E3300">
            <v>1</v>
          </cell>
          <cell r="F3300" t="str">
            <v>Embrague</v>
          </cell>
          <cell r="G3300">
            <v>54</v>
          </cell>
          <cell r="H3300" t="str">
            <v>RENAULT 2013</v>
          </cell>
        </row>
        <row r="3301">
          <cell r="C3301">
            <v>5401004</v>
          </cell>
          <cell r="D3301" t="str">
            <v>PIN BOMBA P/PAL EMBRAGUE</v>
          </cell>
          <cell r="E3301">
            <v>1</v>
          </cell>
          <cell r="F3301" t="str">
            <v>Embrague</v>
          </cell>
          <cell r="G3301">
            <v>54</v>
          </cell>
          <cell r="H3301" t="str">
            <v>RENAULT 2013</v>
          </cell>
        </row>
        <row r="3302">
          <cell r="C3302">
            <v>5401005</v>
          </cell>
          <cell r="D3302" t="str">
            <v>KIT BOMBA AUXILIAR EMBRAGE</v>
          </cell>
          <cell r="E3302">
            <v>1</v>
          </cell>
          <cell r="F3302" t="str">
            <v>Embrague</v>
          </cell>
          <cell r="G3302">
            <v>54</v>
          </cell>
          <cell r="H3302" t="str">
            <v>RENAULT 2013</v>
          </cell>
        </row>
        <row r="3303">
          <cell r="C3303">
            <v>5401007</v>
          </cell>
          <cell r="D3303" t="str">
            <v>BALINERA VOLANTE 6203RSC3</v>
          </cell>
          <cell r="E3303">
            <v>1</v>
          </cell>
          <cell r="F3303" t="str">
            <v>Embrague</v>
          </cell>
          <cell r="G3303">
            <v>54</v>
          </cell>
          <cell r="H3303" t="str">
            <v>RENAULT 2013</v>
          </cell>
        </row>
        <row r="3304">
          <cell r="C3304">
            <v>5401008</v>
          </cell>
          <cell r="D3304" t="str">
            <v>FABRI. TUBO-MANG. LIQUIDO FRENO LB000482</v>
          </cell>
          <cell r="E3304">
            <v>1</v>
          </cell>
          <cell r="F3304" t="str">
            <v>Embrague</v>
          </cell>
          <cell r="G3304">
            <v>54</v>
          </cell>
          <cell r="H3304" t="str">
            <v>RENAULT 2013</v>
          </cell>
        </row>
        <row r="3305">
          <cell r="C3305">
            <v>5401009</v>
          </cell>
          <cell r="D3305" t="str">
            <v>MANGUERA CON TUBO FLEXIBLE LIQUIDO FRENO</v>
          </cell>
          <cell r="E3305">
            <v>1</v>
          </cell>
          <cell r="F3305" t="str">
            <v>Embrague</v>
          </cell>
          <cell r="G3305">
            <v>54</v>
          </cell>
          <cell r="H3305" t="str">
            <v>RENAULT 2013</v>
          </cell>
        </row>
        <row r="3306">
          <cell r="C3306">
            <v>5401010</v>
          </cell>
          <cell r="D3306" t="str">
            <v>PIN BOMBA AUXILIAR EMBRAGUE</v>
          </cell>
          <cell r="E3306">
            <v>1</v>
          </cell>
          <cell r="F3306" t="str">
            <v>Embrague</v>
          </cell>
          <cell r="G3306">
            <v>54</v>
          </cell>
          <cell r="H3306" t="str">
            <v>RENAULT 2013</v>
          </cell>
        </row>
        <row r="3307">
          <cell r="C3307">
            <v>5401011</v>
          </cell>
          <cell r="D3307" t="str">
            <v>CHUPA BOMBA 15/16</v>
          </cell>
          <cell r="E3307">
            <v>1</v>
          </cell>
          <cell r="F3307" t="str">
            <v>Embrague</v>
          </cell>
          <cell r="G3307">
            <v>54</v>
          </cell>
          <cell r="H3307" t="str">
            <v>RENAULT 2013</v>
          </cell>
        </row>
        <row r="3308">
          <cell r="C3308">
            <v>5401012</v>
          </cell>
          <cell r="D3308" t="str">
            <v>TUBO EMBRAGUE DE BOMBA AUX A LA  BOMBA P/PAL</v>
          </cell>
          <cell r="E3308">
            <v>1</v>
          </cell>
          <cell r="F3308" t="str">
            <v>Embrague</v>
          </cell>
          <cell r="G3308">
            <v>54</v>
          </cell>
          <cell r="H3308" t="str">
            <v>RENAULT 2013</v>
          </cell>
        </row>
        <row r="3309">
          <cell r="C3309">
            <v>5401013</v>
          </cell>
          <cell r="D3309" t="str">
            <v>PIN EXTERNO BOMBA EMBREGUE</v>
          </cell>
          <cell r="E3309">
            <v>1</v>
          </cell>
          <cell r="F3309" t="str">
            <v>Embrague</v>
          </cell>
          <cell r="G3309">
            <v>54</v>
          </cell>
          <cell r="H3309" t="str">
            <v>RENAULT 2013</v>
          </cell>
        </row>
        <row r="3310">
          <cell r="C3310">
            <v>5402002</v>
          </cell>
          <cell r="D3310" t="str">
            <v>KIT RETEN Y BUJE CAJA</v>
          </cell>
          <cell r="E3310">
            <v>2</v>
          </cell>
          <cell r="F3310" t="str">
            <v>Caja</v>
          </cell>
          <cell r="G3310">
            <v>54</v>
          </cell>
          <cell r="H3310" t="str">
            <v>RENAULT 2013</v>
          </cell>
        </row>
        <row r="3311">
          <cell r="C3311">
            <v>5402003</v>
          </cell>
          <cell r="D3311" t="str">
            <v>CAMISA TEFLON CAJA</v>
          </cell>
          <cell r="E3311">
            <v>2</v>
          </cell>
          <cell r="F3311" t="str">
            <v>Caja</v>
          </cell>
          <cell r="G3311">
            <v>54</v>
          </cell>
          <cell r="H3311" t="str">
            <v>RENAULT 2013</v>
          </cell>
        </row>
        <row r="3312">
          <cell r="C3312">
            <v>5402004</v>
          </cell>
          <cell r="D3312" t="str">
            <v>TAPON CAJA VELOC. 7703075180</v>
          </cell>
          <cell r="E3312">
            <v>2</v>
          </cell>
          <cell r="F3312" t="str">
            <v>Caja</v>
          </cell>
          <cell r="G3312">
            <v>54</v>
          </cell>
          <cell r="H3312" t="str">
            <v>RENAULT 2013</v>
          </cell>
        </row>
        <row r="3313">
          <cell r="C3313">
            <v>5402005</v>
          </cell>
          <cell r="D3313" t="str">
            <v>GUARDAPOLVO CAJA 770120756</v>
          </cell>
          <cell r="E3313">
            <v>2</v>
          </cell>
          <cell r="F3313" t="str">
            <v>Caja</v>
          </cell>
          <cell r="G3313">
            <v>54</v>
          </cell>
          <cell r="H3313" t="str">
            <v>RENAULT 2013</v>
          </cell>
        </row>
        <row r="3314">
          <cell r="C3314">
            <v>5402006</v>
          </cell>
          <cell r="D3314" t="str">
            <v>RETEN ARBOL PRIMARIO CAJA 8200544206</v>
          </cell>
          <cell r="E3314">
            <v>2</v>
          </cell>
          <cell r="F3314" t="str">
            <v>Caja</v>
          </cell>
          <cell r="G3314">
            <v>54</v>
          </cell>
          <cell r="H3314" t="str">
            <v>RENAULT 2013</v>
          </cell>
        </row>
        <row r="3315">
          <cell r="C3315">
            <v>5402007</v>
          </cell>
          <cell r="D3315" t="str">
            <v>RODAMIENTO CORONA DIF. 1487</v>
          </cell>
          <cell r="E3315">
            <v>2</v>
          </cell>
          <cell r="F3315" t="str">
            <v>Caja</v>
          </cell>
          <cell r="G3315">
            <v>54</v>
          </cell>
          <cell r="H3315" t="str">
            <v>RENAULT 2013</v>
          </cell>
        </row>
        <row r="3316">
          <cell r="C3316">
            <v>5402008</v>
          </cell>
          <cell r="D3316" t="str">
            <v>RODAMIENTO CAJA (EC12694.S02H1061488</v>
          </cell>
          <cell r="E3316">
            <v>2</v>
          </cell>
          <cell r="F3316" t="str">
            <v>Caja</v>
          </cell>
          <cell r="G3316">
            <v>54</v>
          </cell>
          <cell r="H3316" t="str">
            <v>RENAULT 2013</v>
          </cell>
        </row>
        <row r="3317">
          <cell r="C3317">
            <v>5402009</v>
          </cell>
          <cell r="D3317" t="str">
            <v>RODAMIENTO CAJA (EC41457H206FN4) 1489</v>
          </cell>
          <cell r="E3317">
            <v>2</v>
          </cell>
          <cell r="F3317" t="str">
            <v>Caja</v>
          </cell>
          <cell r="G3317">
            <v>54</v>
          </cell>
          <cell r="H3317" t="str">
            <v>RENAULT 2013</v>
          </cell>
        </row>
        <row r="3318">
          <cell r="C3318">
            <v>5402010</v>
          </cell>
          <cell r="D3318" t="str">
            <v>GUIA EJE SELECTOR  8200018943</v>
          </cell>
          <cell r="E3318">
            <v>2</v>
          </cell>
          <cell r="F3318" t="str">
            <v>Caja</v>
          </cell>
          <cell r="G3318">
            <v>54</v>
          </cell>
          <cell r="H3318" t="str">
            <v>RENAULT 2013</v>
          </cell>
        </row>
        <row r="3319">
          <cell r="C3319">
            <v>5402011</v>
          </cell>
          <cell r="D3319" t="str">
            <v>GUIA EJE SAELECTOR 8200135215</v>
          </cell>
          <cell r="E3319">
            <v>2</v>
          </cell>
          <cell r="F3319" t="str">
            <v>Caja</v>
          </cell>
          <cell r="G3319">
            <v>54</v>
          </cell>
          <cell r="H3319" t="str">
            <v>RENAULT 2013</v>
          </cell>
        </row>
        <row r="3320">
          <cell r="C3320">
            <v>5402012</v>
          </cell>
          <cell r="D3320" t="str">
            <v>BUJE PALANCA SELECTORA  8200170826</v>
          </cell>
          <cell r="E3320">
            <v>2</v>
          </cell>
          <cell r="F3320" t="str">
            <v>Caja</v>
          </cell>
          <cell r="G3320">
            <v>54</v>
          </cell>
          <cell r="H3320" t="str">
            <v>RENAULT 2013</v>
          </cell>
        </row>
        <row r="3321">
          <cell r="C3321">
            <v>5402013</v>
          </cell>
          <cell r="D3321" t="str">
            <v>EMPAQUE TAPON CAJA RENAULT</v>
          </cell>
          <cell r="E3321">
            <v>2</v>
          </cell>
          <cell r="F3321" t="str">
            <v>Caja</v>
          </cell>
          <cell r="G3321">
            <v>54</v>
          </cell>
          <cell r="H3321" t="str">
            <v>RENAULT 2013</v>
          </cell>
        </row>
        <row r="3322">
          <cell r="C3322">
            <v>5402014</v>
          </cell>
          <cell r="D3322" t="str">
            <v>RODAMIENTO CAJA VEL.</v>
          </cell>
          <cell r="E3322">
            <v>2</v>
          </cell>
          <cell r="F3322" t="str">
            <v>Caja</v>
          </cell>
          <cell r="G3322">
            <v>54</v>
          </cell>
          <cell r="H3322" t="str">
            <v>RENAULT 2013</v>
          </cell>
        </row>
        <row r="3323">
          <cell r="C3323">
            <v>5402015</v>
          </cell>
          <cell r="D3323" t="str">
            <v>RODAMIENTO CAJA VEL.</v>
          </cell>
          <cell r="E3323">
            <v>2</v>
          </cell>
          <cell r="F3323" t="str">
            <v>Caja</v>
          </cell>
          <cell r="G3323">
            <v>54</v>
          </cell>
          <cell r="H3323" t="str">
            <v>RENAULT 2013</v>
          </cell>
        </row>
        <row r="3324">
          <cell r="C3324">
            <v>5402017</v>
          </cell>
          <cell r="D3324" t="str">
            <v>RODAMIENTO CAJA (EC41446SO1H206)</v>
          </cell>
          <cell r="E3324">
            <v>2</v>
          </cell>
          <cell r="F3324" t="str">
            <v>Caja</v>
          </cell>
          <cell r="G3324">
            <v>54</v>
          </cell>
          <cell r="H3324" t="str">
            <v>RENAULT 2013</v>
          </cell>
        </row>
        <row r="3325">
          <cell r="C3325">
            <v>5402018</v>
          </cell>
          <cell r="D3325" t="str">
            <v>RODAMIENTO CAJA 322756344R</v>
          </cell>
          <cell r="E3325">
            <v>2</v>
          </cell>
          <cell r="F3325" t="str">
            <v>Caja</v>
          </cell>
          <cell r="G3325">
            <v>54</v>
          </cell>
          <cell r="H3325" t="str">
            <v>RENAULT 2013</v>
          </cell>
        </row>
        <row r="3326">
          <cell r="C3326">
            <v>5402020</v>
          </cell>
          <cell r="D3326" t="str">
            <v>FABRICAR ESPACIADOR CAJA</v>
          </cell>
          <cell r="E3326">
            <v>2</v>
          </cell>
          <cell r="F3326" t="str">
            <v>Caja</v>
          </cell>
          <cell r="G3326">
            <v>54</v>
          </cell>
          <cell r="H3326" t="str">
            <v>RENAULT 2013</v>
          </cell>
        </row>
        <row r="3327">
          <cell r="C3327">
            <v>5402021</v>
          </cell>
          <cell r="D3327" t="str">
            <v>RODILLO AGUJA GRANDE</v>
          </cell>
          <cell r="E3327">
            <v>2</v>
          </cell>
          <cell r="F3327" t="str">
            <v>Caja</v>
          </cell>
          <cell r="G3327">
            <v>54</v>
          </cell>
          <cell r="H3327" t="str">
            <v>RENAULT 2013</v>
          </cell>
        </row>
        <row r="3328">
          <cell r="C3328">
            <v>5402022</v>
          </cell>
          <cell r="D3328" t="str">
            <v>RODILLO AGUJA PEQUEÑO KOYO</v>
          </cell>
          <cell r="E3328">
            <v>2</v>
          </cell>
          <cell r="F3328" t="str">
            <v>Caja</v>
          </cell>
          <cell r="G3328">
            <v>54</v>
          </cell>
          <cell r="H3328" t="str">
            <v>RENAULT 2013</v>
          </cell>
        </row>
        <row r="3329">
          <cell r="C3329">
            <v>5402023</v>
          </cell>
          <cell r="D3329" t="str">
            <v>RODILLO AGUJA PEQUEÑO INA</v>
          </cell>
          <cell r="E3329">
            <v>2</v>
          </cell>
          <cell r="F3329" t="str">
            <v>Caja</v>
          </cell>
          <cell r="G3329">
            <v>54</v>
          </cell>
          <cell r="H3329" t="str">
            <v>RENAULT 2013</v>
          </cell>
        </row>
        <row r="3330">
          <cell r="C3330">
            <v>5402024</v>
          </cell>
          <cell r="D3330" t="str">
            <v>RODILLO INA CAJA VEL.GRANDE</v>
          </cell>
          <cell r="E3330">
            <v>2</v>
          </cell>
          <cell r="F3330" t="str">
            <v>Caja</v>
          </cell>
          <cell r="G3330">
            <v>54</v>
          </cell>
          <cell r="H3330" t="str">
            <v>RENAULT 2013</v>
          </cell>
        </row>
        <row r="3331">
          <cell r="C3331">
            <v>5402025</v>
          </cell>
          <cell r="D3331" t="str">
            <v>SINCRONIZADOR 1RA 2MT 8200565672</v>
          </cell>
          <cell r="E3331">
            <v>2</v>
          </cell>
          <cell r="F3331" t="str">
            <v>Caja</v>
          </cell>
          <cell r="G3331">
            <v>54</v>
          </cell>
          <cell r="H3331" t="str">
            <v>RENAULT 2013</v>
          </cell>
        </row>
        <row r="3332">
          <cell r="C3332">
            <v>5402026</v>
          </cell>
          <cell r="D3332" t="str">
            <v>RODILLO AGUJAS PIÑON</v>
          </cell>
          <cell r="E3332">
            <v>2</v>
          </cell>
          <cell r="F3332" t="str">
            <v>Caja</v>
          </cell>
          <cell r="G3332">
            <v>54</v>
          </cell>
          <cell r="H3332" t="str">
            <v>RENAULT 2013</v>
          </cell>
        </row>
        <row r="3333">
          <cell r="C3333">
            <v>5402029</v>
          </cell>
          <cell r="D3333" t="str">
            <v>RODAMIENTO TREN FIJO</v>
          </cell>
          <cell r="E3333">
            <v>2</v>
          </cell>
          <cell r="F3333" t="str">
            <v>Caja</v>
          </cell>
          <cell r="G3333">
            <v>54</v>
          </cell>
          <cell r="H3333" t="str">
            <v>RENAULT 2013</v>
          </cell>
        </row>
        <row r="3334">
          <cell r="C3334">
            <v>5402031</v>
          </cell>
          <cell r="D3334" t="str">
            <v>PIN MEDIANO EJE CORREDIZO CAJA</v>
          </cell>
          <cell r="E3334">
            <v>2</v>
          </cell>
          <cell r="F3334" t="str">
            <v>Caja</v>
          </cell>
          <cell r="G3334">
            <v>54</v>
          </cell>
          <cell r="H3334" t="str">
            <v>RENAULT 2013</v>
          </cell>
        </row>
        <row r="3335">
          <cell r="C3335">
            <v>5402031</v>
          </cell>
          <cell r="D3335" t="str">
            <v>PIN MEDIANO EJE CORREDIZO CAJA</v>
          </cell>
          <cell r="E3335">
            <v>2</v>
          </cell>
          <cell r="F3335" t="str">
            <v>Caja</v>
          </cell>
          <cell r="G3335">
            <v>54</v>
          </cell>
          <cell r="H3335" t="str">
            <v>RENAULT 2013</v>
          </cell>
        </row>
        <row r="3336">
          <cell r="C3336">
            <v>5402036</v>
          </cell>
          <cell r="D3336" t="str">
            <v>PIÑON VELOCIMETRO TACOMETRO MASTER2</v>
          </cell>
          <cell r="E3336">
            <v>2</v>
          </cell>
          <cell r="F3336" t="str">
            <v>Caja</v>
          </cell>
          <cell r="G3336">
            <v>54</v>
          </cell>
          <cell r="H3336" t="str">
            <v>RENAULT 2013</v>
          </cell>
        </row>
        <row r="3337">
          <cell r="C3337">
            <v>5402037</v>
          </cell>
          <cell r="D3337" t="str">
            <v>KIT PIÑON Y SINCRONIZADOR DE 3RA Y 4TA</v>
          </cell>
          <cell r="E3337">
            <v>2</v>
          </cell>
          <cell r="F3337" t="str">
            <v>Caja</v>
          </cell>
          <cell r="G3337">
            <v>54</v>
          </cell>
          <cell r="H3337" t="str">
            <v>RENAULT 2013</v>
          </cell>
        </row>
        <row r="3338">
          <cell r="C3338">
            <v>5402038</v>
          </cell>
          <cell r="D3338" t="str">
            <v>CARCAZA PIÑON VELOCIMETRO CAJA</v>
          </cell>
          <cell r="E3338">
            <v>2</v>
          </cell>
          <cell r="F3338" t="str">
            <v>Caja</v>
          </cell>
          <cell r="G3338">
            <v>54</v>
          </cell>
          <cell r="H3338" t="str">
            <v>RENAULT 2013</v>
          </cell>
        </row>
        <row r="3339">
          <cell r="C3339">
            <v>5403001</v>
          </cell>
          <cell r="D3339" t="str">
            <v>SEMI-EJE CORTO IZQ. 8200485578</v>
          </cell>
          <cell r="E3339">
            <v>3</v>
          </cell>
          <cell r="F3339" t="str">
            <v>Transmision</v>
          </cell>
          <cell r="G3339">
            <v>54</v>
          </cell>
          <cell r="H3339" t="str">
            <v>RENAULT 2013</v>
          </cell>
        </row>
        <row r="3340">
          <cell r="C3340">
            <v>5403004</v>
          </cell>
          <cell r="D3340" t="str">
            <v>GUARDAPOLVO METAL-CAUCHO EJE DEL. 7701470910</v>
          </cell>
          <cell r="E3340">
            <v>3</v>
          </cell>
          <cell r="F3340" t="str">
            <v>Transmision</v>
          </cell>
          <cell r="G3340">
            <v>54</v>
          </cell>
          <cell r="H3340" t="str">
            <v>RENAULT 2013</v>
          </cell>
        </row>
        <row r="3341">
          <cell r="C3341">
            <v>5403006</v>
          </cell>
          <cell r="D3341" t="str">
            <v>SEMI-EJE DERECHO (LARGO) 8200499895</v>
          </cell>
          <cell r="E3341">
            <v>3</v>
          </cell>
          <cell r="F3341" t="str">
            <v>Transmision</v>
          </cell>
          <cell r="G3341">
            <v>54</v>
          </cell>
          <cell r="H3341" t="str">
            <v>RENAULT 2013</v>
          </cell>
        </row>
        <row r="3342">
          <cell r="C3342">
            <v>5403007</v>
          </cell>
          <cell r="D3342" t="str">
            <v>GUARDAPOLVO EJE DEL.7701472975</v>
          </cell>
          <cell r="E3342">
            <v>3</v>
          </cell>
          <cell r="F3342" t="str">
            <v>Transmision</v>
          </cell>
          <cell r="G3342">
            <v>54</v>
          </cell>
          <cell r="H3342" t="str">
            <v>RENAULT 2013</v>
          </cell>
        </row>
        <row r="3343">
          <cell r="C3343">
            <v>5403014</v>
          </cell>
          <cell r="D3343" t="str">
            <v>BALINERA SEMI-EJE 6007-2RSSC3</v>
          </cell>
          <cell r="E3343">
            <v>3</v>
          </cell>
          <cell r="F3343" t="str">
            <v>Transmision</v>
          </cell>
          <cell r="G3343">
            <v>54</v>
          </cell>
          <cell r="H3343" t="str">
            <v>RENAULT 2013</v>
          </cell>
        </row>
        <row r="3344">
          <cell r="C3344">
            <v>5403015</v>
          </cell>
          <cell r="D3344" t="str">
            <v>TRICETA EJE DELANT.CORTO IZQ.</v>
          </cell>
          <cell r="E3344">
            <v>3</v>
          </cell>
          <cell r="F3344" t="str">
            <v>Transmision</v>
          </cell>
          <cell r="G3344">
            <v>54</v>
          </cell>
          <cell r="H3344" t="str">
            <v>RENAULT 2013</v>
          </cell>
        </row>
        <row r="3345">
          <cell r="C3345">
            <v>5403016</v>
          </cell>
          <cell r="D3345" t="str">
            <v>PUNTA SEMI EJE L/R MASTER GTI  9710</v>
          </cell>
          <cell r="E3345">
            <v>3</v>
          </cell>
          <cell r="F3345" t="str">
            <v>Transmision</v>
          </cell>
          <cell r="G3345">
            <v>54</v>
          </cell>
          <cell r="H3345" t="str">
            <v>RENAULT 2013</v>
          </cell>
        </row>
        <row r="3346">
          <cell r="C3346">
            <v>5403017</v>
          </cell>
          <cell r="D3346" t="str">
            <v>FABRICAR ARANDELA TOPE SEMI-EJE</v>
          </cell>
          <cell r="E3346">
            <v>3</v>
          </cell>
          <cell r="F3346" t="str">
            <v>Transmision</v>
          </cell>
          <cell r="G3346">
            <v>54</v>
          </cell>
          <cell r="H3346" t="str">
            <v>RENAULT 2013</v>
          </cell>
        </row>
        <row r="3347">
          <cell r="C3347">
            <v>5403019</v>
          </cell>
          <cell r="D3347" t="str">
            <v>PLANETARIO DIFERENCIAL</v>
          </cell>
          <cell r="E3347">
            <v>3</v>
          </cell>
          <cell r="F3347" t="str">
            <v>Transmision</v>
          </cell>
          <cell r="G3347">
            <v>54</v>
          </cell>
          <cell r="H3347" t="str">
            <v>RENAULT 2013</v>
          </cell>
        </row>
        <row r="3348">
          <cell r="C3348">
            <v>5403020</v>
          </cell>
          <cell r="D3348" t="str">
            <v>TRICETA EJE DELANT.LARGO DER.</v>
          </cell>
          <cell r="E3348">
            <v>3</v>
          </cell>
          <cell r="F3348" t="str">
            <v>Transmision</v>
          </cell>
          <cell r="G3348">
            <v>54</v>
          </cell>
          <cell r="H3348" t="str">
            <v>RENAULT 2013</v>
          </cell>
        </row>
        <row r="3349">
          <cell r="C3349">
            <v>5403022</v>
          </cell>
          <cell r="D3349" t="str">
            <v>TRICETA EJE DELANT. CORTO IZQ. GENERICO (DURACION 10000KM.)</v>
          </cell>
          <cell r="E3349">
            <v>3</v>
          </cell>
          <cell r="F3349" t="str">
            <v>Transmision</v>
          </cell>
          <cell r="G3349">
            <v>54</v>
          </cell>
          <cell r="H3349" t="str">
            <v>RENAULT 2013</v>
          </cell>
        </row>
        <row r="3350">
          <cell r="C3350">
            <v>5403023</v>
          </cell>
          <cell r="D3350" t="str">
            <v>ARANDELA ESPACIADORA SEMI EJE</v>
          </cell>
          <cell r="E3350">
            <v>3</v>
          </cell>
          <cell r="F3350" t="str">
            <v>Transmision</v>
          </cell>
          <cell r="G3350">
            <v>54</v>
          </cell>
          <cell r="H3350" t="str">
            <v>RENAULT 2013</v>
          </cell>
        </row>
        <row r="3351">
          <cell r="C3351">
            <v>5404002</v>
          </cell>
          <cell r="D3351" t="str">
            <v>AMORTIGUADOR TRAS.8200715148</v>
          </cell>
          <cell r="E3351">
            <v>4</v>
          </cell>
          <cell r="F3351" t="str">
            <v>Suspension</v>
          </cell>
          <cell r="G3351">
            <v>54</v>
          </cell>
          <cell r="H3351" t="str">
            <v>RENAULT 2013</v>
          </cell>
        </row>
        <row r="3352">
          <cell r="C3352">
            <v>5404003</v>
          </cell>
          <cell r="D3352" t="str">
            <v>ROTULA TIJERA SUSP SUPERIOR</v>
          </cell>
          <cell r="E3352">
            <v>4</v>
          </cell>
          <cell r="F3352" t="str">
            <v>Suspension</v>
          </cell>
          <cell r="G3352">
            <v>54</v>
          </cell>
          <cell r="H3352" t="str">
            <v>RENAULT 2013</v>
          </cell>
        </row>
        <row r="3353">
          <cell r="C3353">
            <v>5404004</v>
          </cell>
          <cell r="D3353" t="str">
            <v>ROTULA TIJERA SUSP INFERIOR</v>
          </cell>
          <cell r="E3353">
            <v>4</v>
          </cell>
          <cell r="F3353" t="str">
            <v>Suspension</v>
          </cell>
          <cell r="G3353">
            <v>54</v>
          </cell>
          <cell r="H3353" t="str">
            <v>RENAULT 2013</v>
          </cell>
        </row>
        <row r="3354">
          <cell r="C3354">
            <v>5404005</v>
          </cell>
          <cell r="D3354" t="str">
            <v>AMORTIGUADOR DELANTERO REF.543023522R</v>
          </cell>
          <cell r="E3354">
            <v>4</v>
          </cell>
          <cell r="F3354" t="str">
            <v>Suspension</v>
          </cell>
          <cell r="G3354">
            <v>54</v>
          </cell>
          <cell r="H3354" t="str">
            <v>RENAULT 2013</v>
          </cell>
        </row>
        <row r="3355">
          <cell r="C3355">
            <v>5404006</v>
          </cell>
          <cell r="D3355" t="str">
            <v>TIJERA SUSP. IZQUI.INFERIOR</v>
          </cell>
          <cell r="E3355">
            <v>4</v>
          </cell>
          <cell r="F3355" t="str">
            <v>Suspension</v>
          </cell>
          <cell r="G3355">
            <v>54</v>
          </cell>
          <cell r="H3355" t="str">
            <v>RENAULT 2013</v>
          </cell>
        </row>
        <row r="3356">
          <cell r="C3356">
            <v>5404008</v>
          </cell>
          <cell r="D3356" t="str">
            <v>MANO DE OBRA  OS EX-RP ROTULA DIREC. M3R3405</v>
          </cell>
          <cell r="E3356">
            <v>4</v>
          </cell>
          <cell r="F3356" t="str">
            <v>Suspension</v>
          </cell>
          <cell r="G3356">
            <v>54</v>
          </cell>
          <cell r="H3356" t="str">
            <v>RENAULT 2013</v>
          </cell>
        </row>
        <row r="3357">
          <cell r="C3357">
            <v>5404011</v>
          </cell>
          <cell r="D3357" t="str">
            <v>BUJE TIJERA INFERIOR PEQUEÑO SB388</v>
          </cell>
          <cell r="E3357">
            <v>4</v>
          </cell>
          <cell r="F3357" t="str">
            <v>Suspension</v>
          </cell>
          <cell r="G3357">
            <v>54</v>
          </cell>
          <cell r="H3357" t="str">
            <v>RENAULT 2013</v>
          </cell>
        </row>
        <row r="3358">
          <cell r="C3358">
            <v>5404012</v>
          </cell>
          <cell r="D3358" t="str">
            <v>BUJE TIJERA INFERIOR GRANDE SB389</v>
          </cell>
          <cell r="E3358">
            <v>4</v>
          </cell>
          <cell r="F3358" t="str">
            <v>Suspension</v>
          </cell>
          <cell r="G3358">
            <v>54</v>
          </cell>
          <cell r="H3358" t="str">
            <v>RENAULT 2013</v>
          </cell>
        </row>
        <row r="3359">
          <cell r="C3359">
            <v>5404014</v>
          </cell>
          <cell r="D3359" t="str">
            <v>BUJE METAL. DE CAUCHO SUPERIOR</v>
          </cell>
          <cell r="E3359">
            <v>4</v>
          </cell>
          <cell r="F3359" t="str">
            <v>Suspension</v>
          </cell>
          <cell r="G3359">
            <v>54</v>
          </cell>
          <cell r="H3359" t="str">
            <v>RENAULT 2013</v>
          </cell>
        </row>
        <row r="3360">
          <cell r="C3360">
            <v>5404014</v>
          </cell>
          <cell r="D3360" t="str">
            <v>BUJE METAL. DE CAUCHO SUPERIOR</v>
          </cell>
          <cell r="E3360">
            <v>4</v>
          </cell>
          <cell r="F3360" t="str">
            <v>Suspension</v>
          </cell>
          <cell r="G3360">
            <v>54</v>
          </cell>
          <cell r="H3360" t="str">
            <v>RENAULT 2013</v>
          </cell>
        </row>
        <row r="3361">
          <cell r="C3361">
            <v>5404015</v>
          </cell>
          <cell r="D3361" t="str">
            <v>BRAZO AXIAL LADO DERECHO 7327</v>
          </cell>
          <cell r="E3361">
            <v>4</v>
          </cell>
          <cell r="F3361" t="str">
            <v>Suspension</v>
          </cell>
          <cell r="G3361">
            <v>54</v>
          </cell>
          <cell r="H3361" t="str">
            <v>RENAULT 2013</v>
          </cell>
        </row>
        <row r="3362">
          <cell r="C3362">
            <v>5404017</v>
          </cell>
          <cell r="D3362" t="str">
            <v>TOPE SUSPENSION MUELLE</v>
          </cell>
          <cell r="E3362">
            <v>4</v>
          </cell>
          <cell r="F3362" t="str">
            <v>Suspension</v>
          </cell>
          <cell r="G3362">
            <v>54</v>
          </cell>
          <cell r="H3362" t="str">
            <v>RENAULT 2013</v>
          </cell>
        </row>
        <row r="3363">
          <cell r="C3363">
            <v>5404018</v>
          </cell>
          <cell r="D3363" t="str">
            <v>GUARDA-POLVO BRAZO AXIAL</v>
          </cell>
          <cell r="E3363">
            <v>4</v>
          </cell>
          <cell r="F3363" t="str">
            <v>Suspension</v>
          </cell>
          <cell r="G3363">
            <v>54</v>
          </cell>
          <cell r="H3363" t="str">
            <v>RENAULT 2013</v>
          </cell>
        </row>
        <row r="3364">
          <cell r="C3364">
            <v>5404019</v>
          </cell>
          <cell r="D3364" t="str">
            <v>BIELA BRAZO TIJERA SUS.DER.</v>
          </cell>
          <cell r="E3364">
            <v>4</v>
          </cell>
          <cell r="F3364" t="str">
            <v>Suspension</v>
          </cell>
          <cell r="G3364">
            <v>54</v>
          </cell>
          <cell r="H3364" t="str">
            <v>RENAULT 2013</v>
          </cell>
        </row>
        <row r="3365">
          <cell r="C3365">
            <v>5404020</v>
          </cell>
          <cell r="D3365" t="str">
            <v>BIELA BRAZO TIJERA SUS.IZQ.</v>
          </cell>
          <cell r="E3365">
            <v>4</v>
          </cell>
          <cell r="F3365" t="str">
            <v>Suspension</v>
          </cell>
          <cell r="G3365">
            <v>54</v>
          </cell>
          <cell r="H3365" t="str">
            <v>RENAULT 2013</v>
          </cell>
        </row>
        <row r="3366">
          <cell r="C3366">
            <v>5404021</v>
          </cell>
          <cell r="D3366" t="str">
            <v>TORNILLO SOPORTE TIJERA SUSPENSION</v>
          </cell>
          <cell r="E3366">
            <v>4</v>
          </cell>
          <cell r="F3366" t="str">
            <v>Suspension</v>
          </cell>
          <cell r="G3366">
            <v>54</v>
          </cell>
          <cell r="H3366" t="str">
            <v>RENAULT 2013</v>
          </cell>
        </row>
        <row r="3367">
          <cell r="C3367">
            <v>5404022</v>
          </cell>
          <cell r="D3367" t="str">
            <v>TORNILLO GRUESO TIJERA</v>
          </cell>
          <cell r="E3367">
            <v>4</v>
          </cell>
          <cell r="F3367" t="str">
            <v>Suspension</v>
          </cell>
          <cell r="G3367">
            <v>54</v>
          </cell>
          <cell r="H3367" t="str">
            <v>RENAULT 2013</v>
          </cell>
        </row>
        <row r="3368">
          <cell r="C3368">
            <v>5404023</v>
          </cell>
          <cell r="D3368" t="str">
            <v>TIJERA SUSP.IZQUIERDA SUPERIOR</v>
          </cell>
          <cell r="E3368">
            <v>4</v>
          </cell>
          <cell r="F3368" t="str">
            <v>Suspension</v>
          </cell>
          <cell r="G3368">
            <v>54</v>
          </cell>
          <cell r="H3368" t="str">
            <v>RENAULT 2013</v>
          </cell>
        </row>
        <row r="3369">
          <cell r="C3369">
            <v>5404025</v>
          </cell>
          <cell r="D3369" t="str">
            <v>TORNILLO PASANTE AMORT.DELANT.</v>
          </cell>
          <cell r="E3369">
            <v>4</v>
          </cell>
          <cell r="F3369" t="str">
            <v>Suspension</v>
          </cell>
          <cell r="G3369">
            <v>54</v>
          </cell>
          <cell r="H3369" t="str">
            <v>RENAULT 2013</v>
          </cell>
        </row>
        <row r="3370">
          <cell r="C3370">
            <v>5405001</v>
          </cell>
          <cell r="D3370" t="str">
            <v>KIT GUAYA CAMBIO Y NEUTRO</v>
          </cell>
          <cell r="E3370">
            <v>5</v>
          </cell>
          <cell r="F3370" t="str">
            <v>Mandos</v>
          </cell>
          <cell r="G3370">
            <v>54</v>
          </cell>
          <cell r="H3370" t="str">
            <v>RENAULT 2013</v>
          </cell>
        </row>
        <row r="3371">
          <cell r="C3371">
            <v>5405003</v>
          </cell>
          <cell r="D3371" t="str">
            <v>BUJE GUAYA CAMBIOS</v>
          </cell>
          <cell r="E3371">
            <v>5</v>
          </cell>
          <cell r="F3371" t="str">
            <v>Mandos</v>
          </cell>
          <cell r="G3371">
            <v>54</v>
          </cell>
          <cell r="H3371" t="str">
            <v>RENAULT 2013</v>
          </cell>
        </row>
        <row r="3372">
          <cell r="C3372">
            <v>5406001</v>
          </cell>
          <cell r="D3372" t="str">
            <v>1/2 JGO. PASTILLA DELANT. RENAULT 10315</v>
          </cell>
          <cell r="E3372">
            <v>6</v>
          </cell>
          <cell r="F3372" t="str">
            <v>Frenos</v>
          </cell>
          <cell r="G3372">
            <v>54</v>
          </cell>
          <cell r="H3372" t="str">
            <v>RENAULT 2013</v>
          </cell>
        </row>
        <row r="3373">
          <cell r="C3373">
            <v>5406002</v>
          </cell>
          <cell r="D3373" t="str">
            <v>1/2 JGO. PASTILLAS TRASERA RENAULT #8325</v>
          </cell>
          <cell r="E3373">
            <v>6</v>
          </cell>
          <cell r="F3373" t="str">
            <v>Frenos</v>
          </cell>
          <cell r="G3373">
            <v>54</v>
          </cell>
          <cell r="H3373" t="str">
            <v>RENAULT 2013</v>
          </cell>
        </row>
        <row r="3374">
          <cell r="C3374">
            <v>5406003</v>
          </cell>
          <cell r="D3374" t="str">
            <v>TUERCA SEGURO RUEDA DELANT. RENAULT</v>
          </cell>
          <cell r="E3374">
            <v>6</v>
          </cell>
          <cell r="F3374" t="str">
            <v>Frenos</v>
          </cell>
          <cell r="G3374">
            <v>54</v>
          </cell>
          <cell r="H3374" t="str">
            <v>RENAULT 2013</v>
          </cell>
        </row>
        <row r="3375">
          <cell r="C3375">
            <v>5406004</v>
          </cell>
          <cell r="D3375" t="str">
            <v>TAPA RUEDA EN FIBRA</v>
          </cell>
          <cell r="E3375">
            <v>6</v>
          </cell>
          <cell r="F3375" t="str">
            <v>Frenos</v>
          </cell>
          <cell r="G3375">
            <v>54</v>
          </cell>
          <cell r="H3375" t="str">
            <v>RENAULT 2013</v>
          </cell>
        </row>
        <row r="3376">
          <cell r="C3376">
            <v>5406006</v>
          </cell>
          <cell r="D3376" t="str">
            <v>RODAMIENTO RUEDA DELANT. REF.FC40918S02</v>
          </cell>
          <cell r="E3376">
            <v>6</v>
          </cell>
          <cell r="F3376" t="str">
            <v>Frenos</v>
          </cell>
          <cell r="G3376">
            <v>54</v>
          </cell>
          <cell r="H3376" t="str">
            <v>RENAULT 2013</v>
          </cell>
        </row>
        <row r="3377">
          <cell r="C3377">
            <v>5406009</v>
          </cell>
          <cell r="D3377" t="str">
            <v>RODAMIENTO RUEDA TRASERA REF.FC40096S05</v>
          </cell>
          <cell r="E3377">
            <v>6</v>
          </cell>
          <cell r="F3377" t="str">
            <v>Frenos</v>
          </cell>
          <cell r="G3377">
            <v>54</v>
          </cell>
          <cell r="H3377" t="str">
            <v>RENAULT 2013</v>
          </cell>
        </row>
        <row r="3378">
          <cell r="C3378">
            <v>5406010</v>
          </cell>
          <cell r="D3378" t="str">
            <v>KIT EMPAQUET. MORDAZA TRASERA</v>
          </cell>
          <cell r="E3378">
            <v>6</v>
          </cell>
          <cell r="F3378" t="str">
            <v>Frenos</v>
          </cell>
          <cell r="G3378">
            <v>54</v>
          </cell>
          <cell r="H3378" t="str">
            <v>RENAULT 2013</v>
          </cell>
        </row>
        <row r="3379">
          <cell r="C3379">
            <v>5406011</v>
          </cell>
          <cell r="D3379" t="str">
            <v>KIT EMPAQUET. MORDAZA DELANT.7701208038</v>
          </cell>
          <cell r="E3379">
            <v>6</v>
          </cell>
          <cell r="F3379" t="str">
            <v>Frenos</v>
          </cell>
          <cell r="G3379">
            <v>54</v>
          </cell>
          <cell r="H3379" t="str">
            <v>RENAULT 2013</v>
          </cell>
        </row>
        <row r="3380">
          <cell r="C3380">
            <v>5406012</v>
          </cell>
          <cell r="D3380" t="str">
            <v>DISCO FRENO DELANTERO REF.BD6848</v>
          </cell>
          <cell r="E3380">
            <v>6</v>
          </cell>
          <cell r="F3380" t="str">
            <v>Frenos</v>
          </cell>
          <cell r="G3380">
            <v>54</v>
          </cell>
          <cell r="H3380" t="str">
            <v>RENAULT 2013</v>
          </cell>
        </row>
        <row r="3381">
          <cell r="C3381">
            <v>5406013</v>
          </cell>
          <cell r="D3381" t="str">
            <v>DISCO FRENO TRASERO REF.BD1410</v>
          </cell>
          <cell r="E3381">
            <v>6</v>
          </cell>
          <cell r="F3381" t="str">
            <v>Frenos</v>
          </cell>
          <cell r="G3381">
            <v>54</v>
          </cell>
          <cell r="H3381" t="str">
            <v>RENAULT 2013</v>
          </cell>
        </row>
        <row r="3382">
          <cell r="C3382">
            <v>5406014</v>
          </cell>
          <cell r="D3382" t="str">
            <v>TORNILLO BCP 8X15 ASEGURAR DISCO FRENO</v>
          </cell>
          <cell r="E3382">
            <v>6</v>
          </cell>
          <cell r="F3382" t="str">
            <v>Frenos</v>
          </cell>
          <cell r="G3382">
            <v>54</v>
          </cell>
          <cell r="H3382" t="str">
            <v>RENAULT 2013</v>
          </cell>
        </row>
        <row r="3383">
          <cell r="C3383">
            <v>5406018</v>
          </cell>
          <cell r="D3383" t="str">
            <v>MANGUERA FRENO MASTER 8200673551</v>
          </cell>
          <cell r="E3383">
            <v>6</v>
          </cell>
          <cell r="F3383" t="str">
            <v>Frenos</v>
          </cell>
          <cell r="G3383">
            <v>54</v>
          </cell>
          <cell r="H3383" t="str">
            <v>RENAULT 2013</v>
          </cell>
        </row>
        <row r="3384">
          <cell r="C3384">
            <v>5406019</v>
          </cell>
          <cell r="D3384" t="str">
            <v>MANGUERA FRENO MASTER (PLATINA) 8200673552</v>
          </cell>
          <cell r="E3384">
            <v>6</v>
          </cell>
          <cell r="F3384" t="str">
            <v>Frenos</v>
          </cell>
          <cell r="G3384">
            <v>54</v>
          </cell>
          <cell r="H3384" t="str">
            <v>RENAULT 2013</v>
          </cell>
        </row>
        <row r="3385">
          <cell r="C3385">
            <v>5406021</v>
          </cell>
          <cell r="D3385" t="str">
            <v>PERNO RUEDA DELANTERA MASTER 1</v>
          </cell>
          <cell r="E3385">
            <v>6</v>
          </cell>
          <cell r="F3385" t="str">
            <v>Frenos</v>
          </cell>
          <cell r="G3385">
            <v>54</v>
          </cell>
          <cell r="H3385" t="str">
            <v>RENAULT 2013</v>
          </cell>
        </row>
        <row r="3386">
          <cell r="C3386">
            <v>5406024</v>
          </cell>
          <cell r="D3386" t="str">
            <v>RESORTE FRENO EMERGENCIA</v>
          </cell>
          <cell r="E3386">
            <v>6</v>
          </cell>
          <cell r="F3386" t="str">
            <v>Frenos</v>
          </cell>
          <cell r="G3386">
            <v>54</v>
          </cell>
          <cell r="H3386" t="str">
            <v>RENAULT 2013</v>
          </cell>
        </row>
        <row r="3387">
          <cell r="C3387">
            <v>5406026</v>
          </cell>
          <cell r="D3387" t="str">
            <v>TORN.M6X35 TAP.RIN TRAS. JIS CC PH</v>
          </cell>
          <cell r="E3387">
            <v>6</v>
          </cell>
          <cell r="F3387" t="str">
            <v>Frenos</v>
          </cell>
          <cell r="G3387">
            <v>54</v>
          </cell>
          <cell r="H3387" t="str">
            <v>RENAULT 2013</v>
          </cell>
        </row>
        <row r="3388">
          <cell r="C3388">
            <v>5406027</v>
          </cell>
          <cell r="D3388" t="str">
            <v>EMPAQUE MORDAZA TRASERA</v>
          </cell>
          <cell r="E3388">
            <v>6</v>
          </cell>
          <cell r="F3388" t="str">
            <v>Frenos</v>
          </cell>
          <cell r="G3388">
            <v>54</v>
          </cell>
          <cell r="H3388" t="str">
            <v>RENAULT 2013</v>
          </cell>
        </row>
        <row r="3389">
          <cell r="C3389">
            <v>5406029</v>
          </cell>
          <cell r="D3389" t="str">
            <v>TORN.M6X25 TAP.RIN DEL JIS CC PH</v>
          </cell>
          <cell r="E3389">
            <v>6</v>
          </cell>
          <cell r="F3389" t="str">
            <v>Frenos</v>
          </cell>
          <cell r="G3389">
            <v>54</v>
          </cell>
          <cell r="H3389" t="str">
            <v>RENAULT 2013</v>
          </cell>
        </row>
        <row r="3390">
          <cell r="C3390">
            <v>5406030</v>
          </cell>
          <cell r="D3390" t="str">
            <v>KIT MORDAZA DELANT. GENERICA</v>
          </cell>
          <cell r="E3390">
            <v>6</v>
          </cell>
          <cell r="F3390" t="str">
            <v>Frenos</v>
          </cell>
          <cell r="G3390">
            <v>54</v>
          </cell>
          <cell r="H3390" t="str">
            <v>RENAULT 2013</v>
          </cell>
        </row>
        <row r="3391">
          <cell r="C3391">
            <v>5406031</v>
          </cell>
          <cell r="D3391" t="str">
            <v>KIT MORDAZA TRASERA  GENERICA</v>
          </cell>
          <cell r="E3391">
            <v>6</v>
          </cell>
          <cell r="F3391" t="str">
            <v>Frenos</v>
          </cell>
          <cell r="G3391">
            <v>54</v>
          </cell>
          <cell r="H3391" t="str">
            <v>RENAULT 2013</v>
          </cell>
        </row>
        <row r="3392">
          <cell r="C3392">
            <v>5406038</v>
          </cell>
          <cell r="D3392" t="str">
            <v>BOMBA FRENO</v>
          </cell>
          <cell r="E3392">
            <v>6</v>
          </cell>
          <cell r="F3392" t="str">
            <v>Frenos</v>
          </cell>
          <cell r="G3392">
            <v>54</v>
          </cell>
          <cell r="H3392" t="str">
            <v>RENAULT 2013</v>
          </cell>
        </row>
        <row r="3393">
          <cell r="C3393">
            <v>5406039</v>
          </cell>
          <cell r="D3393" t="str">
            <v>MORDAZA TRASERA IZQUIERDA 7701049980</v>
          </cell>
          <cell r="E3393">
            <v>6</v>
          </cell>
          <cell r="F3393" t="str">
            <v>Frenos</v>
          </cell>
          <cell r="G3393">
            <v>54</v>
          </cell>
          <cell r="H3393" t="str">
            <v>RENAULT 2013</v>
          </cell>
        </row>
        <row r="3394">
          <cell r="C3394">
            <v>5406040</v>
          </cell>
          <cell r="D3394" t="str">
            <v>MORDAZA TRASERA DERECHA 7701049981</v>
          </cell>
          <cell r="E3394">
            <v>6</v>
          </cell>
          <cell r="F3394" t="str">
            <v>Frenos</v>
          </cell>
          <cell r="G3394">
            <v>54</v>
          </cell>
          <cell r="H3394" t="str">
            <v>RENAULT 2013</v>
          </cell>
        </row>
        <row r="3395">
          <cell r="C3395">
            <v>5406041</v>
          </cell>
          <cell r="D3395" t="str">
            <v>PERNO RUEDA TRASERA MASTER 1</v>
          </cell>
          <cell r="E3395">
            <v>6</v>
          </cell>
          <cell r="F3395" t="str">
            <v>Frenos</v>
          </cell>
          <cell r="G3395">
            <v>54</v>
          </cell>
          <cell r="H3395" t="str">
            <v>RENAULT 2013</v>
          </cell>
        </row>
        <row r="3396">
          <cell r="C3396">
            <v>5406042</v>
          </cell>
          <cell r="D3396" t="str">
            <v>CILINDRO FRENO T I MT IZQ.  7701208036</v>
          </cell>
          <cell r="E3396">
            <v>6</v>
          </cell>
          <cell r="F3396" t="str">
            <v>Frenos</v>
          </cell>
          <cell r="G3396">
            <v>54</v>
          </cell>
          <cell r="H3396" t="str">
            <v>RENAULT 2013</v>
          </cell>
        </row>
        <row r="3397">
          <cell r="C3397">
            <v>5406043</v>
          </cell>
          <cell r="D3397" t="str">
            <v>CILINDRO FRENO T D MT DER.  7701208037</v>
          </cell>
          <cell r="E3397">
            <v>6</v>
          </cell>
          <cell r="F3397" t="str">
            <v>Frenos</v>
          </cell>
          <cell r="G3397">
            <v>54</v>
          </cell>
          <cell r="H3397" t="str">
            <v>RENAULT 2013</v>
          </cell>
        </row>
        <row r="3398">
          <cell r="C3398">
            <v>5407003</v>
          </cell>
          <cell r="D3398" t="str">
            <v>ACOPLE 3/8 OJO SENC. 14MM (ADAPTAR BASE FILTRO)</v>
          </cell>
          <cell r="E3398">
            <v>7</v>
          </cell>
          <cell r="F3398" t="str">
            <v>Combust.</v>
          </cell>
          <cell r="G3398">
            <v>54</v>
          </cell>
          <cell r="H3398" t="str">
            <v>RENAULT 2013</v>
          </cell>
        </row>
        <row r="3399">
          <cell r="C3399">
            <v>5407004</v>
          </cell>
          <cell r="D3399" t="str">
            <v>1954 TORNILLO RACOR 14MM (ADAPTAR BASE FILTRO)</v>
          </cell>
          <cell r="E3399">
            <v>7</v>
          </cell>
          <cell r="F3399" t="str">
            <v>Combust.</v>
          </cell>
          <cell r="G3399">
            <v>54</v>
          </cell>
          <cell r="H3399" t="str">
            <v>RENAULT 2013</v>
          </cell>
        </row>
        <row r="3400">
          <cell r="C3400">
            <v>5407005</v>
          </cell>
          <cell r="D3400" t="str">
            <v>ARANDELA COBRE 14X20X1.5</v>
          </cell>
          <cell r="E3400">
            <v>7</v>
          </cell>
          <cell r="F3400" t="str">
            <v>Combust.</v>
          </cell>
          <cell r="G3400">
            <v>54</v>
          </cell>
          <cell r="H3400" t="str">
            <v>RENAULT 2013</v>
          </cell>
        </row>
        <row r="3401">
          <cell r="C3401">
            <v>5407006</v>
          </cell>
          <cell r="D3401" t="str">
            <v>BUSHING 7/8 ORIG  BASE FILTRO</v>
          </cell>
          <cell r="E3401">
            <v>7</v>
          </cell>
          <cell r="F3401" t="str">
            <v>Combust.</v>
          </cell>
          <cell r="G3401">
            <v>54</v>
          </cell>
          <cell r="H3401" t="str">
            <v>RENAULT 2013</v>
          </cell>
        </row>
        <row r="3402">
          <cell r="C3402">
            <v>5407009</v>
          </cell>
          <cell r="D3402" t="str">
            <v>ARANDELA 3MM ESPECIAL</v>
          </cell>
          <cell r="E3402">
            <v>7</v>
          </cell>
          <cell r="F3402" t="str">
            <v>Combust.</v>
          </cell>
          <cell r="G3402">
            <v>54</v>
          </cell>
          <cell r="H3402" t="str">
            <v>RENAULT 2013</v>
          </cell>
        </row>
        <row r="3403">
          <cell r="C3403">
            <v>5407011</v>
          </cell>
          <cell r="D3403" t="str">
            <v>ORING INYECTOR</v>
          </cell>
          <cell r="E3403">
            <v>7</v>
          </cell>
          <cell r="F3403" t="str">
            <v>Combust.</v>
          </cell>
          <cell r="G3403">
            <v>54</v>
          </cell>
          <cell r="H3403" t="str">
            <v>RENAULT 2013</v>
          </cell>
        </row>
        <row r="3404">
          <cell r="C3404">
            <v>5407012</v>
          </cell>
          <cell r="D3404" t="str">
            <v>BOMBIN CON MANGUERA</v>
          </cell>
          <cell r="E3404">
            <v>7</v>
          </cell>
          <cell r="F3404" t="str">
            <v>Combust.</v>
          </cell>
          <cell r="G3404">
            <v>54</v>
          </cell>
          <cell r="H3404" t="str">
            <v>RENAULT 2013</v>
          </cell>
        </row>
        <row r="3405">
          <cell r="C3405">
            <v>5408002</v>
          </cell>
          <cell r="D3405" t="str">
            <v>BOMBILLO LUZ BODEGA  12V. 17314</v>
          </cell>
          <cell r="E3405">
            <v>8</v>
          </cell>
          <cell r="F3405" t="str">
            <v>Electrico</v>
          </cell>
          <cell r="G3405">
            <v>54</v>
          </cell>
          <cell r="H3405" t="str">
            <v>RENAULT 2013</v>
          </cell>
        </row>
        <row r="3406">
          <cell r="C3406">
            <v>5408003</v>
          </cell>
          <cell r="D3406" t="str">
            <v>SUICHE BOSTER  251-038  0248</v>
          </cell>
          <cell r="E3406">
            <v>8</v>
          </cell>
          <cell r="F3406" t="str">
            <v>Electrico</v>
          </cell>
          <cell r="G3406">
            <v>54</v>
          </cell>
          <cell r="H3406" t="str">
            <v>RENAULT 2013</v>
          </cell>
        </row>
        <row r="3407">
          <cell r="C3407">
            <v>5408004</v>
          </cell>
          <cell r="D3407" t="str">
            <v>PORTAFUSIBLE MAXI BYE 8201</v>
          </cell>
          <cell r="E3407">
            <v>8</v>
          </cell>
          <cell r="F3407" t="str">
            <v>Electrico</v>
          </cell>
          <cell r="G3407">
            <v>54</v>
          </cell>
          <cell r="H3407" t="str">
            <v>RENAULT 2013</v>
          </cell>
        </row>
        <row r="3408">
          <cell r="C3408">
            <v>5408005</v>
          </cell>
          <cell r="D3408" t="str">
            <v>FUSIBLE LAMINA 50 AMP.</v>
          </cell>
          <cell r="E3408">
            <v>8</v>
          </cell>
          <cell r="F3408" t="str">
            <v>Electrico</v>
          </cell>
          <cell r="G3408">
            <v>54</v>
          </cell>
          <cell r="H3408" t="str">
            <v>RENAULT 2013</v>
          </cell>
        </row>
        <row r="3409">
          <cell r="C3409">
            <v>5408006</v>
          </cell>
          <cell r="D3409" t="str">
            <v>SUICHE PEQUEÑO</v>
          </cell>
          <cell r="E3409">
            <v>8</v>
          </cell>
          <cell r="F3409" t="str">
            <v>Electrico</v>
          </cell>
          <cell r="G3409">
            <v>54</v>
          </cell>
          <cell r="H3409" t="str">
            <v>RENAULT 2013</v>
          </cell>
        </row>
        <row r="3410">
          <cell r="C3410">
            <v>5408015</v>
          </cell>
          <cell r="D3410" t="str">
            <v>SELENOIDE PUERTA 7711375111</v>
          </cell>
          <cell r="E3410">
            <v>8</v>
          </cell>
          <cell r="F3410" t="str">
            <v>Electrico</v>
          </cell>
          <cell r="G3410">
            <v>54</v>
          </cell>
          <cell r="H3410" t="str">
            <v>RENAULT 2013</v>
          </cell>
        </row>
        <row r="3411">
          <cell r="C3411">
            <v>5408016</v>
          </cell>
          <cell r="D3411" t="str">
            <v>FUSIBLE MINI - 10A</v>
          </cell>
          <cell r="E3411">
            <v>8</v>
          </cell>
          <cell r="F3411" t="str">
            <v>Electrico</v>
          </cell>
          <cell r="G3411">
            <v>54</v>
          </cell>
          <cell r="H3411" t="str">
            <v>RENAULT 2013</v>
          </cell>
        </row>
        <row r="3412">
          <cell r="C3412">
            <v>5408017</v>
          </cell>
          <cell r="D3412" t="str">
            <v>PORTAFUSIBLE MINI UNIVERSAL BYE-8101</v>
          </cell>
          <cell r="E3412">
            <v>8</v>
          </cell>
          <cell r="F3412" t="str">
            <v>Electrico</v>
          </cell>
          <cell r="G3412">
            <v>54</v>
          </cell>
          <cell r="H3412" t="str">
            <v>RENAULT 2013</v>
          </cell>
        </row>
        <row r="3413">
          <cell r="C3413">
            <v>5408020</v>
          </cell>
          <cell r="D3413" t="str">
            <v>MANO DE OBRA O A SU CABLEADO ENCENDIDO  M1W1134</v>
          </cell>
          <cell r="E3413">
            <v>8</v>
          </cell>
          <cell r="F3413" t="str">
            <v>Electrico</v>
          </cell>
          <cell r="G3413">
            <v>54</v>
          </cell>
          <cell r="H3413" t="str">
            <v>RENAULT 2013</v>
          </cell>
        </row>
        <row r="3414">
          <cell r="C3414">
            <v>5408021</v>
          </cell>
          <cell r="D3414" t="str">
            <v>CARCASA PORTA FUSIBLE  9669</v>
          </cell>
          <cell r="E3414">
            <v>8</v>
          </cell>
          <cell r="F3414" t="str">
            <v>Electrico</v>
          </cell>
          <cell r="G3414">
            <v>54</v>
          </cell>
          <cell r="H3414" t="str">
            <v>RENAULT 2013</v>
          </cell>
        </row>
        <row r="3415">
          <cell r="C3415">
            <v>5408026</v>
          </cell>
          <cell r="D3415" t="str">
            <v>PACHA SENSOR TURBO</v>
          </cell>
          <cell r="E3415">
            <v>8</v>
          </cell>
          <cell r="F3415" t="str">
            <v>Electrico</v>
          </cell>
          <cell r="G3415">
            <v>54</v>
          </cell>
          <cell r="H3415" t="str">
            <v>RENAULT 2013</v>
          </cell>
        </row>
        <row r="3416">
          <cell r="C3416">
            <v>5408027</v>
          </cell>
          <cell r="D3416" t="str">
            <v>MAXXIFUSIBLE 27733 (30 AMP.)</v>
          </cell>
          <cell r="E3416">
            <v>8</v>
          </cell>
          <cell r="F3416" t="str">
            <v>Electrico</v>
          </cell>
          <cell r="G3416">
            <v>54</v>
          </cell>
          <cell r="H3416" t="str">
            <v>RENAULT 2013</v>
          </cell>
        </row>
        <row r="3417">
          <cell r="C3417">
            <v>5408033</v>
          </cell>
          <cell r="D3417" t="str">
            <v>PLATINA FUSIBLE MASTER 7701469173</v>
          </cell>
          <cell r="E3417">
            <v>8</v>
          </cell>
          <cell r="F3417" t="str">
            <v>Electrico</v>
          </cell>
          <cell r="G3417">
            <v>54</v>
          </cell>
          <cell r="H3417" t="str">
            <v>RENAULT 2013</v>
          </cell>
        </row>
        <row r="3418">
          <cell r="C3418">
            <v>5408034</v>
          </cell>
          <cell r="D3418" t="str">
            <v>SUICHE PARQUEO MASTER</v>
          </cell>
          <cell r="E3418">
            <v>8</v>
          </cell>
          <cell r="F3418" t="str">
            <v>Electrico</v>
          </cell>
          <cell r="G3418">
            <v>54</v>
          </cell>
          <cell r="H3418" t="str">
            <v>RENAULT 2013</v>
          </cell>
        </row>
        <row r="3419">
          <cell r="C3419">
            <v>5408035</v>
          </cell>
          <cell r="D3419" t="str">
            <v>FUSIBLE DE MAZA HEMBRA 40 AMP.</v>
          </cell>
          <cell r="E3419">
            <v>8</v>
          </cell>
          <cell r="F3419" t="str">
            <v>Electrico</v>
          </cell>
          <cell r="G3419">
            <v>54</v>
          </cell>
          <cell r="H3419" t="str">
            <v>RENAULT 2013</v>
          </cell>
        </row>
        <row r="3420">
          <cell r="C3420">
            <v>5408036</v>
          </cell>
          <cell r="D3420" t="str">
            <v>FAB. PROTECTOR RESISTENCIA ELCTRO VENTILADOR</v>
          </cell>
          <cell r="E3420">
            <v>8</v>
          </cell>
          <cell r="F3420" t="str">
            <v>Electrico</v>
          </cell>
          <cell r="G3420">
            <v>54</v>
          </cell>
          <cell r="H3420" t="str">
            <v>RENAULT 2013</v>
          </cell>
        </row>
        <row r="3421">
          <cell r="C3421">
            <v>5408037</v>
          </cell>
          <cell r="D3421" t="str">
            <v>SUICHE LUCES STOP REF.7700414988</v>
          </cell>
          <cell r="E3421">
            <v>8</v>
          </cell>
          <cell r="F3421" t="str">
            <v>Electrico</v>
          </cell>
          <cell r="G3421">
            <v>54</v>
          </cell>
          <cell r="H3421" t="str">
            <v>RENAULT 2013</v>
          </cell>
        </row>
        <row r="3422">
          <cell r="C3422">
            <v>5408038</v>
          </cell>
          <cell r="D3422" t="str">
            <v>ARRANQUE MOTOR RENAULT 82006634602</v>
          </cell>
          <cell r="E3422">
            <v>8</v>
          </cell>
          <cell r="F3422" t="str">
            <v>Electrico</v>
          </cell>
          <cell r="G3422">
            <v>54</v>
          </cell>
          <cell r="H3422" t="str">
            <v>RENAULT 2013</v>
          </cell>
        </row>
        <row r="3423">
          <cell r="C3423">
            <v>5408039</v>
          </cell>
          <cell r="D3423" t="str">
            <v>PORTA-ESCOBILLA ALTERN. 12V BR14-M1</v>
          </cell>
          <cell r="E3423">
            <v>8</v>
          </cell>
          <cell r="F3423" t="str">
            <v>Electrico</v>
          </cell>
          <cell r="G3423">
            <v>54</v>
          </cell>
          <cell r="H3423" t="str">
            <v>RENAULT 2013</v>
          </cell>
        </row>
        <row r="3424">
          <cell r="C3424">
            <v>5408043</v>
          </cell>
          <cell r="D3424" t="str">
            <v>POLEA ALTERNADOR RENAULT</v>
          </cell>
          <cell r="E3424">
            <v>8</v>
          </cell>
          <cell r="F3424" t="str">
            <v>Electrico</v>
          </cell>
          <cell r="G3424">
            <v>54</v>
          </cell>
          <cell r="H3424" t="str">
            <v>RENAULT 2013</v>
          </cell>
        </row>
        <row r="3425">
          <cell r="C3425">
            <v>5408048</v>
          </cell>
          <cell r="D3425" t="str">
            <v>RODILLO ARRANQUE</v>
          </cell>
          <cell r="E3425">
            <v>8</v>
          </cell>
          <cell r="F3425" t="str">
            <v>Electrico</v>
          </cell>
          <cell r="G3425">
            <v>54</v>
          </cell>
          <cell r="H3425" t="str">
            <v>RENAULT 2013</v>
          </cell>
        </row>
        <row r="3426">
          <cell r="C3426">
            <v>5408049</v>
          </cell>
          <cell r="D3426" t="str">
            <v>FABRI. BUJE TAPA ARRANQUE</v>
          </cell>
          <cell r="E3426">
            <v>8</v>
          </cell>
          <cell r="F3426" t="str">
            <v>Electrico</v>
          </cell>
          <cell r="G3426">
            <v>54</v>
          </cell>
          <cell r="H3426" t="str">
            <v>RENAULT 2013</v>
          </cell>
        </row>
        <row r="3427">
          <cell r="C3427">
            <v>5408050</v>
          </cell>
          <cell r="D3427" t="str">
            <v>SWICHE PLUMILLA RENAULT MASTER E10587494</v>
          </cell>
          <cell r="E3427">
            <v>8</v>
          </cell>
          <cell r="F3427" t="str">
            <v>Electrico</v>
          </cell>
          <cell r="G3427">
            <v>54</v>
          </cell>
          <cell r="H3427" t="str">
            <v>RENAULT 2013</v>
          </cell>
        </row>
        <row r="3428">
          <cell r="C3428">
            <v>5408051</v>
          </cell>
          <cell r="D3428" t="str">
            <v>TROMPO SENSOR REVERSA</v>
          </cell>
          <cell r="E3428">
            <v>8</v>
          </cell>
          <cell r="F3428" t="str">
            <v>Electrico</v>
          </cell>
          <cell r="G3428">
            <v>54</v>
          </cell>
          <cell r="H3428" t="str">
            <v>RENAULT 2013</v>
          </cell>
        </row>
        <row r="3429">
          <cell r="C3429">
            <v>5408052</v>
          </cell>
          <cell r="D3429" t="str">
            <v>RELE 60A NS-MF2 REF.7700844682A</v>
          </cell>
          <cell r="E3429">
            <v>8</v>
          </cell>
          <cell r="F3429" t="str">
            <v>Electrico</v>
          </cell>
          <cell r="G3429">
            <v>54</v>
          </cell>
          <cell r="H3429" t="str">
            <v>RENAULT 2013</v>
          </cell>
        </row>
        <row r="3430">
          <cell r="C3430">
            <v>5408053</v>
          </cell>
          <cell r="D3430" t="str">
            <v>TAPA TRASERA ALTERNADOR RENAULT</v>
          </cell>
          <cell r="E3430">
            <v>8</v>
          </cell>
          <cell r="F3430" t="str">
            <v>Electrico</v>
          </cell>
          <cell r="G3430">
            <v>54</v>
          </cell>
          <cell r="H3430" t="str">
            <v>RENAULT 2013</v>
          </cell>
        </row>
        <row r="3431">
          <cell r="C3431">
            <v>5408055</v>
          </cell>
          <cell r="D3431" t="str">
            <v>PACHA ELECTRO VENTILADOR  PT-ESP 00848</v>
          </cell>
          <cell r="E3431">
            <v>8</v>
          </cell>
          <cell r="F3431" t="str">
            <v>Electrico</v>
          </cell>
          <cell r="G3431">
            <v>54</v>
          </cell>
          <cell r="H3431" t="str">
            <v>RENAULT 2013</v>
          </cell>
        </row>
        <row r="3432">
          <cell r="C3432">
            <v>5408057</v>
          </cell>
          <cell r="D3432" t="str">
            <v>ARANDEL MOTOR ARRANQUE</v>
          </cell>
          <cell r="E3432">
            <v>8</v>
          </cell>
          <cell r="F3432" t="str">
            <v>Electrico</v>
          </cell>
          <cell r="G3432">
            <v>54</v>
          </cell>
          <cell r="H3432" t="str">
            <v>RENAULT 2013</v>
          </cell>
        </row>
        <row r="3433">
          <cell r="C3433">
            <v>5408058</v>
          </cell>
          <cell r="D3433" t="str">
            <v>BUJE PLASTICO</v>
          </cell>
          <cell r="E3433">
            <v>8</v>
          </cell>
          <cell r="F3433" t="str">
            <v>Electrico</v>
          </cell>
          <cell r="G3433">
            <v>54</v>
          </cell>
          <cell r="H3433" t="str">
            <v>RENAULT 2013</v>
          </cell>
        </row>
        <row r="3434">
          <cell r="C3434">
            <v>5408060</v>
          </cell>
          <cell r="D3434" t="str">
            <v>MANO DE OBRA EXT-REP CABLEADO DE ABORDO</v>
          </cell>
          <cell r="E3434">
            <v>8</v>
          </cell>
          <cell r="F3434" t="str">
            <v>Electrico</v>
          </cell>
          <cell r="G3434">
            <v>54</v>
          </cell>
          <cell r="H3434" t="str">
            <v>RENAULT 2013</v>
          </cell>
        </row>
        <row r="3435">
          <cell r="C3435">
            <v>5408063</v>
          </cell>
          <cell r="D3435" t="str">
            <v>FUSIBLE 500AMP.</v>
          </cell>
          <cell r="E3435">
            <v>8</v>
          </cell>
          <cell r="F3435" t="str">
            <v>Electrico</v>
          </cell>
          <cell r="G3435">
            <v>54</v>
          </cell>
          <cell r="H3435" t="str">
            <v>RENAULT 2013</v>
          </cell>
        </row>
        <row r="3436">
          <cell r="C3436">
            <v>5408065</v>
          </cell>
          <cell r="D3436" t="str">
            <v>SENSOR CAPTADOR VELOCIMETRO</v>
          </cell>
          <cell r="E3436">
            <v>8</v>
          </cell>
          <cell r="F3436" t="str">
            <v>Electrico</v>
          </cell>
          <cell r="G3436">
            <v>54</v>
          </cell>
          <cell r="H3436" t="str">
            <v>RENAULT 2013</v>
          </cell>
        </row>
        <row r="3437">
          <cell r="C3437">
            <v>5408066</v>
          </cell>
          <cell r="D3437" t="str">
            <v>SUICHE ELEVA VIDRIO SENCILLO</v>
          </cell>
          <cell r="E3437">
            <v>8</v>
          </cell>
          <cell r="F3437" t="str">
            <v>Electrico</v>
          </cell>
          <cell r="G3437">
            <v>54</v>
          </cell>
          <cell r="H3437" t="str">
            <v>RENAULT 2013</v>
          </cell>
        </row>
        <row r="3438">
          <cell r="C3438">
            <v>5409001</v>
          </cell>
          <cell r="D3438" t="str">
            <v>BRAZO TERMINAL DIR. DERECHO</v>
          </cell>
          <cell r="E3438">
            <v>9</v>
          </cell>
          <cell r="F3438" t="str">
            <v>Hidraulico</v>
          </cell>
          <cell r="G3438">
            <v>54</v>
          </cell>
          <cell r="H3438" t="str">
            <v>RENAULT 2013</v>
          </cell>
        </row>
        <row r="3439">
          <cell r="C3439">
            <v>5409004</v>
          </cell>
          <cell r="D3439" t="str">
            <v>TERMINAL DIRECCION IZQUIERDO</v>
          </cell>
          <cell r="E3439">
            <v>9</v>
          </cell>
          <cell r="F3439" t="str">
            <v>Hidraulico</v>
          </cell>
          <cell r="G3439">
            <v>54</v>
          </cell>
          <cell r="H3439" t="str">
            <v>RENAULT 2013</v>
          </cell>
        </row>
        <row r="3440">
          <cell r="C3440">
            <v>5409005</v>
          </cell>
          <cell r="D3440" t="str">
            <v>TERMINAL DIRECCION DERECHO</v>
          </cell>
          <cell r="E3440">
            <v>9</v>
          </cell>
          <cell r="F3440" t="str">
            <v>Hidraulico</v>
          </cell>
          <cell r="G3440">
            <v>54</v>
          </cell>
          <cell r="H3440" t="str">
            <v>RENAULT 2013</v>
          </cell>
        </row>
        <row r="3441">
          <cell r="C3441">
            <v>5409006</v>
          </cell>
          <cell r="D3441" t="str">
            <v>BOMBA HIDRAULICO 8201183788</v>
          </cell>
          <cell r="E3441">
            <v>9</v>
          </cell>
          <cell r="F3441" t="str">
            <v>Hidraulico</v>
          </cell>
          <cell r="G3441">
            <v>54</v>
          </cell>
          <cell r="H3441" t="str">
            <v>RENAULT 2013</v>
          </cell>
        </row>
        <row r="3442">
          <cell r="C3442">
            <v>5409007</v>
          </cell>
          <cell r="D3442" t="str">
            <v>BRAZO TERMINAL DIRECCION IZQUIERDO</v>
          </cell>
          <cell r="E3442">
            <v>9</v>
          </cell>
          <cell r="F3442" t="str">
            <v>Hidraulico</v>
          </cell>
          <cell r="G3442">
            <v>54</v>
          </cell>
          <cell r="H3442" t="str">
            <v>RENAULT 2013</v>
          </cell>
        </row>
        <row r="3443">
          <cell r="C3443">
            <v>5411001</v>
          </cell>
          <cell r="D3443" t="str">
            <v>GALON ADITIVO RADIADOR RENAULT</v>
          </cell>
          <cell r="E3443">
            <v>11</v>
          </cell>
          <cell r="F3443" t="str">
            <v>Enfriamiento</v>
          </cell>
          <cell r="G3443">
            <v>54</v>
          </cell>
          <cell r="H3443" t="str">
            <v>RENAULT 2013</v>
          </cell>
        </row>
        <row r="3444">
          <cell r="C3444">
            <v>5411004</v>
          </cell>
          <cell r="D3444" t="str">
            <v>RESISTENCIA MOTOR VENTILADOR / FANCLUTH 7701042681</v>
          </cell>
          <cell r="E3444">
            <v>11</v>
          </cell>
          <cell r="F3444" t="str">
            <v>Enfriamiento</v>
          </cell>
          <cell r="G3444">
            <v>54</v>
          </cell>
          <cell r="H3444" t="str">
            <v>RENAULT 2013</v>
          </cell>
        </row>
        <row r="3445">
          <cell r="C3445">
            <v>5411005</v>
          </cell>
          <cell r="D3445" t="str">
            <v>TAPA TARRO RECUPARADOR DE AGUA</v>
          </cell>
          <cell r="E3445">
            <v>11</v>
          </cell>
          <cell r="F3445" t="str">
            <v>Enfriamiento</v>
          </cell>
          <cell r="G3445">
            <v>54</v>
          </cell>
          <cell r="H3445" t="str">
            <v>RENAULT 2013</v>
          </cell>
        </row>
        <row r="3446">
          <cell r="C3446">
            <v>5411006</v>
          </cell>
          <cell r="D3446" t="str">
            <v>TERMOSTATO RENAULT MASTER-I</v>
          </cell>
          <cell r="E3446">
            <v>11</v>
          </cell>
          <cell r="F3446" t="str">
            <v>Enfriamiento</v>
          </cell>
          <cell r="G3446">
            <v>54</v>
          </cell>
          <cell r="H3446" t="str">
            <v>RENAULT 2013</v>
          </cell>
        </row>
        <row r="3447">
          <cell r="C3447">
            <v>5411007</v>
          </cell>
          <cell r="D3447" t="str">
            <v>TROMPO TEMP. RENAULT MASTER-I</v>
          </cell>
          <cell r="E3447">
            <v>11</v>
          </cell>
          <cell r="F3447" t="str">
            <v>Enfriamiento</v>
          </cell>
          <cell r="G3447">
            <v>54</v>
          </cell>
          <cell r="H3447" t="str">
            <v>RENAULT 2013</v>
          </cell>
        </row>
        <row r="3448">
          <cell r="C3448">
            <v>5411008</v>
          </cell>
          <cell r="D3448" t="str">
            <v>TANQUE SENSOR BAJO NIVEL DE REFRIGERANTE</v>
          </cell>
          <cell r="E3448">
            <v>11</v>
          </cell>
          <cell r="F3448" t="str">
            <v>Enfriamiento</v>
          </cell>
          <cell r="G3448">
            <v>54</v>
          </cell>
          <cell r="H3448" t="str">
            <v>RENAULT 2013</v>
          </cell>
        </row>
        <row r="3449">
          <cell r="C3449">
            <v>5411009</v>
          </cell>
          <cell r="D3449" t="str">
            <v>BOMBA DE AGUA MASTER 2</v>
          </cell>
          <cell r="E3449">
            <v>11</v>
          </cell>
          <cell r="F3449" t="str">
            <v>Enfriamiento</v>
          </cell>
          <cell r="G3449">
            <v>54</v>
          </cell>
          <cell r="H3449" t="str">
            <v>RENAULT 2013</v>
          </cell>
        </row>
        <row r="3450">
          <cell r="C3450">
            <v>5411038</v>
          </cell>
          <cell r="D3450" t="str">
            <v>CONDESADOR AIRE ACOND. GENERICO</v>
          </cell>
          <cell r="E3450">
            <v>11</v>
          </cell>
          <cell r="F3450" t="str">
            <v>Enfriamiento</v>
          </cell>
          <cell r="G3450">
            <v>54</v>
          </cell>
          <cell r="H3450" t="str">
            <v>RENAULT 2013</v>
          </cell>
        </row>
        <row r="3451">
          <cell r="C3451">
            <v>5412003</v>
          </cell>
          <cell r="D3451" t="str">
            <v>TORNILLO TAPA RIN JIS CC PH CABEZA ESTRIA</v>
          </cell>
          <cell r="E3451">
            <v>12</v>
          </cell>
          <cell r="F3451" t="str">
            <v>Ruedas</v>
          </cell>
          <cell r="G3451">
            <v>54</v>
          </cell>
          <cell r="H3451" t="str">
            <v>RENAULT 2013</v>
          </cell>
        </row>
        <row r="3452">
          <cell r="C3452">
            <v>5413001</v>
          </cell>
          <cell r="D3452" t="str">
            <v>EMPAQUE BASE TURBO RENAULT</v>
          </cell>
          <cell r="E3452">
            <v>13</v>
          </cell>
          <cell r="F3452" t="str">
            <v>admon./esca.</v>
          </cell>
          <cell r="G3452">
            <v>54</v>
          </cell>
          <cell r="H3452" t="str">
            <v>RENAULT 2013</v>
          </cell>
        </row>
        <row r="3453">
          <cell r="C3453">
            <v>5419001</v>
          </cell>
          <cell r="D3453" t="str">
            <v>FILTRO ACEITE RENAULT 05 OX 210/D</v>
          </cell>
          <cell r="E3453">
            <v>19</v>
          </cell>
          <cell r="F3453" t="str">
            <v>Filtros</v>
          </cell>
          <cell r="G3453">
            <v>54</v>
          </cell>
          <cell r="H3453" t="str">
            <v>RENAULT 2013</v>
          </cell>
        </row>
        <row r="3454">
          <cell r="C3454">
            <v>5419002</v>
          </cell>
          <cell r="D3454" t="str">
            <v>FILTRO COMBUSTIBLE REF.KX218D</v>
          </cell>
          <cell r="E3454">
            <v>19</v>
          </cell>
          <cell r="F3454" t="str">
            <v>Filtros</v>
          </cell>
          <cell r="G3454">
            <v>54</v>
          </cell>
          <cell r="H3454" t="str">
            <v>RENAULT 2013</v>
          </cell>
        </row>
        <row r="3455">
          <cell r="C3455">
            <v>5419003</v>
          </cell>
          <cell r="D3455" t="str">
            <v>FILTRO AIRE RENAULT LX1656</v>
          </cell>
          <cell r="E3455">
            <v>19</v>
          </cell>
          <cell r="F3455" t="str">
            <v>Filtros</v>
          </cell>
          <cell r="G3455">
            <v>54</v>
          </cell>
          <cell r="H3455" t="str">
            <v>RENAULT 2013</v>
          </cell>
        </row>
        <row r="3456">
          <cell r="C3456">
            <v>5419005</v>
          </cell>
          <cell r="D3456" t="str">
            <v>BASE FILTRO SEPARADOR DE AGUA  FB1311</v>
          </cell>
          <cell r="E3456">
            <v>19</v>
          </cell>
          <cell r="F3456" t="str">
            <v>Filtros</v>
          </cell>
          <cell r="G3456">
            <v>54</v>
          </cell>
          <cell r="H3456" t="str">
            <v>RENAULT 2013</v>
          </cell>
        </row>
        <row r="3457">
          <cell r="C3457">
            <v>5419008</v>
          </cell>
          <cell r="D3457" t="str">
            <v>FILTRO SEPARADOR DE AGUA  BF1282</v>
          </cell>
          <cell r="E3457">
            <v>19</v>
          </cell>
          <cell r="F3457" t="str">
            <v>Filtros</v>
          </cell>
          <cell r="G3457">
            <v>54</v>
          </cell>
          <cell r="H3457" t="str">
            <v>RENAULT 2013</v>
          </cell>
        </row>
        <row r="3458">
          <cell r="C3458">
            <v>5450001</v>
          </cell>
          <cell r="D3458" t="str">
            <v>PROTECTOR TELEVISOR EN FIBRA</v>
          </cell>
          <cell r="E3458">
            <v>50</v>
          </cell>
          <cell r="F3458" t="str">
            <v>Electronico</v>
          </cell>
          <cell r="G3458">
            <v>54</v>
          </cell>
          <cell r="H3458" t="str">
            <v>RENAULT 2013</v>
          </cell>
        </row>
        <row r="3459">
          <cell r="C3459">
            <v>5450005</v>
          </cell>
          <cell r="D3459" t="str">
            <v>PULSADOR SUPERFICIE LLAVES RENAULT</v>
          </cell>
          <cell r="E3459">
            <v>50</v>
          </cell>
          <cell r="F3459" t="str">
            <v>Electronico</v>
          </cell>
          <cell r="G3459">
            <v>54</v>
          </cell>
          <cell r="H3459" t="str">
            <v>RENAULT 2013</v>
          </cell>
        </row>
        <row r="3460">
          <cell r="C3460">
            <v>5451004</v>
          </cell>
          <cell r="D3460" t="str">
            <v>MANGUERA CON TUBO A/A</v>
          </cell>
          <cell r="E3460">
            <v>51</v>
          </cell>
          <cell r="F3460" t="str">
            <v>A/A</v>
          </cell>
          <cell r="G3460">
            <v>54</v>
          </cell>
          <cell r="H3460" t="str">
            <v>RENAULT 2013</v>
          </cell>
        </row>
        <row r="3461">
          <cell r="C3461">
            <v>5451009</v>
          </cell>
          <cell r="D3461" t="str">
            <v>FABRICAR RACOR FILTRO SECADOR HEMBRA-MACHO</v>
          </cell>
          <cell r="E3461">
            <v>51</v>
          </cell>
          <cell r="F3461" t="str">
            <v>A/A</v>
          </cell>
          <cell r="G3461">
            <v>54</v>
          </cell>
          <cell r="H3461" t="str">
            <v>RENAULT 2013</v>
          </cell>
        </row>
        <row r="3462">
          <cell r="C3462">
            <v>5451011</v>
          </cell>
          <cell r="D3462" t="str">
            <v>DUCTO DIFUSOR A/A 41450305</v>
          </cell>
          <cell r="E3462">
            <v>51</v>
          </cell>
          <cell r="F3462" t="str">
            <v>A/A</v>
          </cell>
          <cell r="G3462">
            <v>54</v>
          </cell>
          <cell r="H3462" t="str">
            <v>RENAULT 2013</v>
          </cell>
        </row>
        <row r="3463">
          <cell r="C3463">
            <v>5451013</v>
          </cell>
          <cell r="D3463" t="str">
            <v>MANGUERA CON TUBO A/A ALTA</v>
          </cell>
          <cell r="E3463">
            <v>51</v>
          </cell>
          <cell r="F3463" t="str">
            <v>A/A</v>
          </cell>
          <cell r="G3463">
            <v>54</v>
          </cell>
          <cell r="H3463" t="str">
            <v>RENAULT 2013</v>
          </cell>
        </row>
        <row r="3464">
          <cell r="C3464">
            <v>5451017</v>
          </cell>
          <cell r="D3464" t="str">
            <v>BUJE CORTO SOPORTE COMPR. A/A</v>
          </cell>
          <cell r="E3464">
            <v>51</v>
          </cell>
          <cell r="F3464" t="str">
            <v>A/A</v>
          </cell>
          <cell r="G3464">
            <v>54</v>
          </cell>
          <cell r="H3464" t="str">
            <v>RENAULT 2013</v>
          </cell>
        </row>
        <row r="3465">
          <cell r="C3465">
            <v>5451020</v>
          </cell>
          <cell r="D3465" t="str">
            <v>FAB.BUJE EN ACERO 1020</v>
          </cell>
          <cell r="E3465">
            <v>51</v>
          </cell>
          <cell r="F3465" t="str">
            <v>A/A</v>
          </cell>
          <cell r="G3465">
            <v>54</v>
          </cell>
          <cell r="H3465" t="str">
            <v>RENAULT 2013</v>
          </cell>
        </row>
        <row r="3466">
          <cell r="C3466">
            <v>5451021</v>
          </cell>
          <cell r="D3466" t="str">
            <v>MANGUERA Y FAB. ACOPLE ALTA A/A</v>
          </cell>
          <cell r="E3466">
            <v>51</v>
          </cell>
          <cell r="F3466" t="str">
            <v>A/A</v>
          </cell>
          <cell r="G3466">
            <v>54</v>
          </cell>
          <cell r="H3466" t="str">
            <v>RENAULT 2013</v>
          </cell>
        </row>
        <row r="3467">
          <cell r="C3467">
            <v>5451022</v>
          </cell>
          <cell r="D3467" t="str">
            <v>MANGUERA Y FAB.ACOPLE BAJA A/A</v>
          </cell>
          <cell r="E3467">
            <v>51</v>
          </cell>
          <cell r="F3467" t="str">
            <v>A/A</v>
          </cell>
          <cell r="G3467">
            <v>54</v>
          </cell>
          <cell r="H3467" t="str">
            <v>RENAULT 2013</v>
          </cell>
        </row>
        <row r="3468">
          <cell r="C3468">
            <v>5451025</v>
          </cell>
          <cell r="D3468" t="str">
            <v>ACOPLE MANG. A/A</v>
          </cell>
          <cell r="E3468">
            <v>51</v>
          </cell>
          <cell r="F3468" t="str">
            <v>A/A</v>
          </cell>
          <cell r="G3468">
            <v>54</v>
          </cell>
          <cell r="H3468" t="str">
            <v>RENAULT 2013</v>
          </cell>
        </row>
        <row r="3469">
          <cell r="C3469">
            <v>5451026</v>
          </cell>
          <cell r="D3469" t="str">
            <v>PRESOSTATO A/A 7701205751</v>
          </cell>
          <cell r="E3469">
            <v>51</v>
          </cell>
          <cell r="F3469" t="str">
            <v>A/A</v>
          </cell>
          <cell r="G3469">
            <v>54</v>
          </cell>
          <cell r="H3469" t="str">
            <v>RENAULT 2013</v>
          </cell>
        </row>
        <row r="3470">
          <cell r="C3470">
            <v>5451027</v>
          </cell>
          <cell r="D3470" t="str">
            <v>RESISTENCIA A/A</v>
          </cell>
          <cell r="E3470">
            <v>51</v>
          </cell>
          <cell r="F3470" t="str">
            <v>A/A</v>
          </cell>
          <cell r="G3470">
            <v>54</v>
          </cell>
          <cell r="H3470" t="str">
            <v>RENAULT 2013</v>
          </cell>
        </row>
        <row r="3471">
          <cell r="C3471">
            <v>5451028</v>
          </cell>
          <cell r="D3471" t="str">
            <v>REY VALVULA EXPANCION</v>
          </cell>
          <cell r="E3471">
            <v>51</v>
          </cell>
          <cell r="F3471" t="str">
            <v>A/A</v>
          </cell>
          <cell r="G3471">
            <v>54</v>
          </cell>
          <cell r="H3471" t="str">
            <v>RENAULT 2013</v>
          </cell>
        </row>
        <row r="3472">
          <cell r="C3472">
            <v>5451029</v>
          </cell>
          <cell r="D3472" t="str">
            <v>MOTOR EVAPORADOR VENT. MT</v>
          </cell>
          <cell r="E3472">
            <v>51</v>
          </cell>
          <cell r="F3472" t="str">
            <v>A/A</v>
          </cell>
          <cell r="G3472">
            <v>54</v>
          </cell>
          <cell r="H3472" t="str">
            <v>RENAULT 2013</v>
          </cell>
        </row>
        <row r="3473">
          <cell r="C3473">
            <v>5451030</v>
          </cell>
          <cell r="D3473" t="str">
            <v>COMPRESOR A/A TM-16 12VOLT. KT011 GENERICO</v>
          </cell>
          <cell r="E3473">
            <v>51</v>
          </cell>
          <cell r="F3473" t="str">
            <v>A/A</v>
          </cell>
          <cell r="G3473">
            <v>54</v>
          </cell>
          <cell r="H3473" t="str">
            <v>RENAULT 2013</v>
          </cell>
        </row>
        <row r="3474">
          <cell r="C3474">
            <v>5451031</v>
          </cell>
          <cell r="D3474" t="str">
            <v>BALINERA POLEA COMP.NSK 40*62*20.6</v>
          </cell>
          <cell r="E3474">
            <v>51</v>
          </cell>
          <cell r="F3474" t="str">
            <v>A/A</v>
          </cell>
          <cell r="G3474">
            <v>54</v>
          </cell>
          <cell r="H3474" t="str">
            <v>RENAULT 2013</v>
          </cell>
        </row>
        <row r="3475">
          <cell r="C3475">
            <v>5451032</v>
          </cell>
          <cell r="D3475" t="str">
            <v>MANGUERA #10 CON ACOPLE A/A</v>
          </cell>
          <cell r="E3475">
            <v>51</v>
          </cell>
          <cell r="F3475" t="str">
            <v>A/A</v>
          </cell>
          <cell r="G3475">
            <v>54</v>
          </cell>
          <cell r="H3475" t="str">
            <v>RENAULT 2013</v>
          </cell>
        </row>
        <row r="3476">
          <cell r="C3476">
            <v>5451038</v>
          </cell>
          <cell r="D3476" t="str">
            <v>PERILLA AIRE ACOND CABINA</v>
          </cell>
          <cell r="E3476">
            <v>51</v>
          </cell>
          <cell r="F3476" t="str">
            <v>A/A</v>
          </cell>
          <cell r="G3476">
            <v>54</v>
          </cell>
          <cell r="H3476" t="str">
            <v>RENAULT 2013</v>
          </cell>
        </row>
        <row r="3477">
          <cell r="C3477">
            <v>5451039</v>
          </cell>
          <cell r="D3477" t="str">
            <v>FABRICAR GUIA ENFRIADOR A/A</v>
          </cell>
          <cell r="E3477">
            <v>51</v>
          </cell>
          <cell r="F3477" t="str">
            <v>A/A</v>
          </cell>
          <cell r="G3477">
            <v>54</v>
          </cell>
          <cell r="H3477" t="str">
            <v>RENAULT 2013</v>
          </cell>
        </row>
        <row r="3478">
          <cell r="C3478">
            <v>5451040</v>
          </cell>
          <cell r="D3478" t="str">
            <v>EVAPORADOR DE ALUMINIO CUADRADO</v>
          </cell>
          <cell r="E3478">
            <v>51</v>
          </cell>
          <cell r="F3478" t="str">
            <v>A/A</v>
          </cell>
          <cell r="G3478">
            <v>54</v>
          </cell>
          <cell r="H3478" t="str">
            <v>RENAULT 2013</v>
          </cell>
        </row>
        <row r="3479">
          <cell r="C3479">
            <v>5451042</v>
          </cell>
          <cell r="D3479" t="str">
            <v>ESCOBILLA MOTOR EVAP.TRASERO</v>
          </cell>
          <cell r="E3479">
            <v>51</v>
          </cell>
          <cell r="F3479" t="str">
            <v>A/A</v>
          </cell>
          <cell r="G3479">
            <v>54</v>
          </cell>
          <cell r="H3479" t="str">
            <v>RENAULT 2013</v>
          </cell>
        </row>
        <row r="3480">
          <cell r="C3480">
            <v>5454001</v>
          </cell>
          <cell r="D3480" t="str">
            <v>LAMP. FAROLA DELANT.  DERECHA RENAULT #8200163518</v>
          </cell>
          <cell r="E3480">
            <v>54</v>
          </cell>
          <cell r="F3480" t="str">
            <v>Lamparas</v>
          </cell>
          <cell r="G3480">
            <v>54</v>
          </cell>
          <cell r="H3480" t="str">
            <v>RENAULT 2013</v>
          </cell>
        </row>
        <row r="3481">
          <cell r="C3481">
            <v>5454002</v>
          </cell>
          <cell r="D3481" t="str">
            <v>LAMP. DIR. DELANT. DERECHO RENAULT #8200163918</v>
          </cell>
          <cell r="E3481">
            <v>54</v>
          </cell>
          <cell r="F3481" t="str">
            <v>Lamparas</v>
          </cell>
          <cell r="G3481">
            <v>54</v>
          </cell>
          <cell r="H3481" t="str">
            <v>RENAULT 2013</v>
          </cell>
        </row>
        <row r="3482">
          <cell r="C3482">
            <v>5454003</v>
          </cell>
          <cell r="D3482" t="str">
            <v>LAMP. STOP TRASERO IZQUIERDO #8200171472</v>
          </cell>
          <cell r="E3482">
            <v>4</v>
          </cell>
          <cell r="F3482" t="str">
            <v>Suspension</v>
          </cell>
          <cell r="G3482">
            <v>54</v>
          </cell>
          <cell r="H3482" t="str">
            <v>RENAULT 2013</v>
          </cell>
        </row>
        <row r="3483">
          <cell r="C3483">
            <v>5454004</v>
          </cell>
          <cell r="D3483" t="str">
            <v>LAMP. FAROLA DELANT.IZQ. RENAULT 8200163516</v>
          </cell>
          <cell r="E3483">
            <v>54</v>
          </cell>
          <cell r="F3483" t="str">
            <v>Lamparas</v>
          </cell>
          <cell r="G3483">
            <v>54</v>
          </cell>
          <cell r="H3483" t="str">
            <v>RENAULT 2013</v>
          </cell>
        </row>
        <row r="3484">
          <cell r="C3484">
            <v>5454005</v>
          </cell>
          <cell r="D3484" t="str">
            <v>LAMP. DIR. DELANT.  IZQ. RENAULT 8200163914</v>
          </cell>
          <cell r="E3484">
            <v>54</v>
          </cell>
          <cell r="F3484" t="str">
            <v>Lamparas</v>
          </cell>
          <cell r="G3484">
            <v>54</v>
          </cell>
          <cell r="H3484" t="str">
            <v>RENAULT 2013</v>
          </cell>
        </row>
        <row r="3485">
          <cell r="C3485">
            <v>5454006</v>
          </cell>
          <cell r="D3485" t="str">
            <v>LAMPARA STOP  DERECHA RENAULT 8200171478</v>
          </cell>
          <cell r="E3485">
            <v>54</v>
          </cell>
          <cell r="F3485" t="str">
            <v>Lamparas</v>
          </cell>
          <cell r="G3485">
            <v>54</v>
          </cell>
          <cell r="H3485" t="str">
            <v>RENAULT 2013</v>
          </cell>
        </row>
        <row r="3486">
          <cell r="C3486">
            <v>5454007</v>
          </cell>
          <cell r="D3486" t="str">
            <v>REFLECTOR  GUARDA BARRO ROJA</v>
          </cell>
          <cell r="E3486">
            <v>54</v>
          </cell>
          <cell r="F3486" t="str">
            <v>Lamparas</v>
          </cell>
          <cell r="G3486">
            <v>54</v>
          </cell>
          <cell r="H3486" t="str">
            <v>RENAULT 2013</v>
          </cell>
        </row>
        <row r="3487">
          <cell r="C3487">
            <v>5454008</v>
          </cell>
          <cell r="D3487" t="str">
            <v>LENTE LAMPARA TERCER STOP</v>
          </cell>
          <cell r="E3487">
            <v>54</v>
          </cell>
          <cell r="F3487" t="str">
            <v>Lamparas</v>
          </cell>
          <cell r="G3487">
            <v>54</v>
          </cell>
          <cell r="H3487" t="str">
            <v>RENAULT 2013</v>
          </cell>
        </row>
        <row r="3488">
          <cell r="C3488">
            <v>5454009</v>
          </cell>
          <cell r="D3488" t="str">
            <v>LAMPARA DIRECCIONAL LATERAL PEQUEÑA</v>
          </cell>
          <cell r="E3488">
            <v>54</v>
          </cell>
          <cell r="F3488" t="str">
            <v>Lamparas</v>
          </cell>
          <cell r="G3488">
            <v>54</v>
          </cell>
          <cell r="H3488" t="str">
            <v>RENAULT 2013</v>
          </cell>
        </row>
        <row r="3489">
          <cell r="C3489">
            <v>5456002</v>
          </cell>
          <cell r="D3489" t="str">
            <v>MANIJA HALADERA DE MANO</v>
          </cell>
          <cell r="E3489">
            <v>56</v>
          </cell>
          <cell r="F3489" t="str">
            <v>Accesorios</v>
          </cell>
          <cell r="G3489">
            <v>54</v>
          </cell>
          <cell r="H3489" t="str">
            <v>RENAULT 2013</v>
          </cell>
        </row>
        <row r="3490">
          <cell r="C3490">
            <v>5456003</v>
          </cell>
          <cell r="D3490" t="str">
            <v>SOPORTE  MANIJA</v>
          </cell>
          <cell r="E3490">
            <v>56</v>
          </cell>
          <cell r="F3490" t="str">
            <v>Accesorios</v>
          </cell>
          <cell r="G3490">
            <v>54</v>
          </cell>
          <cell r="H3490" t="str">
            <v>RENAULT 2013</v>
          </cell>
        </row>
        <row r="3491">
          <cell r="C3491">
            <v>5456004</v>
          </cell>
          <cell r="D3491" t="str">
            <v>REVISION DE MANTENIMIENTO</v>
          </cell>
          <cell r="E3491">
            <v>56</v>
          </cell>
          <cell r="F3491" t="str">
            <v>Accesorios</v>
          </cell>
          <cell r="G3491">
            <v>54</v>
          </cell>
          <cell r="H3491" t="str">
            <v>RENAULT 2013</v>
          </cell>
        </row>
        <row r="3492">
          <cell r="C3492">
            <v>5456005</v>
          </cell>
          <cell r="D3492" t="str">
            <v>TORNILLO CABEZA ESTRIA 6X20 PARA PUERTA</v>
          </cell>
          <cell r="E3492">
            <v>56</v>
          </cell>
          <cell r="F3492" t="str">
            <v>Accesorios</v>
          </cell>
          <cell r="G3492">
            <v>54</v>
          </cell>
          <cell r="H3492" t="str">
            <v>RENAULT 2013</v>
          </cell>
        </row>
        <row r="3493">
          <cell r="C3493">
            <v>5456007</v>
          </cell>
          <cell r="D3493" t="str">
            <v>LLAVE DE PERNOS</v>
          </cell>
          <cell r="E3493">
            <v>56</v>
          </cell>
          <cell r="F3493" t="str">
            <v>Accesorios</v>
          </cell>
          <cell r="G3493">
            <v>54</v>
          </cell>
          <cell r="H3493" t="str">
            <v>RENAULT 2013</v>
          </cell>
        </row>
        <row r="3494">
          <cell r="C3494">
            <v>5456011</v>
          </cell>
          <cell r="D3494" t="str">
            <v>REVISION DE MANTENIMIENTO  0036</v>
          </cell>
          <cell r="E3494">
            <v>56</v>
          </cell>
          <cell r="F3494" t="str">
            <v>Accesorios</v>
          </cell>
          <cell r="G3494">
            <v>54</v>
          </cell>
          <cell r="H3494" t="str">
            <v>RENAULT 2013</v>
          </cell>
        </row>
        <row r="3495">
          <cell r="C3495">
            <v>5456017</v>
          </cell>
          <cell r="D3495" t="str">
            <v>MANIJA EXTERIOR PUERTA TRASERA 7700352433</v>
          </cell>
          <cell r="E3495">
            <v>56</v>
          </cell>
          <cell r="F3495" t="str">
            <v>Accesorios</v>
          </cell>
          <cell r="G3495">
            <v>54</v>
          </cell>
          <cell r="H3495" t="str">
            <v>RENAULT 2013</v>
          </cell>
        </row>
        <row r="3496">
          <cell r="C3496">
            <v>5456021</v>
          </cell>
          <cell r="D3496" t="str">
            <v>TORNILLO SIN FIN PUERTA</v>
          </cell>
          <cell r="E3496">
            <v>56</v>
          </cell>
          <cell r="F3496" t="str">
            <v>Accesorios</v>
          </cell>
          <cell r="G3496">
            <v>54</v>
          </cell>
          <cell r="H3496" t="str">
            <v>RENAULT 2013</v>
          </cell>
        </row>
        <row r="3497">
          <cell r="C3497">
            <v>5456045</v>
          </cell>
          <cell r="D3497" t="str">
            <v>CHAPA CERRADURA PUERTA DEL. IZQ. 8200147149</v>
          </cell>
          <cell r="E3497">
            <v>56</v>
          </cell>
          <cell r="F3497" t="str">
            <v>Accesorios</v>
          </cell>
          <cell r="G3497">
            <v>54</v>
          </cell>
          <cell r="H3497" t="str">
            <v>RENAULT 2013</v>
          </cell>
        </row>
        <row r="3498">
          <cell r="C3498">
            <v>5456046</v>
          </cell>
          <cell r="D3498" t="str">
            <v>CHAPA CERRADURA PUERTA DEL DEREC. 8200147150</v>
          </cell>
          <cell r="E3498">
            <v>56</v>
          </cell>
          <cell r="F3498" t="str">
            <v>Accesorios</v>
          </cell>
          <cell r="G3498">
            <v>54</v>
          </cell>
          <cell r="H3498" t="str">
            <v>RENAULT 2013</v>
          </cell>
        </row>
        <row r="3499">
          <cell r="C3499">
            <v>5456053</v>
          </cell>
          <cell r="D3499" t="str">
            <v>FABRICAR BUJE  SINFIN PUERTA</v>
          </cell>
          <cell r="E3499">
            <v>56</v>
          </cell>
          <cell r="F3499" t="str">
            <v>Accesorios</v>
          </cell>
          <cell r="G3499">
            <v>54</v>
          </cell>
          <cell r="H3499" t="str">
            <v>RENAULT 2013</v>
          </cell>
        </row>
        <row r="3500">
          <cell r="C3500">
            <v>5456054</v>
          </cell>
          <cell r="D3500" t="str">
            <v>EMBELLECEDOR BAHIA IZQUI. 9680</v>
          </cell>
          <cell r="E3500">
            <v>56</v>
          </cell>
          <cell r="F3500" t="str">
            <v>Accesorios</v>
          </cell>
          <cell r="G3500">
            <v>54</v>
          </cell>
          <cell r="H3500" t="str">
            <v>RENAULT 2013</v>
          </cell>
        </row>
        <row r="3501">
          <cell r="C3501">
            <v>5456056</v>
          </cell>
          <cell r="D3501" t="str">
            <v>RESORTE BISAGRA PUERTA CORREDIZA</v>
          </cell>
          <cell r="E3501">
            <v>56</v>
          </cell>
          <cell r="F3501" t="str">
            <v>Accesorios</v>
          </cell>
          <cell r="G3501">
            <v>54</v>
          </cell>
          <cell r="H3501" t="str">
            <v>RENAULT 2013</v>
          </cell>
        </row>
        <row r="3502">
          <cell r="C3502">
            <v>5456066</v>
          </cell>
          <cell r="D3502" t="str">
            <v>CHAPA PASAJERO CORREDIZA  8200856290</v>
          </cell>
          <cell r="E3502">
            <v>56</v>
          </cell>
          <cell r="F3502" t="str">
            <v>Accesorios</v>
          </cell>
          <cell r="G3502">
            <v>54</v>
          </cell>
          <cell r="H3502" t="str">
            <v>RENAULT 2013</v>
          </cell>
        </row>
        <row r="3503">
          <cell r="C3503">
            <v>5456067</v>
          </cell>
          <cell r="D3503" t="str">
            <v>CONTACTO FIJACION PUERTA</v>
          </cell>
          <cell r="E3503">
            <v>56</v>
          </cell>
          <cell r="F3503" t="str">
            <v>Accesorios</v>
          </cell>
          <cell r="G3503">
            <v>54</v>
          </cell>
          <cell r="H3503" t="str">
            <v>RENAULT 2013</v>
          </cell>
        </row>
        <row r="3504">
          <cell r="C3504">
            <v>5456069</v>
          </cell>
          <cell r="D3504" t="str">
            <v>MANIJA PUERTA PASAJERO DERECHA</v>
          </cell>
          <cell r="E3504">
            <v>56</v>
          </cell>
          <cell r="F3504" t="str">
            <v>Accesorios</v>
          </cell>
          <cell r="G3504">
            <v>54</v>
          </cell>
          <cell r="H3504" t="str">
            <v>RENAULT 2013</v>
          </cell>
        </row>
        <row r="3505">
          <cell r="C3505">
            <v>5456084</v>
          </cell>
          <cell r="D3505" t="str">
            <v>BUJE PUERTA PASAJERO</v>
          </cell>
          <cell r="E3505">
            <v>56</v>
          </cell>
          <cell r="F3505" t="str">
            <v>Accesorios</v>
          </cell>
          <cell r="G3505">
            <v>54</v>
          </cell>
          <cell r="H3505" t="str">
            <v>RENAULT 2013</v>
          </cell>
        </row>
        <row r="3506">
          <cell r="C3506">
            <v>5456089</v>
          </cell>
          <cell r="D3506" t="str">
            <v>CONST. PLATINA SOPORTE PUERTA CORREDIZA</v>
          </cell>
          <cell r="E3506">
            <v>56</v>
          </cell>
          <cell r="F3506" t="str">
            <v>Accesorios</v>
          </cell>
          <cell r="G3506">
            <v>54</v>
          </cell>
          <cell r="H3506" t="str">
            <v>RENAULT 2013</v>
          </cell>
        </row>
        <row r="3507">
          <cell r="C3507">
            <v>5456095</v>
          </cell>
          <cell r="D3507" t="str">
            <v>CHAPA PUERTA MOTORISTA IZQUIERDA 7700352433</v>
          </cell>
          <cell r="E3507">
            <v>56</v>
          </cell>
          <cell r="F3507" t="str">
            <v>Accesorios</v>
          </cell>
          <cell r="G3507">
            <v>54</v>
          </cell>
          <cell r="H3507" t="str">
            <v>RENAULT 2013</v>
          </cell>
        </row>
        <row r="3508">
          <cell r="C3508">
            <v>5456096</v>
          </cell>
          <cell r="D3508" t="str">
            <v>EMBEL INF.PUERTA TRASERA</v>
          </cell>
          <cell r="E3508">
            <v>56</v>
          </cell>
          <cell r="F3508" t="str">
            <v>Accesorios</v>
          </cell>
          <cell r="G3508">
            <v>54</v>
          </cell>
          <cell r="H3508" t="str">
            <v>RENAULT 2013</v>
          </cell>
        </row>
        <row r="3509">
          <cell r="C3509">
            <v>5456107</v>
          </cell>
          <cell r="D3509" t="str">
            <v>FABRICAR PASADOR SOPORTE PUERTA PASAJERO</v>
          </cell>
          <cell r="E3509">
            <v>56</v>
          </cell>
          <cell r="F3509" t="str">
            <v>Accesorios</v>
          </cell>
          <cell r="G3509">
            <v>54</v>
          </cell>
          <cell r="H3509" t="str">
            <v>RENAULT 2013</v>
          </cell>
        </row>
        <row r="3510">
          <cell r="C3510">
            <v>5456108</v>
          </cell>
          <cell r="D3510" t="str">
            <v>FABRICAR POSTE PORTA BUJE PUERTA</v>
          </cell>
          <cell r="E3510">
            <v>56</v>
          </cell>
          <cell r="F3510" t="str">
            <v>Accesorios</v>
          </cell>
          <cell r="G3510">
            <v>54</v>
          </cell>
          <cell r="H3510" t="str">
            <v>RENAULT 2013</v>
          </cell>
        </row>
        <row r="3511">
          <cell r="C3511">
            <v>5456110</v>
          </cell>
          <cell r="D3511" t="str">
            <v>BALINERA NTN 608-LLUC3</v>
          </cell>
          <cell r="E3511">
            <v>56</v>
          </cell>
          <cell r="F3511" t="str">
            <v>Accesorios</v>
          </cell>
          <cell r="G3511">
            <v>54</v>
          </cell>
          <cell r="H3511" t="str">
            <v>RENAULT 2013</v>
          </cell>
        </row>
        <row r="3512">
          <cell r="C3512">
            <v>5456112</v>
          </cell>
          <cell r="D3512" t="str">
            <v>TAPON CARROCERIA MASTER 3</v>
          </cell>
          <cell r="E3512">
            <v>56</v>
          </cell>
          <cell r="F3512" t="str">
            <v>Accesorios</v>
          </cell>
          <cell r="G3512">
            <v>54</v>
          </cell>
          <cell r="H3512" t="str">
            <v>RENAULT 2013</v>
          </cell>
        </row>
        <row r="3513">
          <cell r="C3513">
            <v>5456113</v>
          </cell>
          <cell r="D3513" t="str">
            <v>CERRADURA INFERIOR PUERTA MALETERO</v>
          </cell>
          <cell r="E3513">
            <v>56</v>
          </cell>
          <cell r="F3513" t="str">
            <v>Accesorios</v>
          </cell>
          <cell r="G3513">
            <v>54</v>
          </cell>
          <cell r="H3513" t="str">
            <v>RENAULT 2013</v>
          </cell>
        </row>
        <row r="3514">
          <cell r="C3514">
            <v>5457001</v>
          </cell>
          <cell r="D3514" t="str">
            <v>PARABRISAS RENAULT #7701470648</v>
          </cell>
          <cell r="E3514">
            <v>57</v>
          </cell>
          <cell r="F3514" t="str">
            <v>Parabrisas</v>
          </cell>
          <cell r="G3514">
            <v>54</v>
          </cell>
          <cell r="H3514" t="str">
            <v>RENAULT 2013</v>
          </cell>
        </row>
        <row r="3515">
          <cell r="C3515">
            <v>5457007</v>
          </cell>
          <cell r="D3515" t="str">
            <v>VENTANILLA TRASERA PUERTA</v>
          </cell>
          <cell r="E3515">
            <v>57</v>
          </cell>
          <cell r="F3515" t="str">
            <v>Parabrisas</v>
          </cell>
          <cell r="G3515">
            <v>54</v>
          </cell>
          <cell r="H3515" t="str">
            <v>RENAULT 2013</v>
          </cell>
        </row>
        <row r="3516">
          <cell r="C3516">
            <v>5457008</v>
          </cell>
          <cell r="D3516" t="str">
            <v>RESORTE VIDRIO PUERTA CONDUCTOR</v>
          </cell>
          <cell r="E3516">
            <v>57</v>
          </cell>
          <cell r="F3516" t="str">
            <v>Parabrisas</v>
          </cell>
          <cell r="G3516">
            <v>54</v>
          </cell>
          <cell r="H3516" t="str">
            <v>RENAULT 2013</v>
          </cell>
        </row>
        <row r="3517">
          <cell r="C3517">
            <v>5457011</v>
          </cell>
          <cell r="D3517" t="str">
            <v>LUNA ESPEJO INFERIOR RENAULT 7701057370</v>
          </cell>
          <cell r="E3517">
            <v>57</v>
          </cell>
          <cell r="F3517" t="str">
            <v>Parabrisas</v>
          </cell>
          <cell r="G3517">
            <v>54</v>
          </cell>
          <cell r="H3517" t="str">
            <v>RENAULT 2013</v>
          </cell>
        </row>
        <row r="3518">
          <cell r="C3518">
            <v>5482002</v>
          </cell>
          <cell r="D3518" t="str">
            <v>KIT CORREA DISTRIBUCION MOTOR RENAULT #7701477380</v>
          </cell>
          <cell r="E3518">
            <v>82</v>
          </cell>
          <cell r="F3518" t="str">
            <v>Correas</v>
          </cell>
          <cell r="G3518">
            <v>54</v>
          </cell>
          <cell r="H3518" t="str">
            <v>RENAULT 2013</v>
          </cell>
        </row>
        <row r="3519">
          <cell r="C3519">
            <v>5482003</v>
          </cell>
          <cell r="D3519" t="str">
            <v>JGO CORREA ACCESO MT  117204663R</v>
          </cell>
          <cell r="E3519">
            <v>82</v>
          </cell>
          <cell r="F3519" t="str">
            <v>Correas</v>
          </cell>
          <cell r="G3519">
            <v>54</v>
          </cell>
          <cell r="H3519" t="str">
            <v>RENAULT 2013</v>
          </cell>
        </row>
        <row r="3520">
          <cell r="C3520">
            <v>5482004</v>
          </cell>
          <cell r="D3520" t="str">
            <v>MANO DE OBRA SUSTITUCION CORREA DISTRIBUCION   1569A</v>
          </cell>
          <cell r="E3520">
            <v>82</v>
          </cell>
          <cell r="F3520" t="str">
            <v>Correas</v>
          </cell>
          <cell r="G3520">
            <v>54</v>
          </cell>
          <cell r="H3520" t="str">
            <v>RENAULT 2013</v>
          </cell>
        </row>
        <row r="3521">
          <cell r="C3521">
            <v>5482005</v>
          </cell>
          <cell r="D3521" t="str">
            <v>CORREA ACCESORIO 7PK1795</v>
          </cell>
          <cell r="E3521">
            <v>82</v>
          </cell>
          <cell r="F3521" t="str">
            <v>Correas</v>
          </cell>
          <cell r="G3521">
            <v>54</v>
          </cell>
          <cell r="H3521" t="str">
            <v>RENAULT 2013</v>
          </cell>
        </row>
        <row r="3522">
          <cell r="C3522">
            <v>5482006</v>
          </cell>
          <cell r="D3522" t="str">
            <v>CORREA 6PK1840 DAYCO</v>
          </cell>
          <cell r="E3522">
            <v>82</v>
          </cell>
          <cell r="F3522" t="str">
            <v>Correas</v>
          </cell>
          <cell r="G3522">
            <v>54</v>
          </cell>
          <cell r="H3522" t="str">
            <v>RENAULT 2013</v>
          </cell>
        </row>
        <row r="3523">
          <cell r="C3523">
            <v>5482007</v>
          </cell>
          <cell r="D3523" t="str">
            <v>SUSTITUCION CORREA ACCESORIOS  0141</v>
          </cell>
          <cell r="E3523">
            <v>82</v>
          </cell>
          <cell r="F3523" t="str">
            <v>Correas</v>
          </cell>
          <cell r="G3523">
            <v>54</v>
          </cell>
          <cell r="H3523" t="str">
            <v>RENAULT 2013</v>
          </cell>
        </row>
        <row r="3524">
          <cell r="C3524">
            <v>5800001</v>
          </cell>
          <cell r="D3524" t="str">
            <v>TORNILLO CULATA X 10</v>
          </cell>
          <cell r="E3524">
            <v>0</v>
          </cell>
          <cell r="F3524" t="str">
            <v>Motor</v>
          </cell>
          <cell r="G3524">
            <v>63</v>
          </cell>
          <cell r="H3524" t="str">
            <v>SPLINTER 515</v>
          </cell>
        </row>
        <row r="3525">
          <cell r="C3525">
            <v>5800003</v>
          </cell>
          <cell r="D3525" t="str">
            <v>EMPAQUE TAPA VALVULAS</v>
          </cell>
          <cell r="E3525">
            <v>0</v>
          </cell>
          <cell r="F3525" t="str">
            <v>Motor</v>
          </cell>
          <cell r="G3525">
            <v>58</v>
          </cell>
          <cell r="H3525" t="str">
            <v>VW CRAFTER</v>
          </cell>
        </row>
        <row r="3526">
          <cell r="C3526">
            <v>5800003</v>
          </cell>
          <cell r="D3526" t="str">
            <v>EMPAQUE TAPA VALVULAS</v>
          </cell>
          <cell r="E3526">
            <v>0</v>
          </cell>
          <cell r="F3526" t="str">
            <v>Motor</v>
          </cell>
          <cell r="G3526">
            <v>58</v>
          </cell>
          <cell r="H3526" t="str">
            <v>VW CRAFTER</v>
          </cell>
        </row>
        <row r="3527">
          <cell r="C3527">
            <v>5800004</v>
          </cell>
          <cell r="D3527" t="str">
            <v>TENSOR COMPLETO POLEA LISA  VWC2T01031</v>
          </cell>
          <cell r="E3527">
            <v>0</v>
          </cell>
          <cell r="F3527" t="str">
            <v>Motor</v>
          </cell>
          <cell r="G3527">
            <v>58</v>
          </cell>
          <cell r="H3527" t="str">
            <v>VW CRAFTER</v>
          </cell>
        </row>
        <row r="3528">
          <cell r="C3528">
            <v>5800005</v>
          </cell>
          <cell r="D3528" t="str">
            <v>RETEN DELANT. EJE DE LEVAS VWC2T01023</v>
          </cell>
          <cell r="E3528">
            <v>0</v>
          </cell>
          <cell r="F3528" t="str">
            <v>Motor</v>
          </cell>
          <cell r="G3528">
            <v>58</v>
          </cell>
          <cell r="H3528" t="str">
            <v>VW CRAFTER</v>
          </cell>
        </row>
        <row r="3529">
          <cell r="C3529">
            <v>5800006</v>
          </cell>
          <cell r="D3529" t="str">
            <v>CAUCHO VALVULA BITURBO  VWC2T01035</v>
          </cell>
          <cell r="E3529">
            <v>0</v>
          </cell>
          <cell r="F3529" t="str">
            <v>Motor</v>
          </cell>
          <cell r="G3529">
            <v>58</v>
          </cell>
          <cell r="H3529" t="str">
            <v>VW CRAFTER</v>
          </cell>
        </row>
        <row r="3530">
          <cell r="C3530">
            <v>5800007</v>
          </cell>
          <cell r="D3530" t="str">
            <v>VALVULA ESCAPE VWC2T01066</v>
          </cell>
          <cell r="E3530">
            <v>0</v>
          </cell>
          <cell r="F3530" t="str">
            <v>Motor</v>
          </cell>
          <cell r="G3530">
            <v>58</v>
          </cell>
          <cell r="H3530" t="str">
            <v>VW CRAFTER</v>
          </cell>
        </row>
        <row r="3531">
          <cell r="C3531">
            <v>5800008</v>
          </cell>
          <cell r="D3531" t="str">
            <v>EMPAQUE ADMISION BITURBO VWC2T01081</v>
          </cell>
          <cell r="E3531">
            <v>0</v>
          </cell>
          <cell r="F3531" t="str">
            <v>Motor</v>
          </cell>
          <cell r="G3531">
            <v>58</v>
          </cell>
          <cell r="H3531" t="str">
            <v>VW CRAFTER</v>
          </cell>
        </row>
        <row r="3532">
          <cell r="C3532">
            <v>5800009</v>
          </cell>
          <cell r="D3532" t="str">
            <v>JUEGO TORNILLO CULATA VWC2T01081</v>
          </cell>
          <cell r="E3532">
            <v>0</v>
          </cell>
          <cell r="F3532" t="str">
            <v>Motor</v>
          </cell>
          <cell r="G3532">
            <v>58</v>
          </cell>
          <cell r="H3532" t="str">
            <v>VW CRAFTER</v>
          </cell>
        </row>
        <row r="3533">
          <cell r="C3533">
            <v>5801001</v>
          </cell>
          <cell r="D3533" t="str">
            <v>KIT DISCO + PRENSA EMBRAGUE CRAFTER 50 (BJM)</v>
          </cell>
          <cell r="E3533">
            <v>90</v>
          </cell>
          <cell r="F3533" t="str">
            <v>Pinturas</v>
          </cell>
          <cell r="G3533">
            <v>90</v>
          </cell>
          <cell r="H3533" t="str">
            <v>GENERICOS</v>
          </cell>
        </row>
        <row r="3534">
          <cell r="C3534">
            <v>5801002</v>
          </cell>
          <cell r="D3534" t="str">
            <v>BOMBA BALINERA EMBRAGUE MB313/413/515 VWCRAFTER</v>
          </cell>
          <cell r="E3534">
            <v>90</v>
          </cell>
          <cell r="F3534" t="str">
            <v>Pinturas</v>
          </cell>
          <cell r="G3534">
            <v>90</v>
          </cell>
          <cell r="H3534" t="str">
            <v>GENERICOS</v>
          </cell>
        </row>
        <row r="3535">
          <cell r="C3535">
            <v>5807001</v>
          </cell>
          <cell r="D3535" t="str">
            <v>ARANDELA INYECTOR</v>
          </cell>
          <cell r="E3535">
            <v>7</v>
          </cell>
          <cell r="F3535" t="str">
            <v>Combust.</v>
          </cell>
          <cell r="G3535">
            <v>63</v>
          </cell>
          <cell r="H3535" t="str">
            <v>SPLINTER 515</v>
          </cell>
        </row>
        <row r="3536">
          <cell r="C3536">
            <v>5807002</v>
          </cell>
          <cell r="D3536" t="str">
            <v>TORNILLO INYECTOR</v>
          </cell>
          <cell r="E3536">
            <v>7</v>
          </cell>
          <cell r="F3536" t="str">
            <v>Combust.</v>
          </cell>
          <cell r="G3536">
            <v>63</v>
          </cell>
          <cell r="H3536" t="str">
            <v>SPLINTER 515</v>
          </cell>
        </row>
        <row r="3537">
          <cell r="C3537">
            <v>5811001</v>
          </cell>
          <cell r="D3537" t="str">
            <v>GALON REFRIGERANTE</v>
          </cell>
          <cell r="E3537">
            <v>11</v>
          </cell>
          <cell r="F3537" t="str">
            <v>Enfriamiento</v>
          </cell>
          <cell r="G3537">
            <v>63</v>
          </cell>
          <cell r="H3537" t="str">
            <v>SPLINTER 515</v>
          </cell>
        </row>
        <row r="3538">
          <cell r="C3538">
            <v>5813001</v>
          </cell>
          <cell r="D3538" t="str">
            <v>EMPAQUE MULTIPLE ESCAPE VWC2T01040</v>
          </cell>
          <cell r="E3538">
            <v>13</v>
          </cell>
          <cell r="F3538" t="str">
            <v>admon./esca.</v>
          </cell>
          <cell r="G3538">
            <v>58</v>
          </cell>
          <cell r="H3538" t="str">
            <v>VW CRAFTER</v>
          </cell>
        </row>
        <row r="3539">
          <cell r="C3539">
            <v>6300001</v>
          </cell>
          <cell r="D3539" t="str">
            <v>MANO DE OBRA REP.MAT.VARIOS</v>
          </cell>
          <cell r="E3539">
            <v>0</v>
          </cell>
          <cell r="F3539" t="str">
            <v>Motor</v>
          </cell>
          <cell r="G3539">
            <v>63</v>
          </cell>
          <cell r="H3539" t="str">
            <v>SPLINTER 515</v>
          </cell>
        </row>
        <row r="3540">
          <cell r="C3540">
            <v>6300002</v>
          </cell>
          <cell r="D3540" t="str">
            <v>MANO DE OBRA</v>
          </cell>
          <cell r="E3540">
            <v>0</v>
          </cell>
          <cell r="F3540" t="str">
            <v>Motor</v>
          </cell>
          <cell r="G3540">
            <v>63</v>
          </cell>
          <cell r="H3540" t="str">
            <v>SPLINTER 515</v>
          </cell>
        </row>
        <row r="3541">
          <cell r="C3541">
            <v>6300003</v>
          </cell>
          <cell r="D3541" t="str">
            <v>FILTRO TAMIZ  VACIO A0000780956</v>
          </cell>
          <cell r="E3541">
            <v>0</v>
          </cell>
          <cell r="F3541" t="str">
            <v>Motor</v>
          </cell>
          <cell r="G3541">
            <v>63</v>
          </cell>
          <cell r="H3541" t="str">
            <v>SPLINTER 515</v>
          </cell>
        </row>
        <row r="3542">
          <cell r="C3542">
            <v>6300004</v>
          </cell>
          <cell r="D3542" t="str">
            <v>MANO DE OBRA 100.500</v>
          </cell>
          <cell r="E3542">
            <v>0</v>
          </cell>
          <cell r="F3542" t="str">
            <v>Motor</v>
          </cell>
          <cell r="G3542">
            <v>63</v>
          </cell>
          <cell r="H3542" t="str">
            <v>SPLINTER 515</v>
          </cell>
        </row>
        <row r="3543">
          <cell r="C3543">
            <v>6300005</v>
          </cell>
          <cell r="D3543" t="str">
            <v>MANO DE OBRA $234500</v>
          </cell>
          <cell r="E3543">
            <v>0</v>
          </cell>
          <cell r="F3543" t="str">
            <v>Motor</v>
          </cell>
          <cell r="G3543">
            <v>63</v>
          </cell>
          <cell r="H3543" t="str">
            <v>SPLINTER 515</v>
          </cell>
        </row>
        <row r="3544">
          <cell r="C3544">
            <v>6300006</v>
          </cell>
          <cell r="D3544" t="str">
            <v>MANO DE OBRA 335.000</v>
          </cell>
          <cell r="E3544">
            <v>0</v>
          </cell>
          <cell r="F3544" t="str">
            <v>Motor</v>
          </cell>
          <cell r="G3544">
            <v>63</v>
          </cell>
          <cell r="H3544" t="str">
            <v>SPLINTER 515</v>
          </cell>
        </row>
        <row r="3545">
          <cell r="C3545">
            <v>6300007</v>
          </cell>
          <cell r="D3545" t="str">
            <v>MANO DE OBRA 67.000</v>
          </cell>
          <cell r="E3545">
            <v>0</v>
          </cell>
          <cell r="F3545" t="str">
            <v>Motor</v>
          </cell>
          <cell r="G3545">
            <v>63</v>
          </cell>
          <cell r="H3545" t="str">
            <v>SPLINTER 515</v>
          </cell>
        </row>
        <row r="3546">
          <cell r="C3546">
            <v>6300008</v>
          </cell>
          <cell r="D3546" t="str">
            <v>MANO DE OBRA 247.900</v>
          </cell>
          <cell r="E3546">
            <v>0</v>
          </cell>
          <cell r="F3546" t="str">
            <v>Motor</v>
          </cell>
          <cell r="G3546">
            <v>63</v>
          </cell>
          <cell r="H3546" t="str">
            <v>SPLINTER 515</v>
          </cell>
        </row>
        <row r="3547">
          <cell r="C3547">
            <v>6300009</v>
          </cell>
          <cell r="D3547" t="str">
            <v>MANO OBRA REVISION MANTENIMIENTO 402.000</v>
          </cell>
          <cell r="E3547">
            <v>0</v>
          </cell>
          <cell r="F3547" t="str">
            <v>Motor</v>
          </cell>
          <cell r="G3547">
            <v>63</v>
          </cell>
          <cell r="H3547" t="str">
            <v>SPLINTER 515</v>
          </cell>
        </row>
        <row r="3548">
          <cell r="C3548">
            <v>6300010</v>
          </cell>
          <cell r="D3548" t="str">
            <v>MANO DE OBRA 167.500</v>
          </cell>
          <cell r="E3548">
            <v>0</v>
          </cell>
          <cell r="F3548" t="str">
            <v>Motor</v>
          </cell>
          <cell r="G3548">
            <v>63</v>
          </cell>
          <cell r="H3548" t="str">
            <v>SPLINTER 515</v>
          </cell>
        </row>
        <row r="3549">
          <cell r="C3549">
            <v>6300011</v>
          </cell>
          <cell r="D3549" t="str">
            <v>MANO DE OBRA 268.000</v>
          </cell>
          <cell r="E3549">
            <v>0</v>
          </cell>
          <cell r="F3549" t="str">
            <v>Motor</v>
          </cell>
          <cell r="G3549">
            <v>63</v>
          </cell>
          <cell r="H3549" t="str">
            <v>SPLINTER 515</v>
          </cell>
        </row>
        <row r="3550">
          <cell r="C3550">
            <v>6300012</v>
          </cell>
          <cell r="D3550" t="str">
            <v>MANO DE OBRA 536.000</v>
          </cell>
          <cell r="E3550">
            <v>0</v>
          </cell>
          <cell r="F3550" t="str">
            <v>Motor</v>
          </cell>
          <cell r="G3550">
            <v>63</v>
          </cell>
          <cell r="H3550" t="str">
            <v>SPLINTER 515</v>
          </cell>
        </row>
        <row r="3551">
          <cell r="C3551">
            <v>6300013</v>
          </cell>
          <cell r="D3551" t="str">
            <v>MANO DE OBRA REVISION KM. 234.500</v>
          </cell>
          <cell r="E3551">
            <v>0</v>
          </cell>
          <cell r="F3551" t="str">
            <v>Motor</v>
          </cell>
          <cell r="G3551">
            <v>63</v>
          </cell>
          <cell r="H3551" t="str">
            <v>SPLINTER 515</v>
          </cell>
        </row>
        <row r="3552">
          <cell r="C3552">
            <v>6300014</v>
          </cell>
          <cell r="D3552" t="str">
            <v>ORING CARCAZA REFRIGERACION MOTOR</v>
          </cell>
          <cell r="E3552">
            <v>0</v>
          </cell>
          <cell r="F3552" t="str">
            <v>Motor</v>
          </cell>
          <cell r="G3552">
            <v>63</v>
          </cell>
          <cell r="H3552" t="str">
            <v>SPLINTER 515</v>
          </cell>
        </row>
        <row r="3553">
          <cell r="C3553">
            <v>6300015</v>
          </cell>
          <cell r="D3553" t="str">
            <v>CARCAZA DE TUBERIA MOTOR</v>
          </cell>
          <cell r="E3553">
            <v>0</v>
          </cell>
          <cell r="F3553" t="str">
            <v>Motor</v>
          </cell>
          <cell r="G3553">
            <v>63</v>
          </cell>
          <cell r="H3553" t="str">
            <v>SPLINTER 515</v>
          </cell>
        </row>
        <row r="3554">
          <cell r="C3554">
            <v>6300016</v>
          </cell>
          <cell r="D3554" t="str">
            <v>VALVULA VACIO TURBO CONV.DE PRESION</v>
          </cell>
          <cell r="E3554">
            <v>0</v>
          </cell>
          <cell r="F3554" t="str">
            <v>Motor</v>
          </cell>
          <cell r="G3554">
            <v>63</v>
          </cell>
          <cell r="H3554" t="str">
            <v>SPLINTER 515</v>
          </cell>
        </row>
        <row r="3555">
          <cell r="C3555">
            <v>6300017</v>
          </cell>
          <cell r="D3555" t="str">
            <v>POLEA LISA 515  ME01302</v>
          </cell>
          <cell r="E3555">
            <v>0</v>
          </cell>
          <cell r="F3555" t="str">
            <v>Motor</v>
          </cell>
          <cell r="G3555">
            <v>63</v>
          </cell>
          <cell r="H3555" t="str">
            <v>SPLINTER 515</v>
          </cell>
        </row>
        <row r="3556">
          <cell r="C3556">
            <v>6300018</v>
          </cell>
          <cell r="D3556" t="str">
            <v>POLEA LISA 65 MM 0270 515  ME01614</v>
          </cell>
          <cell r="E3556">
            <v>0</v>
          </cell>
          <cell r="F3556" t="str">
            <v>Motor</v>
          </cell>
          <cell r="G3556">
            <v>63</v>
          </cell>
          <cell r="H3556" t="str">
            <v>SPLINTER 515</v>
          </cell>
        </row>
        <row r="3557">
          <cell r="C3557">
            <v>6300019</v>
          </cell>
          <cell r="D3557" t="str">
            <v>POLEA ACANALADA 65MM  ME01615</v>
          </cell>
          <cell r="E3557">
            <v>0</v>
          </cell>
          <cell r="F3557" t="str">
            <v>Motor</v>
          </cell>
          <cell r="G3557">
            <v>63</v>
          </cell>
          <cell r="H3557" t="str">
            <v>SPLINTER 515</v>
          </cell>
        </row>
        <row r="3558">
          <cell r="C3558">
            <v>6300020</v>
          </cell>
          <cell r="D3558" t="str">
            <v>POLEA LISA 65MM 0970 515  ME01617</v>
          </cell>
          <cell r="E3558">
            <v>0</v>
          </cell>
          <cell r="F3558" t="str">
            <v>Motor</v>
          </cell>
          <cell r="G3558">
            <v>63</v>
          </cell>
          <cell r="H3558" t="str">
            <v>SPLINTER 515</v>
          </cell>
        </row>
        <row r="3559">
          <cell r="C3559">
            <v>6300021</v>
          </cell>
          <cell r="D3559" t="str">
            <v>TENSOR COMPLETO 515  ME01425</v>
          </cell>
          <cell r="E3559">
            <v>0</v>
          </cell>
          <cell r="F3559" t="str">
            <v>Motor</v>
          </cell>
          <cell r="G3559">
            <v>63</v>
          </cell>
          <cell r="H3559" t="str">
            <v>SPLINTER 515</v>
          </cell>
        </row>
        <row r="3560">
          <cell r="C3560">
            <v>6300022</v>
          </cell>
          <cell r="D3560" t="str">
            <v>VOLANTE MOTOR SPRINTER 515</v>
          </cell>
          <cell r="E3560">
            <v>0</v>
          </cell>
          <cell r="F3560" t="str">
            <v>Motor</v>
          </cell>
          <cell r="G3560">
            <v>63</v>
          </cell>
          <cell r="H3560" t="str">
            <v>SPLINTER 515</v>
          </cell>
        </row>
        <row r="3561">
          <cell r="C3561">
            <v>6300024</v>
          </cell>
          <cell r="D3561" t="str">
            <v>MANGUERA ENFRIADOR DE ACEITE</v>
          </cell>
          <cell r="E3561">
            <v>0</v>
          </cell>
          <cell r="F3561" t="str">
            <v>Motor</v>
          </cell>
          <cell r="G3561">
            <v>63</v>
          </cell>
          <cell r="H3561" t="str">
            <v>SPLINTER 515</v>
          </cell>
        </row>
        <row r="3562">
          <cell r="C3562">
            <v>6300025</v>
          </cell>
          <cell r="D3562" t="str">
            <v>MANO DE OBRA 170.000</v>
          </cell>
          <cell r="E3562">
            <v>0</v>
          </cell>
          <cell r="F3562" t="str">
            <v>Motor</v>
          </cell>
          <cell r="G3562">
            <v>63</v>
          </cell>
          <cell r="H3562" t="str">
            <v>SPLINTER 515</v>
          </cell>
        </row>
        <row r="3563">
          <cell r="C3563">
            <v>6300026</v>
          </cell>
          <cell r="D3563" t="str">
            <v>ENFRIADOR DE ACEITE SPRINTER 515</v>
          </cell>
          <cell r="E3563">
            <v>0</v>
          </cell>
          <cell r="F3563" t="str">
            <v>Motor</v>
          </cell>
          <cell r="G3563">
            <v>63</v>
          </cell>
          <cell r="H3563" t="str">
            <v>SPLINTER 515</v>
          </cell>
        </row>
        <row r="3564">
          <cell r="C3564">
            <v>6300027</v>
          </cell>
          <cell r="D3564" t="str">
            <v>EMPAQUE ENFRIADOR ACEITE PEQUEÑO</v>
          </cell>
          <cell r="E3564">
            <v>0</v>
          </cell>
          <cell r="F3564" t="str">
            <v>Motor</v>
          </cell>
          <cell r="G3564">
            <v>63</v>
          </cell>
          <cell r="H3564" t="str">
            <v>SPLINTER 515</v>
          </cell>
        </row>
        <row r="3565">
          <cell r="C3565">
            <v>6300028</v>
          </cell>
          <cell r="D3565" t="str">
            <v>EMPQUE ENFRIADOR ACIETE GRANDE</v>
          </cell>
          <cell r="E3565">
            <v>0</v>
          </cell>
          <cell r="F3565" t="str">
            <v>Motor</v>
          </cell>
          <cell r="G3565">
            <v>63</v>
          </cell>
          <cell r="H3565" t="str">
            <v>SPLINTER 515</v>
          </cell>
        </row>
        <row r="3566">
          <cell r="C3566">
            <v>6301001</v>
          </cell>
          <cell r="D3566" t="str">
            <v>KIT DISCO Y PRENSA EMB..MB 515</v>
          </cell>
          <cell r="E3566">
            <v>1</v>
          </cell>
          <cell r="F3566" t="str">
            <v>Embrague</v>
          </cell>
          <cell r="G3566">
            <v>63</v>
          </cell>
          <cell r="H3566" t="str">
            <v>SPLINTER 515</v>
          </cell>
        </row>
        <row r="3567">
          <cell r="C3567">
            <v>6301002</v>
          </cell>
          <cell r="D3567" t="str">
            <v>BOMBA BALINERA EMB.SPRINTER 515</v>
          </cell>
          <cell r="E3567">
            <v>1</v>
          </cell>
          <cell r="F3567" t="str">
            <v>Embrague</v>
          </cell>
          <cell r="G3567">
            <v>63</v>
          </cell>
          <cell r="H3567" t="str">
            <v>SPLINTER 515</v>
          </cell>
        </row>
        <row r="3568">
          <cell r="C3568">
            <v>6303002</v>
          </cell>
          <cell r="D3568" t="str">
            <v>TORNILLO CARDAN 12X60 1.5</v>
          </cell>
          <cell r="E3568">
            <v>3</v>
          </cell>
          <cell r="F3568" t="str">
            <v>Transmision</v>
          </cell>
          <cell r="G3568">
            <v>63</v>
          </cell>
          <cell r="H3568" t="str">
            <v>SPLINTER 515</v>
          </cell>
        </row>
        <row r="3569">
          <cell r="C3569">
            <v>6304001</v>
          </cell>
          <cell r="D3569" t="str">
            <v>AMORTIGUADOR DELANTERO SPRINTER 515</v>
          </cell>
          <cell r="E3569">
            <v>4</v>
          </cell>
          <cell r="F3569" t="str">
            <v>Suspension</v>
          </cell>
          <cell r="G3569">
            <v>63</v>
          </cell>
          <cell r="H3569" t="str">
            <v>SPLINTER 515</v>
          </cell>
        </row>
        <row r="3570">
          <cell r="C3570">
            <v>6304002</v>
          </cell>
          <cell r="D3570" t="str">
            <v>AMORTIGUADOR TRASERO SPRINTER 515</v>
          </cell>
          <cell r="E3570">
            <v>4</v>
          </cell>
          <cell r="F3570" t="str">
            <v>Suspension</v>
          </cell>
          <cell r="G3570">
            <v>63</v>
          </cell>
          <cell r="H3570" t="str">
            <v>SPLINTER 515</v>
          </cell>
        </row>
        <row r="3571">
          <cell r="C3571">
            <v>6304003</v>
          </cell>
          <cell r="D3571" t="str">
            <v>GUARDAPOLVO AMORT.DELANT.515</v>
          </cell>
          <cell r="E3571">
            <v>4</v>
          </cell>
          <cell r="F3571" t="str">
            <v>Suspension</v>
          </cell>
          <cell r="G3571">
            <v>63</v>
          </cell>
          <cell r="H3571" t="str">
            <v>SPLINTER 515</v>
          </cell>
        </row>
        <row r="3572">
          <cell r="C3572">
            <v>6304004</v>
          </cell>
          <cell r="D3572" t="str">
            <v>SOPORTE AMORTIGUADOR</v>
          </cell>
          <cell r="E3572">
            <v>4</v>
          </cell>
          <cell r="F3572" t="str">
            <v>Suspension</v>
          </cell>
          <cell r="G3572">
            <v>63</v>
          </cell>
          <cell r="H3572" t="str">
            <v>SPLINTER 515</v>
          </cell>
        </row>
        <row r="3573">
          <cell r="C3573">
            <v>6304006</v>
          </cell>
          <cell r="D3573" t="str">
            <v>ROTULA SUSPENCION DELANTERA</v>
          </cell>
          <cell r="E3573">
            <v>4</v>
          </cell>
          <cell r="F3573" t="str">
            <v>Suspension</v>
          </cell>
          <cell r="G3573">
            <v>63</v>
          </cell>
          <cell r="H3573" t="str">
            <v>SPLINTER 515</v>
          </cell>
        </row>
        <row r="3574">
          <cell r="C3574">
            <v>6304008</v>
          </cell>
          <cell r="D3574" t="str">
            <v>BUJE BARRA ESTABILIZADORA</v>
          </cell>
          <cell r="E3574">
            <v>4</v>
          </cell>
          <cell r="F3574" t="str">
            <v>Suspension</v>
          </cell>
          <cell r="G3574">
            <v>63</v>
          </cell>
          <cell r="H3574" t="str">
            <v>SPLINTER 515</v>
          </cell>
        </row>
        <row r="3575">
          <cell r="C3575">
            <v>6306001</v>
          </cell>
          <cell r="D3575" t="str">
            <v>1/2 JGO PASTILLA DELANT.10269-1    VWC01878</v>
          </cell>
          <cell r="E3575">
            <v>6</v>
          </cell>
          <cell r="F3575" t="str">
            <v>Frenos</v>
          </cell>
          <cell r="G3575">
            <v>63</v>
          </cell>
          <cell r="H3575" t="str">
            <v>SPLINTER 515</v>
          </cell>
        </row>
        <row r="3576">
          <cell r="C3576">
            <v>6306002</v>
          </cell>
          <cell r="D3576" t="str">
            <v>1/2 JGO PASTILLA TRASERA 10289-2    VWC01879</v>
          </cell>
          <cell r="E3576">
            <v>6</v>
          </cell>
          <cell r="F3576" t="str">
            <v>Frenos</v>
          </cell>
          <cell r="G3576">
            <v>63</v>
          </cell>
          <cell r="H3576" t="str">
            <v>SPLINTER 515</v>
          </cell>
        </row>
        <row r="3577">
          <cell r="C3577">
            <v>6306006</v>
          </cell>
          <cell r="D3577" t="str">
            <v>DISCO FRENO TRASERO  515</v>
          </cell>
          <cell r="E3577">
            <v>6</v>
          </cell>
          <cell r="F3577" t="str">
            <v>Frenos</v>
          </cell>
          <cell r="G3577">
            <v>63</v>
          </cell>
          <cell r="H3577" t="str">
            <v>SPLINTER 515</v>
          </cell>
        </row>
        <row r="3578">
          <cell r="C3578">
            <v>6306007</v>
          </cell>
          <cell r="D3578" t="str">
            <v>DISCO FRENO DELANTERO</v>
          </cell>
          <cell r="E3578">
            <v>6</v>
          </cell>
          <cell r="F3578" t="str">
            <v>Frenos</v>
          </cell>
          <cell r="G3578">
            <v>63</v>
          </cell>
          <cell r="H3578" t="str">
            <v>SPLINTER 515</v>
          </cell>
        </row>
        <row r="3579">
          <cell r="C3579">
            <v>6306009</v>
          </cell>
          <cell r="D3579" t="str">
            <v>SENSOR PASTILLAS TRAS.CORTO</v>
          </cell>
          <cell r="E3579">
            <v>6</v>
          </cell>
          <cell r="F3579" t="str">
            <v>Frenos</v>
          </cell>
          <cell r="G3579">
            <v>63</v>
          </cell>
          <cell r="H3579" t="str">
            <v>SPLINTER 515</v>
          </cell>
        </row>
        <row r="3580">
          <cell r="C3580">
            <v>6306010</v>
          </cell>
          <cell r="D3580" t="str">
            <v>JGO.BANDA EMERGENCIA A9064200220</v>
          </cell>
          <cell r="E3580">
            <v>6</v>
          </cell>
          <cell r="F3580" t="str">
            <v>Frenos</v>
          </cell>
          <cell r="G3580">
            <v>63</v>
          </cell>
          <cell r="H3580" t="str">
            <v>SPLINTER 515</v>
          </cell>
        </row>
        <row r="3581">
          <cell r="C3581">
            <v>6306011</v>
          </cell>
          <cell r="D3581" t="str">
            <v>SENSOR PASTILLA DELANT.VERDE  VWC01159</v>
          </cell>
          <cell r="E3581">
            <v>6</v>
          </cell>
          <cell r="F3581" t="str">
            <v>Frenos</v>
          </cell>
          <cell r="G3581">
            <v>63</v>
          </cell>
          <cell r="H3581" t="str">
            <v>SPLINTER 515</v>
          </cell>
        </row>
        <row r="3582">
          <cell r="C3582">
            <v>6306012</v>
          </cell>
          <cell r="D3582" t="str">
            <v>SENSOR PASTILLA TRAS.ROJO VWC01160</v>
          </cell>
          <cell r="E3582">
            <v>6</v>
          </cell>
          <cell r="F3582" t="str">
            <v>Frenos</v>
          </cell>
          <cell r="G3582">
            <v>63</v>
          </cell>
          <cell r="H3582" t="str">
            <v>SPLINTER 515</v>
          </cell>
        </row>
        <row r="3583">
          <cell r="C3583">
            <v>6306013</v>
          </cell>
          <cell r="D3583" t="str">
            <v>TAPA RUEDA EN FIBRA</v>
          </cell>
          <cell r="E3583">
            <v>6</v>
          </cell>
          <cell r="F3583" t="str">
            <v>Frenos</v>
          </cell>
          <cell r="G3583">
            <v>63</v>
          </cell>
          <cell r="H3583" t="str">
            <v>SPLINTER 515</v>
          </cell>
        </row>
        <row r="3584">
          <cell r="C3584">
            <v>6306014</v>
          </cell>
          <cell r="D3584" t="str">
            <v>CALIPER DELANTERO VWC01269</v>
          </cell>
          <cell r="E3584">
            <v>6</v>
          </cell>
          <cell r="F3584" t="str">
            <v>Frenos</v>
          </cell>
          <cell r="G3584">
            <v>63</v>
          </cell>
          <cell r="H3584" t="str">
            <v>SPLINTER 515</v>
          </cell>
        </row>
        <row r="3585">
          <cell r="C3585">
            <v>6306015</v>
          </cell>
          <cell r="D3585" t="str">
            <v>CALIPER TRASERO VWC01270</v>
          </cell>
          <cell r="E3585">
            <v>6</v>
          </cell>
          <cell r="F3585" t="str">
            <v>Frenos</v>
          </cell>
          <cell r="G3585">
            <v>63</v>
          </cell>
          <cell r="H3585" t="str">
            <v>SPLINTER 515</v>
          </cell>
        </row>
        <row r="3586">
          <cell r="C3586">
            <v>6306018</v>
          </cell>
          <cell r="D3586" t="str">
            <v>RETEN RUEDA TRASERO MERCEDES 515</v>
          </cell>
          <cell r="E3586">
            <v>6</v>
          </cell>
          <cell r="F3586" t="str">
            <v>Frenos</v>
          </cell>
          <cell r="G3586">
            <v>63</v>
          </cell>
          <cell r="H3586" t="str">
            <v>SPLINTER 515</v>
          </cell>
        </row>
        <row r="3587">
          <cell r="C3587">
            <v>6306021</v>
          </cell>
          <cell r="D3587" t="str">
            <v>TUERCA PERNO DELANTERO VWC01315</v>
          </cell>
          <cell r="E3587">
            <v>6</v>
          </cell>
          <cell r="F3587" t="str">
            <v>Frenos</v>
          </cell>
          <cell r="G3587">
            <v>63</v>
          </cell>
          <cell r="H3587" t="str">
            <v>SPLINTER 515</v>
          </cell>
        </row>
        <row r="3588">
          <cell r="C3588">
            <v>6306022</v>
          </cell>
          <cell r="D3588" t="str">
            <v>TUERCA PERNO TRASERO VWC01315</v>
          </cell>
          <cell r="E3588">
            <v>6</v>
          </cell>
          <cell r="F3588" t="str">
            <v>Frenos</v>
          </cell>
          <cell r="G3588">
            <v>63</v>
          </cell>
          <cell r="H3588" t="str">
            <v>SPLINTER 515</v>
          </cell>
        </row>
        <row r="3589">
          <cell r="C3589">
            <v>6306023</v>
          </cell>
          <cell r="D3589" t="str">
            <v>JUEGO RESORTE EMERGENCIA 515</v>
          </cell>
          <cell r="E3589">
            <v>6</v>
          </cell>
          <cell r="F3589" t="str">
            <v>Frenos</v>
          </cell>
          <cell r="G3589">
            <v>63</v>
          </cell>
          <cell r="H3589" t="str">
            <v>SPLINTER 515</v>
          </cell>
        </row>
        <row r="3590">
          <cell r="C3590">
            <v>6306024</v>
          </cell>
          <cell r="D3590" t="str">
            <v>PERNO RUEDA TRASERA</v>
          </cell>
          <cell r="E3590">
            <v>6</v>
          </cell>
          <cell r="F3590" t="str">
            <v>Frenos</v>
          </cell>
          <cell r="G3590">
            <v>63</v>
          </cell>
          <cell r="H3590" t="str">
            <v>SPLINTER 515</v>
          </cell>
        </row>
        <row r="3591">
          <cell r="C3591">
            <v>6306025</v>
          </cell>
          <cell r="D3591" t="str">
            <v>PERNO RUEDA DELANTERA 515</v>
          </cell>
          <cell r="E3591">
            <v>6</v>
          </cell>
          <cell r="F3591" t="str">
            <v>Frenos</v>
          </cell>
          <cell r="G3591">
            <v>63</v>
          </cell>
          <cell r="H3591" t="str">
            <v>SPLINTER 515</v>
          </cell>
        </row>
        <row r="3592">
          <cell r="C3592">
            <v>6308003</v>
          </cell>
          <cell r="D3592" t="str">
            <v>FUSIBLE LAMINA 7.5</v>
          </cell>
          <cell r="E3592">
            <v>8</v>
          </cell>
          <cell r="F3592" t="str">
            <v>Electrico</v>
          </cell>
          <cell r="G3592">
            <v>63</v>
          </cell>
          <cell r="H3592" t="str">
            <v>SPLINTER 515</v>
          </cell>
        </row>
        <row r="3593">
          <cell r="C3593">
            <v>6308004</v>
          </cell>
          <cell r="D3593" t="str">
            <v>BOMBILLO YSOQUET DIRECCIONAL</v>
          </cell>
          <cell r="E3593">
            <v>8</v>
          </cell>
          <cell r="F3593" t="str">
            <v>Electrico</v>
          </cell>
          <cell r="G3593">
            <v>63</v>
          </cell>
          <cell r="H3593" t="str">
            <v>SPLINTER 515</v>
          </cell>
        </row>
        <row r="3594">
          <cell r="C3594">
            <v>6308005</v>
          </cell>
          <cell r="D3594" t="str">
            <v>CHICHARRA REVERSA 12 VOL.</v>
          </cell>
          <cell r="E3594">
            <v>8</v>
          </cell>
          <cell r="F3594" t="str">
            <v>Electrico</v>
          </cell>
          <cell r="G3594">
            <v>63</v>
          </cell>
          <cell r="H3594" t="str">
            <v>SPLINTER 515</v>
          </cell>
        </row>
        <row r="3595">
          <cell r="C3595">
            <v>6308007</v>
          </cell>
          <cell r="D3595" t="str">
            <v>POLEA ALTERNADOR MOTOR</v>
          </cell>
          <cell r="E3595">
            <v>8</v>
          </cell>
          <cell r="F3595" t="str">
            <v>Electrico</v>
          </cell>
          <cell r="G3595">
            <v>63</v>
          </cell>
          <cell r="H3595" t="str">
            <v>SPLINTER 515</v>
          </cell>
        </row>
        <row r="3596">
          <cell r="C3596">
            <v>6308008</v>
          </cell>
          <cell r="D3596" t="str">
            <v>FABRICAR BUJE POLEA ALTERN.</v>
          </cell>
          <cell r="E3596">
            <v>8</v>
          </cell>
          <cell r="F3596" t="str">
            <v>Electrico</v>
          </cell>
          <cell r="G3596">
            <v>63</v>
          </cell>
          <cell r="H3596" t="str">
            <v>SPLINTER 515</v>
          </cell>
        </row>
        <row r="3597">
          <cell r="C3597">
            <v>6308010</v>
          </cell>
          <cell r="D3597" t="str">
            <v>BOMBILLO EXPLORADORA 12V 55W H11</v>
          </cell>
          <cell r="E3597">
            <v>8</v>
          </cell>
          <cell r="F3597" t="str">
            <v>Electrico</v>
          </cell>
          <cell r="G3597">
            <v>63</v>
          </cell>
          <cell r="H3597" t="str">
            <v>SPLINTER 515</v>
          </cell>
        </row>
        <row r="3598">
          <cell r="C3598">
            <v>6309001</v>
          </cell>
          <cell r="D3598" t="str">
            <v>BRAZO AXIAL IZQUIERDA 515</v>
          </cell>
          <cell r="E3598">
            <v>9</v>
          </cell>
          <cell r="F3598" t="str">
            <v>Hidraulico</v>
          </cell>
          <cell r="G3598">
            <v>63</v>
          </cell>
          <cell r="H3598" t="str">
            <v>SPLINTER 515</v>
          </cell>
        </row>
        <row r="3599">
          <cell r="C3599">
            <v>6309002</v>
          </cell>
          <cell r="D3599" t="str">
            <v>GUARDAPOLVO BRAZO AXIAL</v>
          </cell>
          <cell r="E3599">
            <v>9</v>
          </cell>
          <cell r="F3599" t="str">
            <v>Hidraulico</v>
          </cell>
          <cell r="G3599">
            <v>63</v>
          </cell>
          <cell r="H3599" t="str">
            <v>SPLINTER 515</v>
          </cell>
        </row>
        <row r="3600">
          <cell r="C3600">
            <v>6309003</v>
          </cell>
          <cell r="D3600" t="str">
            <v>BRAZO AXIAL DERECHO 515</v>
          </cell>
          <cell r="E3600">
            <v>9</v>
          </cell>
          <cell r="F3600" t="str">
            <v>Hidraulico</v>
          </cell>
          <cell r="G3600">
            <v>63</v>
          </cell>
          <cell r="H3600" t="str">
            <v>SPLINTER 515</v>
          </cell>
        </row>
        <row r="3601">
          <cell r="C3601">
            <v>6309004</v>
          </cell>
          <cell r="D3601" t="str">
            <v>TERMINAL BRAZO AXIAL DERECHO VWCO1032</v>
          </cell>
          <cell r="E3601">
            <v>9</v>
          </cell>
          <cell r="F3601" t="str">
            <v>Hidraulico</v>
          </cell>
          <cell r="G3601">
            <v>63</v>
          </cell>
          <cell r="H3601" t="str">
            <v>SPLINTER 515</v>
          </cell>
        </row>
        <row r="3602">
          <cell r="C3602">
            <v>6309005</v>
          </cell>
          <cell r="D3602" t="str">
            <v>TERMINAL BRAZO AXIAL IZQUIERDO VWCO1032</v>
          </cell>
          <cell r="E3602">
            <v>9</v>
          </cell>
          <cell r="F3602" t="str">
            <v>Hidraulico</v>
          </cell>
          <cell r="G3602">
            <v>63</v>
          </cell>
          <cell r="H3602" t="str">
            <v>SPLINTER 515</v>
          </cell>
        </row>
        <row r="3603">
          <cell r="C3603">
            <v>6311001</v>
          </cell>
          <cell r="D3603" t="str">
            <v>GALON ADITIVO RADIADOR HAVOLINE EXTENDED LIFE</v>
          </cell>
          <cell r="E3603">
            <v>11</v>
          </cell>
          <cell r="F3603" t="str">
            <v>Enfriamiento</v>
          </cell>
          <cell r="G3603">
            <v>63</v>
          </cell>
          <cell r="H3603" t="str">
            <v>SPLINTER 515</v>
          </cell>
        </row>
        <row r="3604">
          <cell r="C3604">
            <v>6311002</v>
          </cell>
          <cell r="D3604" t="str">
            <v>BOMBA AGUA 515 ME016029 OE GERMANI</v>
          </cell>
          <cell r="E3604">
            <v>11</v>
          </cell>
          <cell r="F3604" t="str">
            <v>Enfriamiento</v>
          </cell>
          <cell r="G3604">
            <v>63</v>
          </cell>
          <cell r="H3604" t="str">
            <v>SPLINTER 515</v>
          </cell>
        </row>
        <row r="3605">
          <cell r="C3605">
            <v>6311003</v>
          </cell>
          <cell r="D3605" t="str">
            <v>SENSOR TARRO RECUPERADOR DE REFRIGERANTE RADIADOR</v>
          </cell>
          <cell r="E3605">
            <v>11</v>
          </cell>
          <cell r="F3605" t="str">
            <v>Enfriamiento</v>
          </cell>
          <cell r="G3605">
            <v>63</v>
          </cell>
          <cell r="H3605" t="str">
            <v>SPLINTER 515</v>
          </cell>
        </row>
        <row r="3606">
          <cell r="C3606">
            <v>6311004</v>
          </cell>
          <cell r="D3606" t="str">
            <v>DEPOSITO AUXILIAR DE AGUA 515</v>
          </cell>
          <cell r="E3606">
            <v>11</v>
          </cell>
          <cell r="F3606" t="str">
            <v>Enfriamiento</v>
          </cell>
          <cell r="G3606">
            <v>63</v>
          </cell>
          <cell r="H3606" t="str">
            <v>SPLINTER 515</v>
          </cell>
        </row>
        <row r="3607">
          <cell r="C3607">
            <v>6311005</v>
          </cell>
          <cell r="D3607" t="str">
            <v>MANGUERA CALEFACCION 23610</v>
          </cell>
          <cell r="E3607">
            <v>11</v>
          </cell>
          <cell r="F3607" t="str">
            <v>Enfriamiento</v>
          </cell>
          <cell r="G3607">
            <v>63</v>
          </cell>
          <cell r="H3607" t="str">
            <v>SPLINTER 515</v>
          </cell>
        </row>
        <row r="3608">
          <cell r="C3608">
            <v>6313001</v>
          </cell>
          <cell r="D3608" t="str">
            <v>EMP.BASE JUNTA TURBOCOMPRESOR 515</v>
          </cell>
          <cell r="E3608">
            <v>13</v>
          </cell>
          <cell r="F3608" t="str">
            <v>admon./esca.</v>
          </cell>
          <cell r="G3608">
            <v>63</v>
          </cell>
          <cell r="H3608" t="str">
            <v>SPLINTER 515</v>
          </cell>
        </row>
        <row r="3609">
          <cell r="C3609">
            <v>6313002</v>
          </cell>
          <cell r="D3609" t="str">
            <v>EMP.MULT. JUNTA COLECTOR ESCAPE</v>
          </cell>
          <cell r="E3609">
            <v>13</v>
          </cell>
          <cell r="F3609" t="str">
            <v>admon./esca.</v>
          </cell>
          <cell r="G3609">
            <v>63</v>
          </cell>
          <cell r="H3609" t="str">
            <v>SPLINTER 515</v>
          </cell>
        </row>
        <row r="3610">
          <cell r="C3610">
            <v>6319001</v>
          </cell>
          <cell r="D3610" t="str">
            <v>FILTRO ACEITE 515  MEO1286 MEO1286</v>
          </cell>
          <cell r="E3610">
            <v>19</v>
          </cell>
          <cell r="F3610" t="str">
            <v>Filtros</v>
          </cell>
          <cell r="G3610">
            <v>63</v>
          </cell>
          <cell r="H3610" t="str">
            <v>SPLINTER 515</v>
          </cell>
        </row>
        <row r="3611">
          <cell r="C3611">
            <v>6319002</v>
          </cell>
          <cell r="D3611" t="str">
            <v>FILTRO COMBUST. 515  MEO1318</v>
          </cell>
          <cell r="E3611">
            <v>19</v>
          </cell>
          <cell r="F3611" t="str">
            <v>Filtros</v>
          </cell>
          <cell r="G3611">
            <v>63</v>
          </cell>
          <cell r="H3611" t="str">
            <v>SPLINTER 515</v>
          </cell>
        </row>
        <row r="3612">
          <cell r="C3612">
            <v>6319003</v>
          </cell>
          <cell r="D3612" t="str">
            <v>FILTRO AIRE A0000903751</v>
          </cell>
          <cell r="E3612">
            <v>19</v>
          </cell>
          <cell r="F3612" t="str">
            <v>Filtros</v>
          </cell>
          <cell r="G3612">
            <v>63</v>
          </cell>
          <cell r="H3612" t="str">
            <v>SPLINTER 515</v>
          </cell>
        </row>
        <row r="3613">
          <cell r="C3613">
            <v>6351001</v>
          </cell>
          <cell r="D3613" t="str">
            <v>FILTRO A/A COMPART. MOTOR LA307</v>
          </cell>
          <cell r="E3613">
            <v>51</v>
          </cell>
          <cell r="F3613" t="str">
            <v>A/A</v>
          </cell>
          <cell r="G3613">
            <v>63</v>
          </cell>
          <cell r="H3613" t="str">
            <v>SPLINTER 515</v>
          </cell>
        </row>
        <row r="3614">
          <cell r="C3614">
            <v>6351002</v>
          </cell>
          <cell r="D3614" t="str">
            <v>FILTRO A/A COMPARTIMIENTO PASAJEROS (2xCARRO)</v>
          </cell>
          <cell r="E3614">
            <v>51</v>
          </cell>
          <cell r="F3614" t="str">
            <v>A/A</v>
          </cell>
          <cell r="G3614">
            <v>63</v>
          </cell>
          <cell r="H3614" t="str">
            <v>SPLINTER 515</v>
          </cell>
        </row>
        <row r="3615">
          <cell r="C3615">
            <v>6351006</v>
          </cell>
          <cell r="D3615" t="str">
            <v>GUSANILLO ESP.A/A DE ACOP.ALTA</v>
          </cell>
          <cell r="E3615">
            <v>51</v>
          </cell>
          <cell r="F3615" t="str">
            <v>A/A</v>
          </cell>
          <cell r="G3615">
            <v>63</v>
          </cell>
          <cell r="H3615" t="str">
            <v>SPLINTER 515</v>
          </cell>
        </row>
        <row r="3616">
          <cell r="C3616">
            <v>6351007</v>
          </cell>
          <cell r="D3616" t="str">
            <v>COMP.SELTEC TM16 PV8-12V MULTICANAL</v>
          </cell>
          <cell r="E3616">
            <v>51</v>
          </cell>
          <cell r="F3616" t="str">
            <v>A/A</v>
          </cell>
          <cell r="G3616">
            <v>63</v>
          </cell>
          <cell r="H3616" t="str">
            <v>SPLINTER 515</v>
          </cell>
        </row>
        <row r="3617">
          <cell r="C3617">
            <v>6351008</v>
          </cell>
          <cell r="D3617" t="str">
            <v>BOBINA COMPRESOR A/A</v>
          </cell>
          <cell r="E3617">
            <v>51</v>
          </cell>
          <cell r="F3617" t="str">
            <v>A/A</v>
          </cell>
          <cell r="G3617">
            <v>63</v>
          </cell>
          <cell r="H3617" t="str">
            <v>SPLINTER 515</v>
          </cell>
        </row>
        <row r="3618">
          <cell r="C3618">
            <v>6351009</v>
          </cell>
          <cell r="D3618" t="str">
            <v>FILTRO SECADOR ORING</v>
          </cell>
          <cell r="E3618">
            <v>51</v>
          </cell>
          <cell r="F3618" t="str">
            <v>A/A</v>
          </cell>
          <cell r="G3618">
            <v>63</v>
          </cell>
          <cell r="H3618" t="str">
            <v>SPLINTER 515</v>
          </cell>
        </row>
        <row r="3619">
          <cell r="C3619">
            <v>6351010</v>
          </cell>
          <cell r="D3619" t="str">
            <v>TUBO A/A PRESENT. Z 10CM CONEXION H90oSELLO ORING Y M90oLARG</v>
          </cell>
          <cell r="E3619">
            <v>51</v>
          </cell>
          <cell r="F3619" t="str">
            <v>A/A</v>
          </cell>
          <cell r="G3619">
            <v>63</v>
          </cell>
          <cell r="H3619" t="str">
            <v>SPLINTER 515</v>
          </cell>
        </row>
        <row r="3620">
          <cell r="C3620">
            <v>6351011</v>
          </cell>
          <cell r="D3620" t="str">
            <v>RACOR TROMPO A/A 7/16X3/8 24HILOS HEMBRA ACERO RECTA</v>
          </cell>
          <cell r="E3620">
            <v>51</v>
          </cell>
          <cell r="F3620" t="str">
            <v>A/A</v>
          </cell>
          <cell r="G3620">
            <v>63</v>
          </cell>
          <cell r="H3620" t="str">
            <v>SPLINTER 515</v>
          </cell>
        </row>
        <row r="3621">
          <cell r="C3621">
            <v>6351012</v>
          </cell>
          <cell r="D3621" t="str">
            <v>FABRICAR ACOPLE CON TUBO RECTO A/A</v>
          </cell>
          <cell r="E3621">
            <v>51</v>
          </cell>
          <cell r="F3621" t="str">
            <v>A/A</v>
          </cell>
          <cell r="G3621">
            <v>63</v>
          </cell>
          <cell r="H3621" t="str">
            <v>SPLINTER 515</v>
          </cell>
        </row>
        <row r="3622">
          <cell r="C3622">
            <v>6351013</v>
          </cell>
          <cell r="D3622" t="str">
            <v>TROMPO SENSOR TEMP.A/A</v>
          </cell>
          <cell r="E3622">
            <v>51</v>
          </cell>
          <cell r="F3622" t="str">
            <v>A/A</v>
          </cell>
          <cell r="G3622">
            <v>63</v>
          </cell>
          <cell r="H3622" t="str">
            <v>SPLINTER 515</v>
          </cell>
        </row>
        <row r="3623">
          <cell r="C3623">
            <v>6351014</v>
          </cell>
          <cell r="D3623" t="str">
            <v>ADAPTADOR MACHO ORING</v>
          </cell>
          <cell r="E3623">
            <v>51</v>
          </cell>
          <cell r="F3623" t="str">
            <v>A/A</v>
          </cell>
          <cell r="G3623">
            <v>63</v>
          </cell>
          <cell r="H3623" t="str">
            <v>SPLINTER 515</v>
          </cell>
        </row>
        <row r="3624">
          <cell r="C3624">
            <v>6351015</v>
          </cell>
          <cell r="D3624" t="str">
            <v>ADAPTADOR MACHO ORING</v>
          </cell>
          <cell r="E3624">
            <v>51</v>
          </cell>
          <cell r="F3624" t="str">
            <v>A/A</v>
          </cell>
          <cell r="G3624">
            <v>63</v>
          </cell>
          <cell r="H3624" t="str">
            <v>SPLINTER 515</v>
          </cell>
        </row>
        <row r="3625">
          <cell r="C3625">
            <v>6351016</v>
          </cell>
          <cell r="D3625" t="str">
            <v>FABRICAR BUJE MESA A/A ADAPTACION</v>
          </cell>
          <cell r="E3625">
            <v>51</v>
          </cell>
          <cell r="F3625" t="str">
            <v>A/A</v>
          </cell>
          <cell r="G3625">
            <v>63</v>
          </cell>
          <cell r="H3625" t="str">
            <v>SPLINTER 515</v>
          </cell>
        </row>
        <row r="3626">
          <cell r="C3626">
            <v>6351017</v>
          </cell>
          <cell r="D3626" t="str">
            <v>TERMOSTATO CONTRO TEMPERATURA 12VOL</v>
          </cell>
          <cell r="E3626">
            <v>51</v>
          </cell>
          <cell r="F3626" t="str">
            <v>A/A</v>
          </cell>
          <cell r="G3626">
            <v>63</v>
          </cell>
          <cell r="H3626" t="str">
            <v>SPLINTER 515</v>
          </cell>
        </row>
        <row r="3627">
          <cell r="C3627">
            <v>6354001</v>
          </cell>
          <cell r="D3627" t="str">
            <v>LAMP. DIRECC. DER.ESPEJO RETROV.</v>
          </cell>
          <cell r="E3627">
            <v>54</v>
          </cell>
          <cell r="F3627" t="str">
            <v>Lamparas</v>
          </cell>
          <cell r="G3627">
            <v>63</v>
          </cell>
          <cell r="H3627" t="str">
            <v>SPLINTER 515</v>
          </cell>
        </row>
        <row r="3628">
          <cell r="C3628">
            <v>6354002</v>
          </cell>
          <cell r="D3628" t="str">
            <v>LAMP. DIRECC. IZQ. ESPEJO RETROV.</v>
          </cell>
          <cell r="E3628">
            <v>54</v>
          </cell>
          <cell r="F3628" t="str">
            <v>Lamparas</v>
          </cell>
          <cell r="G3628">
            <v>63</v>
          </cell>
          <cell r="H3628" t="str">
            <v>SPLINTER 515</v>
          </cell>
        </row>
        <row r="3629">
          <cell r="C3629">
            <v>6354003</v>
          </cell>
          <cell r="D3629" t="str">
            <v>LAMPARA STOP TRASERO DERECHA  ME06013</v>
          </cell>
          <cell r="E3629">
            <v>54</v>
          </cell>
          <cell r="F3629" t="str">
            <v>Lamparas</v>
          </cell>
          <cell r="G3629">
            <v>63</v>
          </cell>
          <cell r="H3629" t="str">
            <v>SPLINTER 515</v>
          </cell>
        </row>
        <row r="3630">
          <cell r="C3630">
            <v>6354004</v>
          </cell>
          <cell r="D3630" t="str">
            <v>LAMPARA STOR TRASERO IZQUIERDO ME06012</v>
          </cell>
          <cell r="E3630">
            <v>54</v>
          </cell>
          <cell r="F3630" t="str">
            <v>Lamparas</v>
          </cell>
          <cell r="G3630">
            <v>63</v>
          </cell>
          <cell r="H3630" t="str">
            <v>SPLINTER 515</v>
          </cell>
        </row>
        <row r="3631">
          <cell r="C3631">
            <v>6354005</v>
          </cell>
          <cell r="D3631" t="str">
            <v>REFLECTOR TRASERO IZQUIERDO</v>
          </cell>
          <cell r="E3631">
            <v>54</v>
          </cell>
          <cell r="F3631" t="str">
            <v>Lamparas</v>
          </cell>
          <cell r="G3631">
            <v>63</v>
          </cell>
          <cell r="H3631" t="str">
            <v>SPLINTER 515</v>
          </cell>
        </row>
        <row r="3632">
          <cell r="C3632">
            <v>6354006</v>
          </cell>
          <cell r="D3632" t="str">
            <v>REFLECTOR TRASERO DERECHO</v>
          </cell>
          <cell r="E3632">
            <v>54</v>
          </cell>
          <cell r="F3632" t="str">
            <v>Lamparas</v>
          </cell>
          <cell r="G3632">
            <v>63</v>
          </cell>
          <cell r="H3632" t="str">
            <v>SPLINTER 515</v>
          </cell>
        </row>
        <row r="3633">
          <cell r="C3633">
            <v>6356001</v>
          </cell>
          <cell r="D3633" t="str">
            <v>JGO. TAPETE PARA CABINA</v>
          </cell>
          <cell r="E3633">
            <v>56</v>
          </cell>
          <cell r="F3633" t="str">
            <v>Accesorios</v>
          </cell>
          <cell r="G3633">
            <v>63</v>
          </cell>
          <cell r="H3633" t="str">
            <v>SPLINTER 515</v>
          </cell>
        </row>
        <row r="3634">
          <cell r="C3634">
            <v>6356011</v>
          </cell>
          <cell r="D3634" t="str">
            <v>FABRICAR POSTE PORTA BALINERA GUIA PUERTA</v>
          </cell>
          <cell r="E3634">
            <v>56</v>
          </cell>
          <cell r="F3634" t="str">
            <v>Accesorios</v>
          </cell>
          <cell r="G3634">
            <v>63</v>
          </cell>
          <cell r="H3634" t="str">
            <v>SPLINTER 515</v>
          </cell>
        </row>
        <row r="3635">
          <cell r="C3635">
            <v>6356012</v>
          </cell>
          <cell r="D3635" t="str">
            <v>FABRICAR BUJE TEFLON PUERTA</v>
          </cell>
          <cell r="E3635">
            <v>56</v>
          </cell>
          <cell r="F3635" t="str">
            <v>Accesorios</v>
          </cell>
          <cell r="G3635">
            <v>63</v>
          </cell>
          <cell r="H3635" t="str">
            <v>SPLINTER 515</v>
          </cell>
        </row>
        <row r="3636">
          <cell r="C3636">
            <v>6356014</v>
          </cell>
          <cell r="D3636" t="str">
            <v>PASADOR PUERTA CORREDIZA PASAJERO</v>
          </cell>
          <cell r="E3636">
            <v>56</v>
          </cell>
          <cell r="F3636" t="str">
            <v>Accesorios</v>
          </cell>
          <cell r="G3636">
            <v>63</v>
          </cell>
          <cell r="H3636" t="str">
            <v>SPLINTER 515</v>
          </cell>
        </row>
        <row r="3637">
          <cell r="C3637">
            <v>6356015</v>
          </cell>
          <cell r="D3637" t="str">
            <v>BALINERA 607-LLUC3</v>
          </cell>
          <cell r="E3637">
            <v>56</v>
          </cell>
          <cell r="F3637" t="str">
            <v>Accesorios</v>
          </cell>
          <cell r="G3637">
            <v>63</v>
          </cell>
          <cell r="H3637" t="str">
            <v>SPLINTER 515</v>
          </cell>
        </row>
        <row r="3638">
          <cell r="C3638">
            <v>6356018</v>
          </cell>
          <cell r="D3638" t="str">
            <v>BUJE ESCALONADO TEFLON PUERTA</v>
          </cell>
          <cell r="E3638">
            <v>56</v>
          </cell>
          <cell r="F3638" t="str">
            <v>Accesorios</v>
          </cell>
          <cell r="G3638">
            <v>63</v>
          </cell>
          <cell r="H3638" t="str">
            <v>SPLINTER 515</v>
          </cell>
        </row>
        <row r="3639">
          <cell r="C3639">
            <v>6356022</v>
          </cell>
          <cell r="D3639" t="str">
            <v>MOTOR SISTEMA CORREDIZO PUERTA</v>
          </cell>
          <cell r="E3639">
            <v>56</v>
          </cell>
          <cell r="F3639" t="str">
            <v>Accesorios</v>
          </cell>
          <cell r="G3639">
            <v>63</v>
          </cell>
          <cell r="H3639" t="str">
            <v>SPLINTER 515</v>
          </cell>
        </row>
        <row r="3640">
          <cell r="C3640">
            <v>6357001</v>
          </cell>
          <cell r="D3640" t="str">
            <v>LUNA ESPEJO SPRINTER 515</v>
          </cell>
          <cell r="E3640">
            <v>57</v>
          </cell>
          <cell r="F3640" t="str">
            <v>Parabrisas</v>
          </cell>
          <cell r="G3640">
            <v>63</v>
          </cell>
          <cell r="H3640" t="str">
            <v>SPLINTER 515</v>
          </cell>
        </row>
        <row r="3641">
          <cell r="C3641">
            <v>6357002</v>
          </cell>
          <cell r="D3641" t="str">
            <v>ESPEJO LADO IZUIERDO SPRINTER 515</v>
          </cell>
          <cell r="E3641">
            <v>57</v>
          </cell>
          <cell r="F3641" t="str">
            <v>Parabrisas</v>
          </cell>
          <cell r="G3641">
            <v>63</v>
          </cell>
          <cell r="H3641" t="str">
            <v>SPLINTER 515</v>
          </cell>
        </row>
        <row r="3642">
          <cell r="C3642">
            <v>6357003</v>
          </cell>
          <cell r="D3642" t="str">
            <v>LUNA ESPEJO PEQUEÑO SPRINTER 515</v>
          </cell>
          <cell r="E3642">
            <v>57</v>
          </cell>
          <cell r="F3642" t="str">
            <v>Parabrisas</v>
          </cell>
          <cell r="G3642">
            <v>63</v>
          </cell>
          <cell r="H3642" t="str">
            <v>SPLINTER 515</v>
          </cell>
        </row>
        <row r="3643">
          <cell r="C3643">
            <v>6357004</v>
          </cell>
          <cell r="D3643" t="str">
            <v>PARABRISA DELANTERO</v>
          </cell>
          <cell r="E3643">
            <v>57</v>
          </cell>
          <cell r="F3643" t="str">
            <v>Parabrisas</v>
          </cell>
          <cell r="G3643">
            <v>63</v>
          </cell>
          <cell r="H3643" t="str">
            <v>SPLINTER 515</v>
          </cell>
        </row>
        <row r="3644">
          <cell r="C3644">
            <v>6357005</v>
          </cell>
          <cell r="D3644" t="str">
            <v>VIDRIO CORREDIZO INCOLORO</v>
          </cell>
          <cell r="E3644">
            <v>57</v>
          </cell>
          <cell r="F3644" t="str">
            <v>Parabrisas</v>
          </cell>
          <cell r="G3644">
            <v>63</v>
          </cell>
          <cell r="H3644" t="str">
            <v>SPLINTER 515</v>
          </cell>
        </row>
        <row r="3645">
          <cell r="C3645">
            <v>6382001</v>
          </cell>
          <cell r="D3645" t="str">
            <v>CORREA COMPRESOR A/A 6PK 1124 515 ME01387</v>
          </cell>
          <cell r="E3645">
            <v>82</v>
          </cell>
          <cell r="F3645" t="str">
            <v>Correas</v>
          </cell>
          <cell r="G3645">
            <v>63</v>
          </cell>
          <cell r="H3645" t="str">
            <v>SPLINTER 515</v>
          </cell>
        </row>
        <row r="3646">
          <cell r="C3646">
            <v>6382002</v>
          </cell>
          <cell r="D3646" t="str">
            <v>CORREA VENTILADOR MOTOR 6PK2213 BITURBO</v>
          </cell>
          <cell r="E3646">
            <v>82</v>
          </cell>
          <cell r="F3646" t="str">
            <v>Correas</v>
          </cell>
          <cell r="G3646">
            <v>63</v>
          </cell>
          <cell r="H3646" t="str">
            <v>SPLINTER 515</v>
          </cell>
        </row>
        <row r="3647">
          <cell r="C3647">
            <v>6382003</v>
          </cell>
          <cell r="D3647" t="str">
            <v>CORREA 6PK A/A ADAPTADA GENERICA</v>
          </cell>
          <cell r="E3647">
            <v>82</v>
          </cell>
          <cell r="F3647" t="str">
            <v>Correas</v>
          </cell>
          <cell r="G3647">
            <v>63</v>
          </cell>
          <cell r="H3647" t="str">
            <v>SPLINTER 515</v>
          </cell>
        </row>
        <row r="3648">
          <cell r="C3648">
            <v>6400001</v>
          </cell>
          <cell r="D3648" t="str">
            <v>ARANDELA TAPON CART.  MASTER 3</v>
          </cell>
          <cell r="E3648">
            <v>0</v>
          </cell>
          <cell r="F3648" t="str">
            <v>Motor</v>
          </cell>
          <cell r="G3648">
            <v>64</v>
          </cell>
          <cell r="H3648" t="str">
            <v>RENAULT 2015</v>
          </cell>
        </row>
        <row r="3649">
          <cell r="C3649">
            <v>6400002</v>
          </cell>
          <cell r="D3649" t="str">
            <v>REVISION DE MANTENIMIENTO 0036</v>
          </cell>
          <cell r="E3649">
            <v>0</v>
          </cell>
          <cell r="F3649" t="str">
            <v>Motor</v>
          </cell>
          <cell r="G3649">
            <v>64</v>
          </cell>
          <cell r="H3649" t="str">
            <v>RENAULT 2015</v>
          </cell>
        </row>
        <row r="3650">
          <cell r="C3650">
            <v>6400003</v>
          </cell>
          <cell r="D3650" t="str">
            <v>REVISION MANTENMIENTO 134.300I</v>
          </cell>
          <cell r="E3650">
            <v>0</v>
          </cell>
          <cell r="F3650" t="str">
            <v>Motor</v>
          </cell>
          <cell r="G3650">
            <v>64</v>
          </cell>
          <cell r="H3650" t="str">
            <v>RENAULT 2015</v>
          </cell>
        </row>
        <row r="3651">
          <cell r="C3651">
            <v>6400004</v>
          </cell>
          <cell r="D3651" t="str">
            <v>OS TEST VEHICULO 129</v>
          </cell>
          <cell r="E3651">
            <v>0</v>
          </cell>
          <cell r="F3651" t="str">
            <v>Motor</v>
          </cell>
          <cell r="G3651">
            <v>64</v>
          </cell>
          <cell r="H3651" t="str">
            <v>RENAULT 2015</v>
          </cell>
        </row>
        <row r="3652">
          <cell r="C3652">
            <v>6400005</v>
          </cell>
          <cell r="D3652" t="str">
            <v>CT PRES TURBO COMPRESOR M1KA1690</v>
          </cell>
          <cell r="E3652">
            <v>0</v>
          </cell>
          <cell r="F3652" t="str">
            <v>Motor</v>
          </cell>
          <cell r="G3652">
            <v>64</v>
          </cell>
          <cell r="H3652" t="str">
            <v>RENAULT 2015</v>
          </cell>
        </row>
        <row r="3653">
          <cell r="C3653">
            <v>6400007</v>
          </cell>
          <cell r="D3653" t="str">
            <v>REGULADOR GASES NM 8200910446</v>
          </cell>
          <cell r="E3653">
            <v>0</v>
          </cell>
          <cell r="F3653" t="str">
            <v>Motor</v>
          </cell>
          <cell r="G3653">
            <v>64</v>
          </cell>
          <cell r="H3653" t="str">
            <v>RENAULT 2015</v>
          </cell>
        </row>
        <row r="3654">
          <cell r="C3654">
            <v>6400008</v>
          </cell>
          <cell r="D3654" t="str">
            <v>MANGUERA INTERCOOLER MASTER 3</v>
          </cell>
          <cell r="E3654">
            <v>0</v>
          </cell>
          <cell r="F3654" t="str">
            <v>Motor</v>
          </cell>
          <cell r="G3654">
            <v>64</v>
          </cell>
          <cell r="H3654" t="str">
            <v>RENAULT 2015</v>
          </cell>
        </row>
        <row r="3655">
          <cell r="C3655">
            <v>6400010</v>
          </cell>
          <cell r="D3655" t="str">
            <v>BOQUILLA LLENADO ACEITE MOTOR</v>
          </cell>
          <cell r="E3655">
            <v>0</v>
          </cell>
          <cell r="F3655" t="str">
            <v>Motor</v>
          </cell>
          <cell r="G3655">
            <v>64</v>
          </cell>
          <cell r="H3655" t="str">
            <v>RENAULT 2015</v>
          </cell>
        </row>
        <row r="3656">
          <cell r="C3656">
            <v>6400012</v>
          </cell>
          <cell r="D3656" t="str">
            <v>TURBO MOTOR MASTER 3</v>
          </cell>
          <cell r="E3656">
            <v>0</v>
          </cell>
          <cell r="F3656" t="str">
            <v>Motor</v>
          </cell>
          <cell r="G3656">
            <v>64</v>
          </cell>
          <cell r="H3656" t="str">
            <v>RENAULT 2015</v>
          </cell>
        </row>
        <row r="3657">
          <cell r="C3657">
            <v>6400014</v>
          </cell>
          <cell r="D3657" t="str">
            <v>ELECTRO VENTILADOR MOTOR MASTER 3</v>
          </cell>
          <cell r="E3657">
            <v>0</v>
          </cell>
          <cell r="F3657" t="str">
            <v>Motor</v>
          </cell>
          <cell r="G3657">
            <v>64</v>
          </cell>
          <cell r="H3657" t="str">
            <v>RENAULT 2015</v>
          </cell>
        </row>
        <row r="3658">
          <cell r="C3658">
            <v>6400015</v>
          </cell>
          <cell r="D3658" t="str">
            <v>TRABAJOS OTROS TALLERES</v>
          </cell>
          <cell r="E3658">
            <v>0</v>
          </cell>
          <cell r="F3658" t="str">
            <v>Motor</v>
          </cell>
          <cell r="G3658">
            <v>64</v>
          </cell>
          <cell r="H3658" t="str">
            <v>RENAULT 2015</v>
          </cell>
        </row>
        <row r="3659">
          <cell r="C3659">
            <v>6400016</v>
          </cell>
          <cell r="D3659" t="str">
            <v>JUNTA CULATA NM</v>
          </cell>
          <cell r="E3659">
            <v>0</v>
          </cell>
          <cell r="F3659" t="str">
            <v>Motor</v>
          </cell>
          <cell r="G3659">
            <v>64</v>
          </cell>
          <cell r="H3659" t="str">
            <v>RENAULT 2015</v>
          </cell>
        </row>
        <row r="3660">
          <cell r="C3660">
            <v>6400017</v>
          </cell>
          <cell r="D3660" t="str">
            <v>EXTRACCION CULATA</v>
          </cell>
          <cell r="E3660">
            <v>0</v>
          </cell>
          <cell r="F3660" t="str">
            <v>Motor</v>
          </cell>
          <cell r="G3660">
            <v>64</v>
          </cell>
          <cell r="H3660" t="str">
            <v>RENAULT 2015</v>
          </cell>
        </row>
        <row r="3661">
          <cell r="C3661">
            <v>6401001</v>
          </cell>
          <cell r="D3661" t="str">
            <v>BOMBA AUXILIAR EMB.</v>
          </cell>
          <cell r="E3661">
            <v>1</v>
          </cell>
          <cell r="F3661" t="str">
            <v>Embrague</v>
          </cell>
          <cell r="G3661">
            <v>64</v>
          </cell>
          <cell r="H3661" t="str">
            <v>RENAULT 2015</v>
          </cell>
        </row>
        <row r="3662">
          <cell r="C3662">
            <v>6401001</v>
          </cell>
          <cell r="D3662" t="str">
            <v>BOMBA AUXILIAR EMB.</v>
          </cell>
          <cell r="E3662">
            <v>1</v>
          </cell>
          <cell r="F3662" t="str">
            <v>Embrague</v>
          </cell>
          <cell r="G3662">
            <v>64</v>
          </cell>
          <cell r="H3662" t="str">
            <v>RENAULT 2015</v>
          </cell>
        </row>
        <row r="3663">
          <cell r="C3663">
            <v>6401002</v>
          </cell>
          <cell r="D3663" t="str">
            <v>BOMBA PPAL EMBRAGUE MASTER 3</v>
          </cell>
          <cell r="E3663">
            <v>1</v>
          </cell>
          <cell r="F3663" t="str">
            <v>Embrague</v>
          </cell>
          <cell r="G3663">
            <v>64</v>
          </cell>
          <cell r="H3663" t="str">
            <v>RENAULT 2015</v>
          </cell>
        </row>
        <row r="3664">
          <cell r="C3664">
            <v>6401003</v>
          </cell>
          <cell r="D3664" t="str">
            <v>KIT PRENSA Y DISCO EMB.8201615550</v>
          </cell>
          <cell r="E3664">
            <v>1</v>
          </cell>
          <cell r="F3664" t="str">
            <v>Embrague</v>
          </cell>
          <cell r="G3664">
            <v>64</v>
          </cell>
          <cell r="H3664" t="str">
            <v>RENAULT 2015</v>
          </cell>
        </row>
        <row r="3665">
          <cell r="C3665">
            <v>6402001</v>
          </cell>
          <cell r="D3665" t="str">
            <v>TAPON CAJA VELOCIDAD 7703075180</v>
          </cell>
          <cell r="E3665">
            <v>2</v>
          </cell>
          <cell r="F3665" t="str">
            <v>Caja</v>
          </cell>
          <cell r="G3665">
            <v>64</v>
          </cell>
          <cell r="H3665" t="str">
            <v>RENAULT 2015</v>
          </cell>
        </row>
        <row r="3666">
          <cell r="C3666">
            <v>6402002</v>
          </cell>
          <cell r="D3666" t="str">
            <v>SINCRONIZADOR 1RA Y 2DA 8200565672</v>
          </cell>
          <cell r="E3666">
            <v>2</v>
          </cell>
          <cell r="F3666" t="str">
            <v>Caja</v>
          </cell>
          <cell r="G3666">
            <v>64</v>
          </cell>
          <cell r="H3666" t="str">
            <v>RENAULT 2015</v>
          </cell>
        </row>
        <row r="3667">
          <cell r="C3667">
            <v>6402004</v>
          </cell>
          <cell r="D3667" t="str">
            <v>RODILLO AGUJAS (canastilla)</v>
          </cell>
          <cell r="E3667">
            <v>2</v>
          </cell>
          <cell r="F3667" t="str">
            <v>Caja</v>
          </cell>
          <cell r="G3667">
            <v>64</v>
          </cell>
          <cell r="H3667" t="str">
            <v>RENAULT 2015</v>
          </cell>
        </row>
        <row r="3668">
          <cell r="C3668">
            <v>6402007</v>
          </cell>
          <cell r="D3668" t="str">
            <v>KIT RETEN Y BUJE CAJA</v>
          </cell>
          <cell r="E3668">
            <v>2</v>
          </cell>
          <cell r="F3668" t="str">
            <v>Caja</v>
          </cell>
          <cell r="G3668">
            <v>64</v>
          </cell>
          <cell r="H3668" t="str">
            <v>RENAULT 2015</v>
          </cell>
        </row>
        <row r="3669">
          <cell r="C3669">
            <v>6402008</v>
          </cell>
          <cell r="D3669" t="str">
            <v>RETEN CAJA (149567)</v>
          </cell>
          <cell r="E3669">
            <v>2</v>
          </cell>
          <cell r="F3669" t="str">
            <v>Caja</v>
          </cell>
          <cell r="G3669">
            <v>64</v>
          </cell>
          <cell r="H3669" t="str">
            <v>RENAULT 2015</v>
          </cell>
        </row>
        <row r="3670">
          <cell r="C3670">
            <v>6402010</v>
          </cell>
          <cell r="D3670" t="str">
            <v>RETEN SELLO CAJA 385910</v>
          </cell>
          <cell r="E3670">
            <v>2</v>
          </cell>
          <cell r="F3670" t="str">
            <v>Caja</v>
          </cell>
          <cell r="G3670">
            <v>64</v>
          </cell>
          <cell r="H3670" t="str">
            <v>RENAULT 2015</v>
          </cell>
        </row>
        <row r="3671">
          <cell r="C3671">
            <v>6402011</v>
          </cell>
          <cell r="D3671" t="str">
            <v>BRONCE SINCRONIZADOR DE 5A Y 6A</v>
          </cell>
          <cell r="E3671">
            <v>2</v>
          </cell>
          <cell r="F3671" t="str">
            <v>Caja</v>
          </cell>
          <cell r="G3671">
            <v>64</v>
          </cell>
          <cell r="H3671" t="str">
            <v>RENAULT 2015</v>
          </cell>
        </row>
        <row r="3672">
          <cell r="C3672">
            <v>6402012</v>
          </cell>
          <cell r="D3672" t="str">
            <v>PIÑON 6TA CORREDIZO (28 DIENTES)</v>
          </cell>
          <cell r="E3672">
            <v>2</v>
          </cell>
          <cell r="F3672" t="str">
            <v>Caja</v>
          </cell>
          <cell r="G3672">
            <v>64</v>
          </cell>
          <cell r="H3672" t="str">
            <v>RENAULT 2015</v>
          </cell>
        </row>
        <row r="3673">
          <cell r="C3673">
            <v>6402013</v>
          </cell>
          <cell r="D3673" t="str">
            <v>RODAMIENTO SKF</v>
          </cell>
          <cell r="E3673">
            <v>2</v>
          </cell>
          <cell r="F3673" t="str">
            <v>Caja</v>
          </cell>
          <cell r="G3673">
            <v>64</v>
          </cell>
          <cell r="H3673" t="str">
            <v>RENAULT 2015</v>
          </cell>
        </row>
        <row r="3674">
          <cell r="C3674">
            <v>6402014</v>
          </cell>
          <cell r="D3674" t="str">
            <v>CAJA VELOCIDAD</v>
          </cell>
          <cell r="E3674">
            <v>2</v>
          </cell>
          <cell r="F3674" t="str">
            <v>Caja</v>
          </cell>
          <cell r="G3674">
            <v>64</v>
          </cell>
          <cell r="H3674" t="str">
            <v>RENAULT 2015</v>
          </cell>
        </row>
        <row r="3675">
          <cell r="C3675">
            <v>6402015</v>
          </cell>
          <cell r="D3675" t="str">
            <v>ARANDELA PIÑON 1RA</v>
          </cell>
          <cell r="E3675">
            <v>2</v>
          </cell>
          <cell r="F3675" t="str">
            <v>Caja</v>
          </cell>
          <cell r="G3675">
            <v>64</v>
          </cell>
          <cell r="H3675" t="str">
            <v>RENAULT 2015</v>
          </cell>
        </row>
        <row r="3676">
          <cell r="C3676">
            <v>6402016</v>
          </cell>
          <cell r="D3676" t="str">
            <v>PIÑON 1RA</v>
          </cell>
          <cell r="E3676">
            <v>2</v>
          </cell>
          <cell r="F3676" t="str">
            <v>Caja</v>
          </cell>
          <cell r="G3676">
            <v>64</v>
          </cell>
          <cell r="H3676" t="str">
            <v>RENAULT 2015</v>
          </cell>
        </row>
        <row r="3677">
          <cell r="C3677">
            <v>6402017</v>
          </cell>
          <cell r="D3677" t="str">
            <v>BUJE PIÑON 1RA</v>
          </cell>
          <cell r="E3677">
            <v>2</v>
          </cell>
          <cell r="F3677" t="str">
            <v>Caja</v>
          </cell>
          <cell r="G3677">
            <v>64</v>
          </cell>
          <cell r="H3677" t="str">
            <v>RENAULT 2015</v>
          </cell>
        </row>
        <row r="3678">
          <cell r="C3678">
            <v>6402018</v>
          </cell>
          <cell r="D3678" t="str">
            <v>KIT PIÑONES 3RA Y 4TA</v>
          </cell>
          <cell r="E3678">
            <v>2</v>
          </cell>
          <cell r="F3678" t="str">
            <v>Caja</v>
          </cell>
          <cell r="G3678">
            <v>64</v>
          </cell>
          <cell r="H3678" t="str">
            <v>RENAULT 2015</v>
          </cell>
        </row>
        <row r="3679">
          <cell r="C3679">
            <v>6402019</v>
          </cell>
          <cell r="D3679" t="str">
            <v>SINCRONIZADOR 5 Y 6 COMPLETO</v>
          </cell>
          <cell r="E3679">
            <v>2</v>
          </cell>
          <cell r="F3679" t="str">
            <v>Caja</v>
          </cell>
          <cell r="G3679">
            <v>64</v>
          </cell>
          <cell r="H3679" t="str">
            <v>RENAULT 2015</v>
          </cell>
        </row>
        <row r="3680">
          <cell r="C3680">
            <v>6402019</v>
          </cell>
          <cell r="D3680" t="str">
            <v>SINCRONIZADOR 5 Y 6 COMPLETO</v>
          </cell>
          <cell r="E3680">
            <v>2</v>
          </cell>
          <cell r="F3680" t="str">
            <v>Caja</v>
          </cell>
          <cell r="G3680">
            <v>64</v>
          </cell>
          <cell r="H3680" t="str">
            <v>RENAULT 2015</v>
          </cell>
        </row>
        <row r="3681">
          <cell r="C3681">
            <v>6403001</v>
          </cell>
          <cell r="D3681" t="str">
            <v>GUARDAPOLVO SEMI EJE 4R</v>
          </cell>
          <cell r="E3681">
            <v>3</v>
          </cell>
          <cell r="F3681" t="str">
            <v>Transmision</v>
          </cell>
          <cell r="G3681">
            <v>64</v>
          </cell>
          <cell r="H3681" t="str">
            <v>RENAULT 2015</v>
          </cell>
        </row>
        <row r="3682">
          <cell r="C3682">
            <v>6403002</v>
          </cell>
          <cell r="D3682" t="str">
            <v>KIT ABRAZADERAS EJE</v>
          </cell>
          <cell r="E3682">
            <v>3</v>
          </cell>
          <cell r="F3682" t="str">
            <v>Transmision</v>
          </cell>
          <cell r="G3682">
            <v>64</v>
          </cell>
          <cell r="H3682" t="str">
            <v>RENAULT 2015</v>
          </cell>
        </row>
        <row r="3683">
          <cell r="C3683">
            <v>6404001</v>
          </cell>
          <cell r="D3683" t="str">
            <v>AMORTIGUADOR DELANTERO RENAULT MASTER 3</v>
          </cell>
          <cell r="E3683">
            <v>4</v>
          </cell>
          <cell r="F3683" t="str">
            <v>Suspension</v>
          </cell>
          <cell r="G3683">
            <v>64</v>
          </cell>
          <cell r="H3683" t="str">
            <v>RENAULT 2015</v>
          </cell>
        </row>
        <row r="3684">
          <cell r="C3684">
            <v>6404003</v>
          </cell>
          <cell r="D3684" t="str">
            <v>ROTULA SUSPENSION 401602379R</v>
          </cell>
          <cell r="E3684">
            <v>4</v>
          </cell>
          <cell r="F3684" t="str">
            <v>Suspension</v>
          </cell>
          <cell r="G3684">
            <v>64</v>
          </cell>
          <cell r="H3684" t="str">
            <v>RENAULT 2015</v>
          </cell>
        </row>
        <row r="3685">
          <cell r="C3685">
            <v>6406001</v>
          </cell>
          <cell r="D3685" t="str">
            <v>1/2 JGO. PAST.FREN.DEL.MASTER 3 REF410604386R</v>
          </cell>
          <cell r="E3685">
            <v>6</v>
          </cell>
          <cell r="F3685" t="str">
            <v>Frenos</v>
          </cell>
          <cell r="G3685">
            <v>64</v>
          </cell>
          <cell r="H3685" t="str">
            <v>RENAULT 2015</v>
          </cell>
        </row>
        <row r="3686">
          <cell r="C3686">
            <v>6406002</v>
          </cell>
          <cell r="D3686" t="str">
            <v>1/2 JGO PAST. TRAS. FREN.MASTER 3 REF.440600264R</v>
          </cell>
          <cell r="E3686">
            <v>6</v>
          </cell>
          <cell r="F3686" t="str">
            <v>Frenos</v>
          </cell>
          <cell r="G3686">
            <v>64</v>
          </cell>
          <cell r="H3686" t="str">
            <v>RENAULT 2015</v>
          </cell>
        </row>
        <row r="3687">
          <cell r="C3687">
            <v>6406003</v>
          </cell>
          <cell r="D3687" t="str">
            <v>1/2 JGO. PAST. DELANT.FRENO MASTER 3</v>
          </cell>
          <cell r="E3687">
            <v>6</v>
          </cell>
          <cell r="F3687" t="str">
            <v>Frenos</v>
          </cell>
          <cell r="G3687">
            <v>64</v>
          </cell>
          <cell r="H3687" t="str">
            <v>RENAULT 2015</v>
          </cell>
        </row>
        <row r="3688">
          <cell r="C3688">
            <v>6406004</v>
          </cell>
          <cell r="D3688" t="str">
            <v>1/2 JGO.PASTILLAS TRAS.FRENO MASTER 3</v>
          </cell>
          <cell r="E3688">
            <v>6</v>
          </cell>
          <cell r="F3688" t="str">
            <v>Frenos</v>
          </cell>
          <cell r="G3688">
            <v>64</v>
          </cell>
          <cell r="H3688" t="str">
            <v>RENAULT 2015</v>
          </cell>
        </row>
        <row r="3689">
          <cell r="C3689">
            <v>6406005</v>
          </cell>
          <cell r="D3689" t="str">
            <v>RODAMIENTO RUEDA TRASERA MASTER 3</v>
          </cell>
          <cell r="E3689">
            <v>6</v>
          </cell>
          <cell r="F3689" t="str">
            <v>Frenos</v>
          </cell>
          <cell r="G3689">
            <v>64</v>
          </cell>
          <cell r="H3689" t="str">
            <v>RENAULT 2015</v>
          </cell>
        </row>
        <row r="3690">
          <cell r="C3690">
            <v>6406006</v>
          </cell>
          <cell r="D3690" t="str">
            <v>RODAMIENTO RUEDA DELANT.MASTER 3</v>
          </cell>
          <cell r="E3690">
            <v>6</v>
          </cell>
          <cell r="F3690" t="str">
            <v>Frenos</v>
          </cell>
          <cell r="G3690">
            <v>64</v>
          </cell>
          <cell r="H3690" t="str">
            <v>RENAULT 2015</v>
          </cell>
        </row>
        <row r="3691">
          <cell r="C3691">
            <v>6406007</v>
          </cell>
          <cell r="D3691" t="str">
            <v>OA SU RODAMIENTO RUEDA TRAS. M3I2128</v>
          </cell>
          <cell r="E3691">
            <v>6</v>
          </cell>
          <cell r="F3691" t="str">
            <v>Frenos</v>
          </cell>
          <cell r="G3691">
            <v>64</v>
          </cell>
          <cell r="H3691" t="str">
            <v>RENAULT 2015</v>
          </cell>
        </row>
        <row r="3692">
          <cell r="C3692">
            <v>6406012</v>
          </cell>
          <cell r="D3692" t="str">
            <v>DISCO FRENO TRASERO MASTER 3</v>
          </cell>
          <cell r="E3692">
            <v>6</v>
          </cell>
          <cell r="F3692" t="str">
            <v>Frenos</v>
          </cell>
          <cell r="G3692">
            <v>64</v>
          </cell>
          <cell r="H3692" t="str">
            <v>RENAULT 2015</v>
          </cell>
        </row>
        <row r="3693">
          <cell r="C3693">
            <v>6406013</v>
          </cell>
          <cell r="D3693" t="str">
            <v>DISCO FRENO DELANTERO MASTER III</v>
          </cell>
          <cell r="E3693">
            <v>6</v>
          </cell>
          <cell r="F3693" t="str">
            <v>Frenos</v>
          </cell>
          <cell r="G3693">
            <v>64</v>
          </cell>
          <cell r="H3693" t="str">
            <v>RENAULT 2015</v>
          </cell>
        </row>
        <row r="3694">
          <cell r="C3694">
            <v>6406014</v>
          </cell>
          <cell r="D3694" t="str">
            <v>BOMBA DE FRENO MASTER 3</v>
          </cell>
          <cell r="E3694">
            <v>6</v>
          </cell>
          <cell r="F3694" t="str">
            <v>Frenos</v>
          </cell>
          <cell r="G3694">
            <v>64</v>
          </cell>
          <cell r="H3694" t="str">
            <v>RENAULT 2015</v>
          </cell>
        </row>
        <row r="3695">
          <cell r="C3695">
            <v>6406015</v>
          </cell>
          <cell r="D3695" t="str">
            <v>LIQUIDO FRENO 290ML</v>
          </cell>
          <cell r="E3695">
            <v>6</v>
          </cell>
          <cell r="F3695" t="str">
            <v>Frenos</v>
          </cell>
          <cell r="G3695">
            <v>64</v>
          </cell>
          <cell r="H3695" t="str">
            <v>RENAULT 2015</v>
          </cell>
        </row>
        <row r="3696">
          <cell r="C3696">
            <v>6408001</v>
          </cell>
          <cell r="D3696" t="str">
            <v>RELEVO CON DIODO 5 PATAS 30/40 AMP 87A CONMUT. TRANSP. GAUSS</v>
          </cell>
          <cell r="E3696">
            <v>8</v>
          </cell>
          <cell r="F3696" t="str">
            <v>Electrico</v>
          </cell>
          <cell r="G3696">
            <v>64</v>
          </cell>
          <cell r="H3696" t="str">
            <v>RENAULT 2015</v>
          </cell>
        </row>
        <row r="3697">
          <cell r="C3697">
            <v>6408002</v>
          </cell>
          <cell r="D3697" t="str">
            <v>MINI-FUSIBLE LAMINA 5-7.5 AMP.</v>
          </cell>
          <cell r="E3697">
            <v>8</v>
          </cell>
          <cell r="F3697" t="str">
            <v>Electrico</v>
          </cell>
          <cell r="G3697">
            <v>64</v>
          </cell>
          <cell r="H3697" t="str">
            <v>RENAULT 2015</v>
          </cell>
        </row>
        <row r="3698">
          <cell r="C3698">
            <v>6408003</v>
          </cell>
          <cell r="D3698" t="str">
            <v>PACHA 5V ESTAB S/CABLE</v>
          </cell>
          <cell r="E3698">
            <v>8</v>
          </cell>
          <cell r="F3698" t="str">
            <v>Electrico</v>
          </cell>
          <cell r="G3698">
            <v>64</v>
          </cell>
          <cell r="H3698" t="str">
            <v>RENAULT 2015</v>
          </cell>
        </row>
        <row r="3699">
          <cell r="C3699">
            <v>6408006</v>
          </cell>
          <cell r="D3699" t="str">
            <v>UPC CONTROL AIR BAG</v>
          </cell>
          <cell r="E3699">
            <v>8</v>
          </cell>
          <cell r="F3699" t="str">
            <v>Electrico</v>
          </cell>
          <cell r="G3699">
            <v>64</v>
          </cell>
          <cell r="H3699" t="str">
            <v>RENAULT 2015</v>
          </cell>
        </row>
        <row r="3700">
          <cell r="C3700">
            <v>6408007</v>
          </cell>
          <cell r="D3700" t="str">
            <v>MODULO UCH NM</v>
          </cell>
          <cell r="E3700">
            <v>8</v>
          </cell>
          <cell r="F3700" t="str">
            <v>Electrico</v>
          </cell>
          <cell r="G3700">
            <v>64</v>
          </cell>
          <cell r="H3700" t="str">
            <v>RENAULT 2015</v>
          </cell>
        </row>
        <row r="3701">
          <cell r="C3701">
            <v>6408008</v>
          </cell>
          <cell r="D3701" t="str">
            <v>MANO DE OBRA EXT-REP. CABLEADO MOTOR</v>
          </cell>
          <cell r="E3701">
            <v>8</v>
          </cell>
          <cell r="F3701" t="str">
            <v>Electrico</v>
          </cell>
          <cell r="G3701">
            <v>64</v>
          </cell>
          <cell r="H3701" t="str">
            <v>RENAULT 2015</v>
          </cell>
        </row>
        <row r="3702">
          <cell r="C3702">
            <v>6408009</v>
          </cell>
          <cell r="D3702" t="str">
            <v>BOMBILLO 12VOLT.DIR. RETROV.</v>
          </cell>
          <cell r="E3702">
            <v>8</v>
          </cell>
          <cell r="F3702" t="str">
            <v>Electrico</v>
          </cell>
          <cell r="G3702">
            <v>64</v>
          </cell>
          <cell r="H3702" t="str">
            <v>RENAULT 2015</v>
          </cell>
        </row>
        <row r="3703">
          <cell r="C3703">
            <v>6408010</v>
          </cell>
          <cell r="D3703" t="str">
            <v>TROMPO LUZ REVERZA 8000771472</v>
          </cell>
          <cell r="E3703">
            <v>8</v>
          </cell>
          <cell r="F3703" t="str">
            <v>Electrico</v>
          </cell>
          <cell r="G3703">
            <v>64</v>
          </cell>
          <cell r="H3703" t="str">
            <v>RENAULT 2015</v>
          </cell>
        </row>
        <row r="3704">
          <cell r="C3704">
            <v>6408011</v>
          </cell>
          <cell r="D3704" t="str">
            <v>SUICHE ELEVAVIDRIO DOBLE</v>
          </cell>
          <cell r="E3704">
            <v>8</v>
          </cell>
          <cell r="F3704" t="str">
            <v>Electrico</v>
          </cell>
          <cell r="G3704">
            <v>64</v>
          </cell>
          <cell r="H3704" t="str">
            <v>RENAULT 2015</v>
          </cell>
        </row>
        <row r="3705">
          <cell r="C3705">
            <v>6408012</v>
          </cell>
          <cell r="D3705" t="str">
            <v>FUSIBLE TT  3000807240</v>
          </cell>
          <cell r="E3705">
            <v>8</v>
          </cell>
          <cell r="F3705" t="str">
            <v>Electrico</v>
          </cell>
          <cell r="G3705">
            <v>64</v>
          </cell>
          <cell r="H3705" t="str">
            <v>RENAULT 2015</v>
          </cell>
        </row>
        <row r="3706">
          <cell r="C3706">
            <v>6411003</v>
          </cell>
          <cell r="D3706" t="str">
            <v>RESORTE REFRIGERACION</v>
          </cell>
          <cell r="E3706">
            <v>11</v>
          </cell>
          <cell r="F3706" t="str">
            <v>Enfriamiento</v>
          </cell>
          <cell r="G3706">
            <v>64</v>
          </cell>
          <cell r="H3706" t="str">
            <v>RENAULT 2015</v>
          </cell>
        </row>
        <row r="3707">
          <cell r="C3707">
            <v>6411004</v>
          </cell>
          <cell r="D3707" t="str">
            <v>PIN MANGUERA INF.INTERCOOLER</v>
          </cell>
          <cell r="E3707">
            <v>11</v>
          </cell>
          <cell r="F3707" t="str">
            <v>Enfriamiento</v>
          </cell>
          <cell r="G3707">
            <v>64</v>
          </cell>
          <cell r="H3707" t="str">
            <v>RENAULT 2015</v>
          </cell>
        </row>
        <row r="3708">
          <cell r="C3708">
            <v>6411004</v>
          </cell>
          <cell r="D3708" t="str">
            <v>PIN MANGUERA INF.INTERCOOLER</v>
          </cell>
          <cell r="E3708">
            <v>11</v>
          </cell>
          <cell r="F3708" t="str">
            <v>Enfriamiento</v>
          </cell>
          <cell r="G3708">
            <v>64</v>
          </cell>
          <cell r="H3708" t="str">
            <v>RENAULT 2015</v>
          </cell>
        </row>
        <row r="3709">
          <cell r="C3709">
            <v>6411005</v>
          </cell>
          <cell r="D3709" t="str">
            <v>GALON LIQUIDO REFRIGERANTE</v>
          </cell>
          <cell r="E3709">
            <v>11</v>
          </cell>
          <cell r="F3709" t="str">
            <v>Enfriamiento</v>
          </cell>
          <cell r="G3709">
            <v>64</v>
          </cell>
          <cell r="H3709" t="str">
            <v>RENAULT 2015</v>
          </cell>
        </row>
        <row r="3710">
          <cell r="C3710">
            <v>6413001</v>
          </cell>
          <cell r="D3710" t="str">
            <v>TUBO MULTIPLE ESCAPE  MASTER 3</v>
          </cell>
          <cell r="E3710">
            <v>13</v>
          </cell>
          <cell r="F3710" t="str">
            <v>admon./esca.</v>
          </cell>
          <cell r="G3710">
            <v>64</v>
          </cell>
          <cell r="H3710" t="str">
            <v>RENAULT 2015</v>
          </cell>
        </row>
        <row r="3711">
          <cell r="C3711">
            <v>6419001</v>
          </cell>
          <cell r="D3711" t="str">
            <v>FILTRO ACEITE MASTER 3</v>
          </cell>
          <cell r="E3711">
            <v>19</v>
          </cell>
          <cell r="F3711" t="str">
            <v>Filtros</v>
          </cell>
          <cell r="G3711">
            <v>64</v>
          </cell>
          <cell r="H3711" t="str">
            <v>RENAULT 2015</v>
          </cell>
        </row>
        <row r="3712">
          <cell r="C3712">
            <v>6419002</v>
          </cell>
          <cell r="D3712" t="str">
            <v>FILTRO COMBUST. MAST. 3 KX-218</v>
          </cell>
          <cell r="E3712">
            <v>19</v>
          </cell>
          <cell r="F3712" t="str">
            <v>Filtros</v>
          </cell>
          <cell r="G3712">
            <v>64</v>
          </cell>
          <cell r="H3712" t="str">
            <v>RENAULT 2015</v>
          </cell>
        </row>
        <row r="3713">
          <cell r="C3713">
            <v>6419003</v>
          </cell>
          <cell r="D3713" t="str">
            <v>FILTRO AIRE MASTER 3 REF.LX1883</v>
          </cell>
          <cell r="E3713">
            <v>19</v>
          </cell>
          <cell r="F3713" t="str">
            <v>Filtros</v>
          </cell>
          <cell r="G3713">
            <v>64</v>
          </cell>
          <cell r="H3713" t="str">
            <v>RENAULT 2015</v>
          </cell>
        </row>
        <row r="3714">
          <cell r="C3714">
            <v>6419005</v>
          </cell>
          <cell r="D3714" t="str">
            <v>PROTECTOR TAPA FILTRO ACEITE</v>
          </cell>
          <cell r="E3714">
            <v>19</v>
          </cell>
          <cell r="F3714" t="str">
            <v>Filtros</v>
          </cell>
          <cell r="G3714">
            <v>64</v>
          </cell>
          <cell r="H3714" t="str">
            <v>RENAULT 2015</v>
          </cell>
        </row>
        <row r="3715">
          <cell r="C3715">
            <v>6419006</v>
          </cell>
          <cell r="D3715" t="str">
            <v>CARCAZA FILTRO ACEITE</v>
          </cell>
          <cell r="E3715">
            <v>19</v>
          </cell>
          <cell r="F3715" t="str">
            <v>Filtros</v>
          </cell>
          <cell r="G3715">
            <v>64</v>
          </cell>
          <cell r="H3715" t="str">
            <v>RENAULT 2015</v>
          </cell>
        </row>
        <row r="3716">
          <cell r="C3716">
            <v>6451001</v>
          </cell>
          <cell r="D3716" t="str">
            <v>FILTRO HABITACULO A/A MASTER 3</v>
          </cell>
          <cell r="E3716">
            <v>51</v>
          </cell>
          <cell r="F3716" t="str">
            <v>A/A</v>
          </cell>
          <cell r="G3716">
            <v>64</v>
          </cell>
          <cell r="H3716" t="str">
            <v>RENAULT 2015</v>
          </cell>
        </row>
        <row r="3717">
          <cell r="C3717">
            <v>6451002</v>
          </cell>
          <cell r="D3717" t="str">
            <v>MANGUERA CORTA A/A</v>
          </cell>
          <cell r="E3717">
            <v>51</v>
          </cell>
          <cell r="F3717" t="str">
            <v>A/A</v>
          </cell>
          <cell r="G3717">
            <v>64</v>
          </cell>
          <cell r="H3717" t="str">
            <v>RENAULT 2015</v>
          </cell>
        </row>
        <row r="3718">
          <cell r="C3718">
            <v>6451003</v>
          </cell>
          <cell r="D3718" t="str">
            <v>COMPRESOR A/A ORIGINAL MASTER III</v>
          </cell>
          <cell r="E3718">
            <v>51</v>
          </cell>
          <cell r="F3718" t="str">
            <v>A/A</v>
          </cell>
          <cell r="G3718">
            <v>64</v>
          </cell>
          <cell r="H3718" t="str">
            <v>RENAULT 2015</v>
          </cell>
        </row>
        <row r="3719">
          <cell r="C3719">
            <v>6451004</v>
          </cell>
          <cell r="D3719" t="str">
            <v>COMP.SELTEC TM16 PV8-12V MULTICANAL</v>
          </cell>
          <cell r="E3719">
            <v>51</v>
          </cell>
          <cell r="F3719" t="str">
            <v>A/A</v>
          </cell>
          <cell r="G3719">
            <v>64</v>
          </cell>
          <cell r="H3719" t="str">
            <v>RENAULT 2015</v>
          </cell>
        </row>
        <row r="3720">
          <cell r="C3720">
            <v>6451005</v>
          </cell>
          <cell r="D3720" t="str">
            <v>FABRICAR PLATINA SOPORTE COMPRESOR A/A</v>
          </cell>
          <cell r="E3720">
            <v>51</v>
          </cell>
          <cell r="F3720" t="str">
            <v>A/A</v>
          </cell>
          <cell r="G3720">
            <v>64</v>
          </cell>
          <cell r="H3720" t="str">
            <v>RENAULT 2015</v>
          </cell>
        </row>
        <row r="3721">
          <cell r="C3721">
            <v>6451006</v>
          </cell>
          <cell r="D3721" t="str">
            <v>FABRICAR BUJE SOPORTE COMPRESOR A/A</v>
          </cell>
          <cell r="E3721">
            <v>51</v>
          </cell>
          <cell r="F3721" t="str">
            <v>A/A</v>
          </cell>
          <cell r="G3721">
            <v>64</v>
          </cell>
          <cell r="H3721" t="str">
            <v>RENAULT 2015</v>
          </cell>
        </row>
        <row r="3722">
          <cell r="C3722">
            <v>6451011</v>
          </cell>
          <cell r="D3722" t="str">
            <v>TORNILLO M8 X 30 G.8 CATERPILLAR</v>
          </cell>
          <cell r="E3722">
            <v>51</v>
          </cell>
          <cell r="F3722" t="str">
            <v>A/A</v>
          </cell>
          <cell r="G3722">
            <v>64</v>
          </cell>
          <cell r="H3722" t="str">
            <v>RENAULT 2015</v>
          </cell>
        </row>
        <row r="3723">
          <cell r="C3723">
            <v>6451012</v>
          </cell>
          <cell r="D3723" t="str">
            <v>TORNILLO M10 X 75 G.8 PASO 1.50 CATERPILLAR</v>
          </cell>
          <cell r="E3723">
            <v>51</v>
          </cell>
          <cell r="F3723" t="str">
            <v>A/A</v>
          </cell>
          <cell r="G3723">
            <v>64</v>
          </cell>
          <cell r="H3723" t="str">
            <v>RENAULT 2015</v>
          </cell>
        </row>
        <row r="3724">
          <cell r="C3724">
            <v>6451013</v>
          </cell>
          <cell r="D3724" t="str">
            <v>TORNILLO M10 X 40 G.8 PASO 1.50 CATERPILLAR</v>
          </cell>
          <cell r="E3724">
            <v>51</v>
          </cell>
          <cell r="F3724" t="str">
            <v>A/A</v>
          </cell>
          <cell r="G3724">
            <v>64</v>
          </cell>
          <cell r="H3724" t="str">
            <v>RENAULT 2015</v>
          </cell>
        </row>
        <row r="3725">
          <cell r="C3725">
            <v>6451013</v>
          </cell>
          <cell r="D3725" t="str">
            <v>TORNILLO M10 X 40 G.8 PASO 1.50 CATERPILLAR</v>
          </cell>
          <cell r="E3725">
            <v>51</v>
          </cell>
          <cell r="F3725" t="str">
            <v>A/A</v>
          </cell>
          <cell r="G3725">
            <v>64</v>
          </cell>
          <cell r="H3725" t="str">
            <v>RENAULT 2015</v>
          </cell>
        </row>
        <row r="3726">
          <cell r="C3726">
            <v>6451014</v>
          </cell>
          <cell r="D3726" t="str">
            <v>ACOPLE NO. 10 HEMBRA ORING RECTO ALUMINIO</v>
          </cell>
          <cell r="E3726">
            <v>51</v>
          </cell>
          <cell r="F3726" t="str">
            <v>A/A</v>
          </cell>
          <cell r="G3726">
            <v>64</v>
          </cell>
          <cell r="H3726" t="str">
            <v>RENAULT 2015</v>
          </cell>
        </row>
        <row r="3727">
          <cell r="C3727">
            <v>6451014</v>
          </cell>
          <cell r="D3727" t="str">
            <v>ACOPLE NO. 10 HEMBRA ORING RECTO ALUMINIO</v>
          </cell>
          <cell r="E3727">
            <v>51</v>
          </cell>
          <cell r="F3727" t="str">
            <v>A/A</v>
          </cell>
          <cell r="G3727">
            <v>64</v>
          </cell>
          <cell r="H3727" t="str">
            <v>RENAULT 2015</v>
          </cell>
        </row>
        <row r="3728">
          <cell r="C3728">
            <v>6451015</v>
          </cell>
          <cell r="D3728" t="str">
            <v>ACOPLE No.8 HEMBRA ORING RECTO ALUMINIO</v>
          </cell>
          <cell r="E3728">
            <v>51</v>
          </cell>
          <cell r="F3728" t="str">
            <v>A/A</v>
          </cell>
          <cell r="G3728">
            <v>64</v>
          </cell>
          <cell r="H3728" t="str">
            <v>RENAULT 2015</v>
          </cell>
        </row>
        <row r="3729">
          <cell r="C3729">
            <v>6454001</v>
          </cell>
          <cell r="D3729" t="str">
            <v>LAMPARA STOP  IZQUIERDA</v>
          </cell>
          <cell r="E3729">
            <v>54</v>
          </cell>
          <cell r="F3729" t="str">
            <v>Lamparas</v>
          </cell>
          <cell r="G3729">
            <v>64</v>
          </cell>
          <cell r="H3729" t="str">
            <v>RENAULT 2015</v>
          </cell>
        </row>
        <row r="3730">
          <cell r="C3730">
            <v>6454002</v>
          </cell>
          <cell r="D3730" t="str">
            <v>LAMPARA FALDON REPETIDOR LATERAL</v>
          </cell>
          <cell r="E3730">
            <v>54</v>
          </cell>
          <cell r="F3730" t="str">
            <v>Lamparas</v>
          </cell>
          <cell r="G3730">
            <v>64</v>
          </cell>
          <cell r="H3730" t="str">
            <v>RENAULT 2015</v>
          </cell>
        </row>
        <row r="3731">
          <cell r="C3731">
            <v>6454003</v>
          </cell>
          <cell r="D3731" t="str">
            <v>LAMPARA DIR.RETROV.IZQUIERDO</v>
          </cell>
          <cell r="E3731">
            <v>54</v>
          </cell>
          <cell r="F3731" t="str">
            <v>Lamparas</v>
          </cell>
          <cell r="G3731">
            <v>64</v>
          </cell>
          <cell r="H3731" t="str">
            <v>RENAULT 2015</v>
          </cell>
        </row>
        <row r="3732">
          <cell r="C3732">
            <v>6456001</v>
          </cell>
          <cell r="D3732" t="str">
            <v>SERVICIO INSTALACION SILLAS</v>
          </cell>
          <cell r="E3732">
            <v>56</v>
          </cell>
          <cell r="F3732" t="str">
            <v>Accesorios</v>
          </cell>
          <cell r="G3732">
            <v>64</v>
          </cell>
          <cell r="H3732" t="str">
            <v>RENAULT 2015</v>
          </cell>
        </row>
        <row r="3733">
          <cell r="C3733">
            <v>6456007</v>
          </cell>
          <cell r="D3733" t="str">
            <v>PLUMILLA 26"</v>
          </cell>
          <cell r="E3733">
            <v>56</v>
          </cell>
          <cell r="F3733" t="str">
            <v>Accesorios</v>
          </cell>
          <cell r="G3733">
            <v>64</v>
          </cell>
          <cell r="H3733" t="str">
            <v>RENAULT 2015</v>
          </cell>
        </row>
        <row r="3734">
          <cell r="C3734">
            <v>6456007</v>
          </cell>
          <cell r="D3734" t="str">
            <v>PLUMILLA 26"</v>
          </cell>
          <cell r="E3734">
            <v>56</v>
          </cell>
          <cell r="F3734" t="str">
            <v>Accesorios</v>
          </cell>
          <cell r="G3734">
            <v>64</v>
          </cell>
          <cell r="H3734" t="str">
            <v>RENAULT 2015</v>
          </cell>
        </row>
        <row r="3735">
          <cell r="C3735">
            <v>6456008</v>
          </cell>
          <cell r="D3735" t="str">
            <v>BOCEL PUERTA CORREDIZA</v>
          </cell>
          <cell r="E3735">
            <v>56</v>
          </cell>
          <cell r="F3735" t="str">
            <v>Accesorios</v>
          </cell>
          <cell r="G3735">
            <v>64</v>
          </cell>
          <cell r="H3735" t="str">
            <v>RENAULT 2015</v>
          </cell>
        </row>
        <row r="3736">
          <cell r="C3736">
            <v>6457001</v>
          </cell>
          <cell r="D3736" t="str">
            <v>PARABRISAS RENAULT III</v>
          </cell>
          <cell r="E3736">
            <v>57</v>
          </cell>
          <cell r="F3736" t="str">
            <v>Parabrisas</v>
          </cell>
          <cell r="G3736">
            <v>64</v>
          </cell>
          <cell r="H3736" t="str">
            <v>RENAULT 2015</v>
          </cell>
        </row>
        <row r="3737">
          <cell r="C3737">
            <v>6457002</v>
          </cell>
          <cell r="D3737" t="str">
            <v>VENTANILLA PUERTA TRASERA</v>
          </cell>
          <cell r="E3737">
            <v>57</v>
          </cell>
          <cell r="F3737" t="str">
            <v>Parabrisas</v>
          </cell>
          <cell r="G3737">
            <v>64</v>
          </cell>
          <cell r="H3737" t="str">
            <v>RENAULT 2015</v>
          </cell>
        </row>
        <row r="3738">
          <cell r="C3738">
            <v>6457003</v>
          </cell>
          <cell r="D3738" t="str">
            <v>LUNA ESPEJO IZQ. 2585</v>
          </cell>
          <cell r="E3738">
            <v>57</v>
          </cell>
          <cell r="F3738" t="str">
            <v>Parabrisas</v>
          </cell>
          <cell r="G3738">
            <v>64</v>
          </cell>
          <cell r="H3738" t="str">
            <v>RENAULT 2015</v>
          </cell>
        </row>
        <row r="3739">
          <cell r="C3739">
            <v>6457004</v>
          </cell>
          <cell r="D3739" t="str">
            <v>ESPEJO RETROV COMPLETO IZQUI MASTER 3</v>
          </cell>
          <cell r="E3739">
            <v>57</v>
          </cell>
          <cell r="F3739" t="str">
            <v>Parabrisas</v>
          </cell>
          <cell r="G3739">
            <v>64</v>
          </cell>
          <cell r="H3739" t="str">
            <v>RENAULT 2015</v>
          </cell>
        </row>
        <row r="3740">
          <cell r="C3740">
            <v>6457005</v>
          </cell>
          <cell r="D3740" t="str">
            <v>VIDRIO INCOLORO LATERAL</v>
          </cell>
          <cell r="E3740">
            <v>57</v>
          </cell>
          <cell r="F3740" t="str">
            <v>Parabrisas</v>
          </cell>
          <cell r="G3740">
            <v>64</v>
          </cell>
          <cell r="H3740" t="str">
            <v>RENAULT 2015</v>
          </cell>
        </row>
        <row r="3741">
          <cell r="C3741">
            <v>6482001</v>
          </cell>
          <cell r="D3741" t="str">
            <v>CORREA COMP. ADAPTADO A/A 7PK2030</v>
          </cell>
          <cell r="E3741">
            <v>82</v>
          </cell>
          <cell r="F3741" t="str">
            <v>Correas</v>
          </cell>
          <cell r="G3741">
            <v>64</v>
          </cell>
          <cell r="H3741" t="str">
            <v>RENAULT 2015</v>
          </cell>
        </row>
        <row r="3742">
          <cell r="C3742">
            <v>6482001</v>
          </cell>
          <cell r="D3742" t="str">
            <v>CORREA COMP. ADAPTADO A/A 7PK2030</v>
          </cell>
          <cell r="E3742">
            <v>82</v>
          </cell>
          <cell r="F3742" t="str">
            <v>Correas</v>
          </cell>
          <cell r="G3742">
            <v>64</v>
          </cell>
          <cell r="H3742" t="str">
            <v>RENAULT 2015</v>
          </cell>
        </row>
        <row r="3743">
          <cell r="C3743">
            <v>7257006</v>
          </cell>
          <cell r="D3743" t="str">
            <v>PARABRISAS IZQUIERDO RENNO 125</v>
          </cell>
          <cell r="E3743">
            <v>57</v>
          </cell>
          <cell r="F3743" t="str">
            <v>Parabrisas</v>
          </cell>
          <cell r="G3743">
            <v>90</v>
          </cell>
          <cell r="H3743" t="str">
            <v>GENERICOS</v>
          </cell>
        </row>
        <row r="3744">
          <cell r="C3744">
            <v>7257007</v>
          </cell>
          <cell r="D3744" t="str">
            <v>VENTANA CORREDIZA COMPLETA CON MARCO</v>
          </cell>
          <cell r="E3744">
            <v>57</v>
          </cell>
          <cell r="F3744" t="str">
            <v>Parabrisas</v>
          </cell>
          <cell r="G3744">
            <v>90</v>
          </cell>
          <cell r="H3744" t="str">
            <v>GENERICOS</v>
          </cell>
        </row>
        <row r="3745">
          <cell r="C3745">
            <v>7257009</v>
          </cell>
          <cell r="D3745" t="str">
            <v>VIDRIO LATERAL RENNO 125 GRAN.</v>
          </cell>
          <cell r="E3745">
            <v>57</v>
          </cell>
          <cell r="F3745" t="str">
            <v>Parabrisas</v>
          </cell>
          <cell r="G3745">
            <v>90</v>
          </cell>
          <cell r="H3745" t="str">
            <v>GENERICOS</v>
          </cell>
        </row>
        <row r="3746">
          <cell r="C3746">
            <v>7257010</v>
          </cell>
          <cell r="D3746" t="str">
            <v>VIDRIO CORREDIZO MORIST.PASAJ.</v>
          </cell>
          <cell r="E3746">
            <v>57</v>
          </cell>
          <cell r="F3746" t="str">
            <v>Parabrisas</v>
          </cell>
          <cell r="G3746">
            <v>90</v>
          </cell>
          <cell r="H3746" t="str">
            <v>GENERICOS</v>
          </cell>
        </row>
        <row r="3747">
          <cell r="C3747">
            <v>7257011</v>
          </cell>
          <cell r="D3747" t="str">
            <v>VIDRIO INCOLORO TEJA COLCHA PLANTILLA</v>
          </cell>
          <cell r="E3747">
            <v>57</v>
          </cell>
          <cell r="F3747" t="str">
            <v>Parabrisas</v>
          </cell>
          <cell r="G3747">
            <v>72</v>
          </cell>
          <cell r="H3747" t="e">
            <v>#N/A</v>
          </cell>
        </row>
        <row r="3748">
          <cell r="C3748">
            <v>7657002</v>
          </cell>
          <cell r="D3748" t="str">
            <v>PARABRISAS DERECHO AGA</v>
          </cell>
          <cell r="E3748">
            <v>57</v>
          </cell>
          <cell r="F3748" t="str">
            <v>Parabrisas</v>
          </cell>
          <cell r="G3748">
            <v>90</v>
          </cell>
          <cell r="H3748" t="str">
            <v>GENERICOS</v>
          </cell>
        </row>
        <row r="3749">
          <cell r="C3749">
            <v>7657003</v>
          </cell>
          <cell r="D3749" t="str">
            <v>PARABRISAS DEL. IZQUIERDO AGA</v>
          </cell>
          <cell r="E3749">
            <v>57</v>
          </cell>
          <cell r="F3749" t="str">
            <v>Parabrisas</v>
          </cell>
          <cell r="G3749">
            <v>90</v>
          </cell>
          <cell r="H3749" t="str">
            <v>GENERICOS</v>
          </cell>
        </row>
        <row r="3750">
          <cell r="C3750">
            <v>7657010</v>
          </cell>
          <cell r="D3750" t="str">
            <v>DESARMAR PUERTA DER.</v>
          </cell>
          <cell r="E3750">
            <v>57</v>
          </cell>
          <cell r="F3750" t="str">
            <v>Parabrisas</v>
          </cell>
          <cell r="G3750">
            <v>76</v>
          </cell>
          <cell r="H3750" t="e">
            <v>#N/A</v>
          </cell>
        </row>
        <row r="3751">
          <cell r="C3751">
            <v>7757001</v>
          </cell>
          <cell r="D3751" t="str">
            <v>PARABRISAS MERCEDES SPRINTER</v>
          </cell>
          <cell r="E3751">
            <v>57</v>
          </cell>
          <cell r="F3751" t="str">
            <v>Parabrisas</v>
          </cell>
          <cell r="G3751">
            <v>90</v>
          </cell>
          <cell r="H3751" t="str">
            <v>GENERICOS</v>
          </cell>
        </row>
        <row r="3752">
          <cell r="C3752">
            <v>7857001</v>
          </cell>
          <cell r="D3752" t="str">
            <v>VIDRIO LATERAL IZQ-DER.</v>
          </cell>
          <cell r="E3752">
            <v>57</v>
          </cell>
          <cell r="F3752" t="str">
            <v>Parabrisas</v>
          </cell>
          <cell r="G3752">
            <v>90</v>
          </cell>
          <cell r="H3752" t="str">
            <v>GENERICOS</v>
          </cell>
        </row>
        <row r="3753">
          <cell r="C3753">
            <v>7857002</v>
          </cell>
          <cell r="D3753" t="str">
            <v>VIDRIO VENTANA PUNTA TRASERA</v>
          </cell>
          <cell r="E3753">
            <v>57</v>
          </cell>
          <cell r="F3753" t="str">
            <v>Parabrisas</v>
          </cell>
          <cell r="G3753">
            <v>78</v>
          </cell>
          <cell r="H3753" t="e">
            <v>#N/A</v>
          </cell>
        </row>
        <row r="3754">
          <cell r="C3754">
            <v>7857004</v>
          </cell>
          <cell r="D3754" t="str">
            <v>VIDRIO FIJO EN L DIVISION</v>
          </cell>
          <cell r="E3754">
            <v>57</v>
          </cell>
          <cell r="F3754" t="str">
            <v>Parabrisas</v>
          </cell>
          <cell r="G3754">
            <v>90</v>
          </cell>
          <cell r="H3754" t="str">
            <v>GENERICOS</v>
          </cell>
        </row>
        <row r="3755">
          <cell r="C3755">
            <v>7857005</v>
          </cell>
          <cell r="D3755" t="str">
            <v>VIDRIO PUNTERA IZQUIERDO</v>
          </cell>
          <cell r="E3755">
            <v>57</v>
          </cell>
          <cell r="F3755" t="str">
            <v>Parabrisas</v>
          </cell>
          <cell r="G3755">
            <v>90</v>
          </cell>
          <cell r="H3755" t="str">
            <v>GENERICOS</v>
          </cell>
        </row>
        <row r="3756">
          <cell r="C3756">
            <v>7857005</v>
          </cell>
          <cell r="D3756" t="str">
            <v>VIDRIO PUNTERA IZQUIERDO</v>
          </cell>
          <cell r="E3756">
            <v>57</v>
          </cell>
          <cell r="F3756" t="str">
            <v>Parabrisas</v>
          </cell>
          <cell r="G3756">
            <v>90</v>
          </cell>
          <cell r="H3756" t="str">
            <v>GENERICOS</v>
          </cell>
        </row>
        <row r="3757">
          <cell r="C3757">
            <v>7857006</v>
          </cell>
          <cell r="D3757" t="str">
            <v>PARABRISAS IZQUIERDO JGB</v>
          </cell>
          <cell r="E3757">
            <v>57</v>
          </cell>
          <cell r="F3757" t="str">
            <v>Parabrisas</v>
          </cell>
          <cell r="G3757">
            <v>90</v>
          </cell>
          <cell r="H3757" t="str">
            <v>GENERICOS</v>
          </cell>
        </row>
        <row r="3758">
          <cell r="C3758">
            <v>7857007</v>
          </cell>
          <cell r="D3758" t="str">
            <v>PARABRISAS DERECHO INTER</v>
          </cell>
          <cell r="E3758">
            <v>57</v>
          </cell>
          <cell r="F3758" t="str">
            <v>Parabrisas</v>
          </cell>
          <cell r="G3758">
            <v>90</v>
          </cell>
          <cell r="H3758" t="str">
            <v>GENERICOS</v>
          </cell>
        </row>
        <row r="3759">
          <cell r="C3759">
            <v>7857008</v>
          </cell>
          <cell r="D3759" t="str">
            <v>VIDRIO PUERTA PASAJEROS</v>
          </cell>
          <cell r="E3759">
            <v>57</v>
          </cell>
          <cell r="F3759" t="str">
            <v>Parabrisas</v>
          </cell>
          <cell r="G3759">
            <v>90</v>
          </cell>
          <cell r="H3759" t="str">
            <v>GENERICOS</v>
          </cell>
        </row>
        <row r="3760">
          <cell r="C3760">
            <v>7857012</v>
          </cell>
          <cell r="D3760" t="str">
            <v>VIDRIO PEQUENO FIJO VENT.BANO</v>
          </cell>
          <cell r="E3760">
            <v>57</v>
          </cell>
          <cell r="F3760" t="str">
            <v>Parabrisas</v>
          </cell>
          <cell r="G3760">
            <v>90</v>
          </cell>
          <cell r="H3760" t="str">
            <v>GENERICOS</v>
          </cell>
        </row>
        <row r="3761">
          <cell r="C3761">
            <v>7857013</v>
          </cell>
          <cell r="D3761" t="str">
            <v>VIDRIO VENT.CORRED.PUERTAS</v>
          </cell>
          <cell r="E3761">
            <v>57</v>
          </cell>
          <cell r="F3761" t="str">
            <v>Parabrisas</v>
          </cell>
          <cell r="G3761">
            <v>90</v>
          </cell>
          <cell r="H3761" t="str">
            <v>GENERICOS</v>
          </cell>
        </row>
        <row r="3762">
          <cell r="C3762">
            <v>7857014</v>
          </cell>
          <cell r="D3762" t="str">
            <v>VENTANILLA PARTE TRAS.DER.IZQ.</v>
          </cell>
          <cell r="E3762">
            <v>57</v>
          </cell>
          <cell r="F3762" t="str">
            <v>Parabrisas</v>
          </cell>
          <cell r="G3762">
            <v>90</v>
          </cell>
          <cell r="H3762" t="str">
            <v>GENERICOS</v>
          </cell>
        </row>
        <row r="3763">
          <cell r="C3763">
            <v>7857018</v>
          </cell>
          <cell r="D3763" t="str">
            <v>VIDRIO INCOLORO PUNTERA IZQ,</v>
          </cell>
          <cell r="E3763">
            <v>57</v>
          </cell>
          <cell r="F3763" t="str">
            <v>Parabrisas</v>
          </cell>
          <cell r="G3763">
            <v>90</v>
          </cell>
          <cell r="H3763" t="str">
            <v>GENERICOS</v>
          </cell>
        </row>
        <row r="3764">
          <cell r="C3764">
            <v>7857019</v>
          </cell>
          <cell r="D3764" t="str">
            <v>TEJA JGB PICASSO SERIGRAFIA</v>
          </cell>
          <cell r="E3764">
            <v>57</v>
          </cell>
          <cell r="F3764" t="str">
            <v>Parabrisas</v>
          </cell>
          <cell r="G3764">
            <v>90</v>
          </cell>
          <cell r="H3764" t="str">
            <v>GENERICOS</v>
          </cell>
        </row>
        <row r="3765">
          <cell r="C3765">
            <v>7857024</v>
          </cell>
          <cell r="D3765" t="str">
            <v>VIDRIO INCOLORO BASCULANT.BANO</v>
          </cell>
          <cell r="E3765">
            <v>57</v>
          </cell>
          <cell r="F3765" t="str">
            <v>Parabrisas</v>
          </cell>
          <cell r="G3765">
            <v>90</v>
          </cell>
          <cell r="H3765" t="str">
            <v>GENERICOS</v>
          </cell>
        </row>
        <row r="3766">
          <cell r="C3766">
            <v>7857025</v>
          </cell>
          <cell r="D3766" t="str">
            <v>VIDRIO INCOLORO TEJA ANDARE 1.0</v>
          </cell>
          <cell r="E3766">
            <v>57</v>
          </cell>
          <cell r="F3766" t="str">
            <v>Parabrisas</v>
          </cell>
          <cell r="G3766">
            <v>90</v>
          </cell>
          <cell r="H3766" t="str">
            <v>GENERICOS</v>
          </cell>
        </row>
        <row r="3767">
          <cell r="C3767">
            <v>7857027</v>
          </cell>
          <cell r="D3767" t="str">
            <v>VIDRIO INCOLORO COMPORT.PLANT.</v>
          </cell>
          <cell r="E3767">
            <v>57</v>
          </cell>
          <cell r="F3767" t="str">
            <v>Parabrisas</v>
          </cell>
          <cell r="G3767">
            <v>90</v>
          </cell>
          <cell r="H3767" t="str">
            <v>GENERICOS</v>
          </cell>
        </row>
        <row r="3768">
          <cell r="C3768">
            <v>7857030</v>
          </cell>
          <cell r="D3768" t="str">
            <v>VIDRIO PUERTA JGB CON SERIGRAFIA PASAJEROS. VER-5-P</v>
          </cell>
          <cell r="E3768">
            <v>57</v>
          </cell>
          <cell r="F3768" t="str">
            <v>Parabrisas</v>
          </cell>
          <cell r="G3768">
            <v>90</v>
          </cell>
          <cell r="H3768" t="str">
            <v>GENERICOS</v>
          </cell>
        </row>
        <row r="3769">
          <cell r="C3769">
            <v>7857031</v>
          </cell>
          <cell r="D3769" t="str">
            <v>VIDRIO TRASERO VERDE AREPA JGB ATLANTIS</v>
          </cell>
          <cell r="E3769">
            <v>57</v>
          </cell>
          <cell r="F3769" t="str">
            <v>Parabrisas</v>
          </cell>
          <cell r="G3769">
            <v>90</v>
          </cell>
          <cell r="H3769" t="str">
            <v>GENERICOS</v>
          </cell>
        </row>
        <row r="3770">
          <cell r="C3770">
            <v>7957001</v>
          </cell>
          <cell r="D3770" t="str">
            <v>PARABRISAS DELANTERO HINO</v>
          </cell>
          <cell r="E3770">
            <v>57</v>
          </cell>
          <cell r="F3770" t="str">
            <v>Parabrisas</v>
          </cell>
          <cell r="G3770">
            <v>90</v>
          </cell>
          <cell r="H3770" t="str">
            <v>GENERICOS</v>
          </cell>
        </row>
        <row r="3771">
          <cell r="C3771">
            <v>7957004</v>
          </cell>
          <cell r="D3771" t="str">
            <v>VIDRIO LATERAL PEQUENO</v>
          </cell>
          <cell r="E3771">
            <v>57</v>
          </cell>
          <cell r="F3771" t="str">
            <v>Parabrisas</v>
          </cell>
          <cell r="G3771">
            <v>90</v>
          </cell>
          <cell r="H3771" t="str">
            <v>GENERICOS</v>
          </cell>
        </row>
        <row r="3772">
          <cell r="C3772">
            <v>7957005</v>
          </cell>
          <cell r="D3772" t="str">
            <v>VIDRIO INCOLORO</v>
          </cell>
          <cell r="E3772">
            <v>57</v>
          </cell>
          <cell r="F3772" t="str">
            <v>Parabrisas</v>
          </cell>
          <cell r="G3772">
            <v>90</v>
          </cell>
          <cell r="H3772" t="str">
            <v>GENERICOS</v>
          </cell>
        </row>
        <row r="3773">
          <cell r="C3773">
            <v>7957006</v>
          </cell>
          <cell r="D3773" t="str">
            <v>TEJA JGB IBIZA  SERIGRAFIA</v>
          </cell>
          <cell r="E3773">
            <v>57</v>
          </cell>
          <cell r="F3773" t="str">
            <v>Parabrisas</v>
          </cell>
          <cell r="G3773">
            <v>90</v>
          </cell>
          <cell r="H3773" t="str">
            <v>GENERICOS</v>
          </cell>
        </row>
        <row r="3774">
          <cell r="C3774">
            <v>7957009</v>
          </cell>
          <cell r="D3774" t="str">
            <v>FLOCK MARQUETERIA</v>
          </cell>
          <cell r="E3774">
            <v>57</v>
          </cell>
          <cell r="F3774" t="str">
            <v>Parabrisas</v>
          </cell>
          <cell r="G3774">
            <v>90</v>
          </cell>
          <cell r="H3774" t="str">
            <v>GENERICOS</v>
          </cell>
        </row>
        <row r="3775">
          <cell r="C3775">
            <v>7957010</v>
          </cell>
          <cell r="D3775" t="str">
            <v>VIDRIO INCOLORO CORREDIZO</v>
          </cell>
          <cell r="E3775">
            <v>57</v>
          </cell>
          <cell r="F3775" t="str">
            <v>Parabrisas</v>
          </cell>
          <cell r="G3775">
            <v>90</v>
          </cell>
          <cell r="H3775" t="str">
            <v>GENERICOS</v>
          </cell>
        </row>
        <row r="3776">
          <cell r="C3776">
            <v>7957012</v>
          </cell>
          <cell r="D3776" t="str">
            <v>VIDRIO INCOLORO TEJA</v>
          </cell>
          <cell r="E3776">
            <v>57</v>
          </cell>
          <cell r="F3776" t="str">
            <v>Parabrisas</v>
          </cell>
          <cell r="G3776">
            <v>90</v>
          </cell>
          <cell r="H3776" t="str">
            <v>GENERICOS</v>
          </cell>
        </row>
        <row r="3777">
          <cell r="C3777">
            <v>7957013</v>
          </cell>
          <cell r="D3777" t="str">
            <v>VIDRIO INCOLORO TEJA ESPEJO</v>
          </cell>
          <cell r="E3777">
            <v>57</v>
          </cell>
          <cell r="F3777" t="str">
            <v>Parabrisas</v>
          </cell>
          <cell r="G3777">
            <v>90</v>
          </cell>
          <cell r="H3777" t="str">
            <v>GENERICOS</v>
          </cell>
        </row>
        <row r="3778">
          <cell r="C3778">
            <v>7957014</v>
          </cell>
          <cell r="D3778" t="str">
            <v>VIDRIO INCOLORO TEJA SUPERIOR</v>
          </cell>
          <cell r="E3778">
            <v>57</v>
          </cell>
          <cell r="F3778" t="str">
            <v>Parabrisas</v>
          </cell>
          <cell r="G3778">
            <v>90</v>
          </cell>
          <cell r="H3778" t="str">
            <v>GENERICOS</v>
          </cell>
        </row>
        <row r="3779">
          <cell r="C3779">
            <v>7957017</v>
          </cell>
          <cell r="D3779" t="str">
            <v>VIDRIO PUERTA PASAJERO</v>
          </cell>
          <cell r="E3779">
            <v>57</v>
          </cell>
          <cell r="F3779" t="str">
            <v>Parabrisas</v>
          </cell>
          <cell r="G3779">
            <v>90</v>
          </cell>
          <cell r="H3779" t="str">
            <v>GENERICOS</v>
          </cell>
        </row>
        <row r="3780">
          <cell r="C3780">
            <v>9000002</v>
          </cell>
          <cell r="D3780" t="str">
            <v>TIRA PLASTIGAGE ROJO</v>
          </cell>
          <cell r="E3780">
            <v>0</v>
          </cell>
          <cell r="F3780" t="str">
            <v>Motor</v>
          </cell>
          <cell r="G3780">
            <v>90</v>
          </cell>
          <cell r="H3780" t="str">
            <v>GENERICOS</v>
          </cell>
        </row>
        <row r="3781">
          <cell r="C3781">
            <v>9000006</v>
          </cell>
          <cell r="D3781" t="str">
            <v>FABRICAR GUIA</v>
          </cell>
          <cell r="E3781">
            <v>0</v>
          </cell>
          <cell r="F3781" t="str">
            <v>Motor</v>
          </cell>
          <cell r="G3781">
            <v>90</v>
          </cell>
          <cell r="H3781" t="str">
            <v>GENERICOS</v>
          </cell>
        </row>
        <row r="3782">
          <cell r="C3782">
            <v>9000007</v>
          </cell>
          <cell r="D3782" t="str">
            <v>SELLADOR DE EMPAQUE CULATA MOTOR  80095</v>
          </cell>
          <cell r="E3782">
            <v>0</v>
          </cell>
          <cell r="F3782" t="str">
            <v>Motor</v>
          </cell>
          <cell r="G3782">
            <v>90</v>
          </cell>
          <cell r="H3782" t="str">
            <v>GENERICOS</v>
          </cell>
        </row>
        <row r="3783">
          <cell r="C3783">
            <v>9000009</v>
          </cell>
          <cell r="D3783" t="str">
            <v>HACER ROSCA O TUERCA  MOTOR ASEGURAR PLACA MOTOR</v>
          </cell>
          <cell r="E3783">
            <v>0</v>
          </cell>
          <cell r="F3783" t="str">
            <v>Motor</v>
          </cell>
          <cell r="G3783">
            <v>90</v>
          </cell>
          <cell r="H3783" t="str">
            <v>GENERICOS</v>
          </cell>
        </row>
        <row r="3784">
          <cell r="C3784">
            <v>9000010</v>
          </cell>
          <cell r="D3784" t="str">
            <v>GRASA LUBRICANTE CASQUETERIA MOTOR</v>
          </cell>
          <cell r="E3784">
            <v>0</v>
          </cell>
          <cell r="F3784" t="str">
            <v>Motor</v>
          </cell>
          <cell r="G3784">
            <v>90</v>
          </cell>
          <cell r="H3784" t="str">
            <v>GENERICOS</v>
          </cell>
        </row>
        <row r="3785">
          <cell r="C3785">
            <v>9000011</v>
          </cell>
          <cell r="D3785" t="str">
            <v>CORREA DISTRIBUCION IVECO 1459</v>
          </cell>
          <cell r="E3785">
            <v>0</v>
          </cell>
          <cell r="F3785" t="str">
            <v>Motor</v>
          </cell>
          <cell r="G3785">
            <v>90</v>
          </cell>
          <cell r="H3785" t="str">
            <v>GENERICOS</v>
          </cell>
        </row>
        <row r="3786">
          <cell r="C3786">
            <v>9000012</v>
          </cell>
          <cell r="D3786" t="str">
            <v>RODAMIENTO CORREA DISTRIB. IVECO  1459</v>
          </cell>
          <cell r="E3786">
            <v>0</v>
          </cell>
          <cell r="F3786" t="str">
            <v>Motor</v>
          </cell>
          <cell r="G3786">
            <v>90</v>
          </cell>
          <cell r="H3786" t="str">
            <v>GENERICOS</v>
          </cell>
        </row>
        <row r="3787">
          <cell r="C3787">
            <v>9001004</v>
          </cell>
          <cell r="D3787" t="str">
            <v>CHUPAS 3/4 BOMBA AUXILIAR EMBRAGUE</v>
          </cell>
          <cell r="E3787">
            <v>1</v>
          </cell>
          <cell r="F3787" t="str">
            <v>Embrague</v>
          </cell>
          <cell r="G3787">
            <v>90</v>
          </cell>
          <cell r="H3787" t="str">
            <v>GENERICOS</v>
          </cell>
        </row>
        <row r="3788">
          <cell r="C3788">
            <v>9001006</v>
          </cell>
          <cell r="D3788" t="str">
            <v>PIN OJO BOMBA EMBRAGUE</v>
          </cell>
          <cell r="E3788">
            <v>1</v>
          </cell>
          <cell r="F3788" t="str">
            <v>Embrague</v>
          </cell>
          <cell r="G3788">
            <v>90</v>
          </cell>
          <cell r="H3788" t="str">
            <v>GENERICOS</v>
          </cell>
        </row>
        <row r="3789">
          <cell r="C3789">
            <v>9004004</v>
          </cell>
          <cell r="D3789" t="str">
            <v>CAMBIAR HOJA RESORTE</v>
          </cell>
          <cell r="E3789">
            <v>4</v>
          </cell>
          <cell r="F3789" t="str">
            <v>Suspension</v>
          </cell>
          <cell r="G3789">
            <v>90</v>
          </cell>
          <cell r="H3789" t="str">
            <v>GENERICOS</v>
          </cell>
        </row>
        <row r="3790">
          <cell r="C3790">
            <v>9006002</v>
          </cell>
          <cell r="D3790" t="str">
            <v>GOBERNADOR COMPRESOR AIRE</v>
          </cell>
          <cell r="E3790">
            <v>6</v>
          </cell>
          <cell r="F3790" t="str">
            <v>Frenos</v>
          </cell>
          <cell r="G3790">
            <v>90</v>
          </cell>
          <cell r="H3790" t="str">
            <v>GENERICOS</v>
          </cell>
        </row>
        <row r="3791">
          <cell r="C3791">
            <v>9006003</v>
          </cell>
          <cell r="D3791" t="str">
            <v>VALVULA SEGURIDAD PP1</v>
          </cell>
          <cell r="E3791">
            <v>6</v>
          </cell>
          <cell r="F3791" t="str">
            <v>Frenos</v>
          </cell>
          <cell r="G3791">
            <v>90</v>
          </cell>
          <cell r="H3791" t="str">
            <v>GENERICOS</v>
          </cell>
        </row>
        <row r="3792">
          <cell r="C3792">
            <v>9006006</v>
          </cell>
          <cell r="D3792" t="str">
            <v>DIAFRAGMA TRASERO TIPO 24</v>
          </cell>
          <cell r="E3792">
            <v>6</v>
          </cell>
          <cell r="F3792" t="str">
            <v>Frenos</v>
          </cell>
          <cell r="G3792">
            <v>90</v>
          </cell>
          <cell r="H3792" t="str">
            <v>GENERICOS</v>
          </cell>
        </row>
        <row r="3793">
          <cell r="C3793">
            <v>9006007</v>
          </cell>
          <cell r="D3793" t="str">
            <v>DIAFRAGMA WRP TIPO 30</v>
          </cell>
          <cell r="E3793">
            <v>6</v>
          </cell>
          <cell r="F3793" t="str">
            <v>Frenos</v>
          </cell>
          <cell r="G3793">
            <v>90</v>
          </cell>
          <cell r="H3793" t="str">
            <v>GENERICOS</v>
          </cell>
        </row>
        <row r="3794">
          <cell r="C3794">
            <v>9006008</v>
          </cell>
          <cell r="D3794" t="str">
            <v>DIAFRAGMA CALARA TIPO 20</v>
          </cell>
          <cell r="E3794">
            <v>6</v>
          </cell>
          <cell r="F3794" t="str">
            <v>Frenos</v>
          </cell>
          <cell r="G3794">
            <v>90</v>
          </cell>
          <cell r="H3794" t="str">
            <v>GENERICOS</v>
          </cell>
        </row>
        <row r="3795">
          <cell r="C3795">
            <v>9006009</v>
          </cell>
          <cell r="D3795" t="str">
            <v>DIAFRAGMA CAMARA TIPO 12</v>
          </cell>
          <cell r="E3795">
            <v>6</v>
          </cell>
          <cell r="F3795" t="str">
            <v>Frenos</v>
          </cell>
          <cell r="G3795">
            <v>90</v>
          </cell>
          <cell r="H3795" t="str">
            <v>GENERICOS</v>
          </cell>
        </row>
        <row r="3796">
          <cell r="C3796">
            <v>9006011</v>
          </cell>
          <cell r="D3796" t="str">
            <v>KIT VALVULA 800</v>
          </cell>
          <cell r="E3796">
            <v>6</v>
          </cell>
          <cell r="F3796" t="str">
            <v>Frenos</v>
          </cell>
          <cell r="G3796">
            <v>90</v>
          </cell>
          <cell r="H3796" t="str">
            <v>GENERICOS</v>
          </cell>
        </row>
        <row r="3797">
          <cell r="C3797">
            <v>9006013</v>
          </cell>
          <cell r="D3797" t="str">
            <v>PIN CACHO 1/8X3</v>
          </cell>
          <cell r="E3797">
            <v>6</v>
          </cell>
          <cell r="F3797" t="str">
            <v>Frenos</v>
          </cell>
          <cell r="G3797">
            <v>90</v>
          </cell>
          <cell r="H3797" t="str">
            <v>GENERICOS</v>
          </cell>
        </row>
        <row r="3798">
          <cell r="C3798">
            <v>9006015</v>
          </cell>
          <cell r="D3798" t="str">
            <v>PIN CHAVETA EN ACERO 1/8 X 2</v>
          </cell>
          <cell r="E3798">
            <v>6</v>
          </cell>
          <cell r="F3798" t="str">
            <v>Frenos</v>
          </cell>
          <cell r="G3798">
            <v>90</v>
          </cell>
          <cell r="H3798" t="str">
            <v>GENERICOS</v>
          </cell>
        </row>
        <row r="3799">
          <cell r="C3799">
            <v>9006017</v>
          </cell>
          <cell r="D3799" t="str">
            <v>PIN CHAVETA ACERO 3/32 X1</v>
          </cell>
          <cell r="E3799">
            <v>6</v>
          </cell>
          <cell r="F3799" t="str">
            <v>Frenos</v>
          </cell>
          <cell r="G3799">
            <v>90</v>
          </cell>
          <cell r="H3799" t="str">
            <v>GENERICOS</v>
          </cell>
        </row>
        <row r="3800">
          <cell r="C3800">
            <v>9006018</v>
          </cell>
          <cell r="D3800" t="str">
            <v>PIN CHAVETA CACHO DELANT 3/16 X 2/1/2</v>
          </cell>
          <cell r="E3800">
            <v>6</v>
          </cell>
          <cell r="F3800" t="str">
            <v>Frenos</v>
          </cell>
          <cell r="G3800">
            <v>90</v>
          </cell>
          <cell r="H3800" t="str">
            <v>GENERICOS</v>
          </cell>
        </row>
        <row r="3801">
          <cell r="C3801">
            <v>9006020</v>
          </cell>
          <cell r="D3801" t="str">
            <v>MANO DE OBRA BAJAR RUEDA</v>
          </cell>
          <cell r="E3801">
            <v>6</v>
          </cell>
          <cell r="F3801" t="str">
            <v>Frenos</v>
          </cell>
          <cell r="G3801">
            <v>90</v>
          </cell>
          <cell r="H3801" t="str">
            <v>GENERICOS</v>
          </cell>
        </row>
        <row r="3802">
          <cell r="C3802">
            <v>9006021</v>
          </cell>
          <cell r="D3802" t="str">
            <v>CHUPA BOMBA 15/16</v>
          </cell>
          <cell r="E3802">
            <v>6</v>
          </cell>
          <cell r="F3802" t="str">
            <v>Frenos</v>
          </cell>
          <cell r="G3802">
            <v>90</v>
          </cell>
          <cell r="H3802" t="str">
            <v>GENERICOS</v>
          </cell>
        </row>
        <row r="3803">
          <cell r="C3803">
            <v>9006024</v>
          </cell>
          <cell r="D3803" t="str">
            <v>ABRAZADERA CAMARA TIPO #16</v>
          </cell>
          <cell r="E3803">
            <v>6</v>
          </cell>
          <cell r="F3803" t="str">
            <v>Frenos</v>
          </cell>
          <cell r="G3803">
            <v>90</v>
          </cell>
          <cell r="H3803" t="str">
            <v>GENERICOS</v>
          </cell>
        </row>
        <row r="3804">
          <cell r="C3804">
            <v>9006025</v>
          </cell>
          <cell r="D3804" t="str">
            <v>ARMAR CAMARA FRENO TRASERA</v>
          </cell>
          <cell r="E3804">
            <v>6</v>
          </cell>
          <cell r="F3804" t="str">
            <v>Frenos</v>
          </cell>
          <cell r="G3804">
            <v>90</v>
          </cell>
          <cell r="H3804" t="str">
            <v>GENERICOS</v>
          </cell>
        </row>
        <row r="3805">
          <cell r="C3805">
            <v>9006026</v>
          </cell>
          <cell r="D3805" t="str">
            <v>VISOR PARA SISTEMA NEUMATICA REMACHADORA</v>
          </cell>
          <cell r="E3805">
            <v>6</v>
          </cell>
          <cell r="F3805" t="str">
            <v>Frenos</v>
          </cell>
          <cell r="G3805">
            <v>90</v>
          </cell>
          <cell r="H3805" t="str">
            <v>GENERICOS</v>
          </cell>
        </row>
        <row r="3806">
          <cell r="C3806">
            <v>9006032</v>
          </cell>
          <cell r="D3806" t="str">
            <v>DIAFRAGMA WRP TIPO 16</v>
          </cell>
          <cell r="E3806">
            <v>6</v>
          </cell>
          <cell r="F3806" t="str">
            <v>Frenos</v>
          </cell>
          <cell r="G3806">
            <v>90</v>
          </cell>
          <cell r="H3806" t="str">
            <v>GENERICOS</v>
          </cell>
        </row>
        <row r="3807">
          <cell r="C3807">
            <v>9006061</v>
          </cell>
          <cell r="D3807" t="str">
            <v>KIT VALVULA  600-229844</v>
          </cell>
          <cell r="E3807">
            <v>6</v>
          </cell>
          <cell r="F3807" t="str">
            <v>Frenos</v>
          </cell>
          <cell r="G3807">
            <v>90</v>
          </cell>
          <cell r="H3807" t="str">
            <v>GENERICOS</v>
          </cell>
        </row>
        <row r="3808">
          <cell r="C3808">
            <v>9006070</v>
          </cell>
          <cell r="D3808" t="str">
            <v>KIT FRENO SEGURIDAD</v>
          </cell>
          <cell r="E3808">
            <v>6</v>
          </cell>
          <cell r="F3808" t="str">
            <v>Frenos</v>
          </cell>
          <cell r="G3808">
            <v>90</v>
          </cell>
          <cell r="H3808" t="str">
            <v>GENERICOS</v>
          </cell>
        </row>
        <row r="3809">
          <cell r="C3809">
            <v>9006080</v>
          </cell>
          <cell r="D3809" t="str">
            <v>KIT GOBERNADOR 280915</v>
          </cell>
          <cell r="E3809">
            <v>6</v>
          </cell>
          <cell r="F3809" t="str">
            <v>Frenos</v>
          </cell>
          <cell r="G3809">
            <v>90</v>
          </cell>
          <cell r="H3809" t="str">
            <v>GENERICOS</v>
          </cell>
        </row>
        <row r="3810">
          <cell r="C3810">
            <v>9006669</v>
          </cell>
          <cell r="D3810" t="str">
            <v>PINTA LIQUIDO DE FRENO</v>
          </cell>
          <cell r="E3810">
            <v>6</v>
          </cell>
          <cell r="F3810" t="str">
            <v>Frenos</v>
          </cell>
          <cell r="G3810">
            <v>90</v>
          </cell>
          <cell r="H3810" t="str">
            <v>GENERICOS</v>
          </cell>
        </row>
        <row r="3811">
          <cell r="C3811">
            <v>9006701</v>
          </cell>
          <cell r="D3811" t="str">
            <v>REMACHE BANDA 10-9</v>
          </cell>
          <cell r="E3811">
            <v>6</v>
          </cell>
          <cell r="F3811" t="str">
            <v>Frenos</v>
          </cell>
          <cell r="G3811">
            <v>90</v>
          </cell>
          <cell r="H3811" t="str">
            <v>GENERICOS</v>
          </cell>
        </row>
        <row r="3812">
          <cell r="C3812">
            <v>9006702</v>
          </cell>
          <cell r="D3812" t="str">
            <v>REMACHE BANDA PARA REF.1012</v>
          </cell>
          <cell r="E3812">
            <v>6</v>
          </cell>
          <cell r="F3812" t="str">
            <v>Frenos</v>
          </cell>
          <cell r="G3812">
            <v>90</v>
          </cell>
          <cell r="H3812" t="str">
            <v>GENERICOS</v>
          </cell>
        </row>
        <row r="3813">
          <cell r="C3813">
            <v>9006703</v>
          </cell>
          <cell r="D3813" t="str">
            <v>REMACHE BANDA . 10-08</v>
          </cell>
          <cell r="E3813">
            <v>6</v>
          </cell>
          <cell r="F3813" t="str">
            <v>Frenos</v>
          </cell>
          <cell r="G3813">
            <v>90</v>
          </cell>
          <cell r="H3813" t="str">
            <v>GENERICOS</v>
          </cell>
        </row>
        <row r="3814">
          <cell r="C3814">
            <v>9006704</v>
          </cell>
          <cell r="D3814" t="str">
            <v>REMACHE BANDA 7-7</v>
          </cell>
          <cell r="E3814">
            <v>6</v>
          </cell>
          <cell r="F3814" t="str">
            <v>Frenos</v>
          </cell>
          <cell r="G3814">
            <v>90</v>
          </cell>
          <cell r="H3814" t="str">
            <v>GENERICOS</v>
          </cell>
        </row>
        <row r="3815">
          <cell r="C3815">
            <v>9006710</v>
          </cell>
          <cell r="D3815" t="str">
            <v>1/2(4 PZ)BANDA TRAS 580</v>
          </cell>
          <cell r="E3815">
            <v>6</v>
          </cell>
          <cell r="F3815" t="str">
            <v>Frenos</v>
          </cell>
          <cell r="G3815">
            <v>90</v>
          </cell>
          <cell r="H3815" t="str">
            <v>GENERICOS</v>
          </cell>
        </row>
        <row r="3816">
          <cell r="C3816">
            <v>9006711</v>
          </cell>
          <cell r="D3816" t="str">
            <v>1/2 J(4PZ) BANDAS DEL.580/MIB.</v>
          </cell>
          <cell r="E3816">
            <v>6</v>
          </cell>
          <cell r="F3816" t="str">
            <v>Frenos</v>
          </cell>
          <cell r="G3816">
            <v>90</v>
          </cell>
          <cell r="H3816" t="str">
            <v>GENERICOS</v>
          </cell>
        </row>
        <row r="3817">
          <cell r="C3817">
            <v>9006715</v>
          </cell>
          <cell r="D3817" t="str">
            <v>1/2 J(4PZ)-BANDA TRAS.MIS.</v>
          </cell>
          <cell r="E3817">
            <v>6</v>
          </cell>
          <cell r="F3817" t="str">
            <v>Frenos</v>
          </cell>
          <cell r="G3817">
            <v>90</v>
          </cell>
          <cell r="H3817" t="str">
            <v>GENERICOS</v>
          </cell>
        </row>
        <row r="3818">
          <cell r="C3818">
            <v>9006718</v>
          </cell>
          <cell r="D3818" t="str">
            <v>VALVULA DRENAJE TANQUE AIRE</v>
          </cell>
          <cell r="E3818">
            <v>6</v>
          </cell>
          <cell r="F3818" t="str">
            <v>Frenos</v>
          </cell>
          <cell r="G3818">
            <v>90</v>
          </cell>
          <cell r="H3818" t="str">
            <v>GENERICOS</v>
          </cell>
        </row>
        <row r="3819">
          <cell r="C3819">
            <v>9006719</v>
          </cell>
          <cell r="D3819" t="str">
            <v>1/2 JGO BANDAS TRAS.-DEL. KIA</v>
          </cell>
          <cell r="E3819">
            <v>6</v>
          </cell>
          <cell r="F3819" t="str">
            <v>Frenos</v>
          </cell>
          <cell r="G3819">
            <v>90</v>
          </cell>
          <cell r="H3819" t="str">
            <v>GENERICOS</v>
          </cell>
        </row>
        <row r="3820">
          <cell r="C3820">
            <v>9006730</v>
          </cell>
          <cell r="D3820" t="str">
            <v>SACAR Y CAMBIAR ESPARRAGO PART</v>
          </cell>
          <cell r="E3820">
            <v>6</v>
          </cell>
          <cell r="F3820" t="str">
            <v>Frenos</v>
          </cell>
          <cell r="G3820">
            <v>90</v>
          </cell>
          <cell r="H3820" t="str">
            <v>GENERICOS</v>
          </cell>
        </row>
        <row r="3821">
          <cell r="C3821">
            <v>9007006</v>
          </cell>
          <cell r="D3821" t="str">
            <v>PIN EN ACERO BOSTER APAGADOR</v>
          </cell>
          <cell r="E3821">
            <v>7</v>
          </cell>
          <cell r="F3821" t="str">
            <v>Combust.</v>
          </cell>
          <cell r="G3821">
            <v>90</v>
          </cell>
          <cell r="H3821" t="str">
            <v>GENERICOS</v>
          </cell>
        </row>
        <row r="3822">
          <cell r="C3822">
            <v>9007008</v>
          </cell>
          <cell r="D3822" t="str">
            <v>TORNILLO RACOR DE OJO 14MM.</v>
          </cell>
          <cell r="E3822">
            <v>7</v>
          </cell>
          <cell r="F3822" t="str">
            <v>Combust.</v>
          </cell>
          <cell r="G3822">
            <v>90</v>
          </cell>
          <cell r="H3822" t="str">
            <v>GENERICOS</v>
          </cell>
        </row>
        <row r="3823">
          <cell r="C3823">
            <v>9007009</v>
          </cell>
          <cell r="D3823" t="str">
            <v>CM.TUBU COBRE 1/2</v>
          </cell>
          <cell r="E3823">
            <v>7</v>
          </cell>
          <cell r="F3823" t="str">
            <v>Combust.</v>
          </cell>
          <cell r="G3823">
            <v>90</v>
          </cell>
          <cell r="H3823" t="str">
            <v>GENERICOS</v>
          </cell>
        </row>
        <row r="3824">
          <cell r="C3824">
            <v>9007010</v>
          </cell>
          <cell r="D3824" t="str">
            <v>TAPON NITRILO TANQUE COMBUSTIBLE</v>
          </cell>
          <cell r="E3824">
            <v>7</v>
          </cell>
          <cell r="F3824" t="str">
            <v>Combust.</v>
          </cell>
          <cell r="G3824">
            <v>90</v>
          </cell>
          <cell r="H3824" t="str">
            <v>GENERICOS</v>
          </cell>
        </row>
        <row r="3825">
          <cell r="C3825">
            <v>9007011</v>
          </cell>
          <cell r="D3825" t="str">
            <v>BOMBA INYECCION REP.IVECO 1459</v>
          </cell>
          <cell r="E3825">
            <v>7</v>
          </cell>
          <cell r="F3825" t="str">
            <v>Combust.</v>
          </cell>
          <cell r="G3825">
            <v>90</v>
          </cell>
          <cell r="H3825" t="str">
            <v>GENERICOS</v>
          </cell>
        </row>
        <row r="3826">
          <cell r="C3826">
            <v>9007012</v>
          </cell>
          <cell r="D3826" t="str">
            <v>CABEZOTE BOMBA INY.IVECO 1459</v>
          </cell>
          <cell r="E3826">
            <v>7</v>
          </cell>
          <cell r="F3826" t="str">
            <v>Combust.</v>
          </cell>
          <cell r="G3826">
            <v>90</v>
          </cell>
          <cell r="H3826" t="str">
            <v>GENERICOS</v>
          </cell>
        </row>
        <row r="3827">
          <cell r="C3827">
            <v>9007027</v>
          </cell>
          <cell r="D3827" t="str">
            <v>EMPAQUE CONTADOR COMBUSTIBLE</v>
          </cell>
          <cell r="E3827">
            <v>7</v>
          </cell>
          <cell r="F3827" t="str">
            <v>Combust.</v>
          </cell>
          <cell r="G3827">
            <v>90</v>
          </cell>
          <cell r="H3827" t="str">
            <v>GENERICOS</v>
          </cell>
        </row>
        <row r="3828">
          <cell r="C3828">
            <v>9007028</v>
          </cell>
          <cell r="D3828" t="str">
            <v>LATA DE GASOLINA</v>
          </cell>
          <cell r="E3828">
            <v>7</v>
          </cell>
          <cell r="F3828" t="str">
            <v>Combust.</v>
          </cell>
          <cell r="G3828">
            <v>90</v>
          </cell>
          <cell r="H3828" t="str">
            <v>GENERICOS</v>
          </cell>
        </row>
        <row r="3829">
          <cell r="C3829">
            <v>9007030</v>
          </cell>
          <cell r="D3829" t="str">
            <v>GALON ACPM</v>
          </cell>
          <cell r="E3829">
            <v>7</v>
          </cell>
          <cell r="F3829" t="str">
            <v>Combust.</v>
          </cell>
          <cell r="G3829">
            <v>90</v>
          </cell>
          <cell r="H3829" t="str">
            <v>GENERICOS</v>
          </cell>
        </row>
        <row r="3830">
          <cell r="C3830">
            <v>9007031</v>
          </cell>
          <cell r="D3830" t="str">
            <v>BULTO DE ACERRIN</v>
          </cell>
          <cell r="E3830">
            <v>7</v>
          </cell>
          <cell r="F3830" t="str">
            <v>Combust.</v>
          </cell>
          <cell r="G3830">
            <v>90</v>
          </cell>
          <cell r="H3830" t="str">
            <v>GENERICOS</v>
          </cell>
        </row>
        <row r="3831">
          <cell r="C3831">
            <v>9007036</v>
          </cell>
          <cell r="D3831" t="str">
            <v>GALON GASOLINA</v>
          </cell>
          <cell r="E3831">
            <v>7</v>
          </cell>
          <cell r="F3831" t="str">
            <v>Combust.</v>
          </cell>
          <cell r="G3831">
            <v>90</v>
          </cell>
          <cell r="H3831" t="str">
            <v>GENERICOS</v>
          </cell>
        </row>
        <row r="3832">
          <cell r="C3832">
            <v>9007039</v>
          </cell>
          <cell r="D3832" t="str">
            <v>SEGURO BOMBA DE INYECCION</v>
          </cell>
          <cell r="E3832">
            <v>7</v>
          </cell>
          <cell r="F3832" t="str">
            <v>Combust.</v>
          </cell>
          <cell r="G3832">
            <v>90</v>
          </cell>
          <cell r="H3832" t="str">
            <v>GENERICOS</v>
          </cell>
        </row>
        <row r="3833">
          <cell r="C3833">
            <v>9008001</v>
          </cell>
          <cell r="D3833" t="str">
            <v>SOQUET DE UNIDAD</v>
          </cell>
          <cell r="E3833">
            <v>8</v>
          </cell>
          <cell r="F3833" t="str">
            <v>Electrico</v>
          </cell>
          <cell r="G3833">
            <v>90</v>
          </cell>
          <cell r="H3833" t="str">
            <v>GENERICOS</v>
          </cell>
        </row>
        <row r="3834">
          <cell r="C3834">
            <v>9008002</v>
          </cell>
          <cell r="D3834" t="str">
            <v>SOQUET BOMBILLO 1 CONTACTO</v>
          </cell>
          <cell r="E3834">
            <v>8</v>
          </cell>
          <cell r="F3834" t="str">
            <v>Electrico</v>
          </cell>
          <cell r="G3834">
            <v>90</v>
          </cell>
          <cell r="H3834" t="str">
            <v>GENERICOS</v>
          </cell>
        </row>
        <row r="3835">
          <cell r="C3835">
            <v>9008003</v>
          </cell>
          <cell r="D3835" t="str">
            <v>SOQUET BOMBILLO 2 CONTACTOS</v>
          </cell>
          <cell r="E3835">
            <v>8</v>
          </cell>
          <cell r="F3835" t="str">
            <v>Electrico</v>
          </cell>
          <cell r="G3835">
            <v>90</v>
          </cell>
          <cell r="H3835" t="str">
            <v>GENERICOS</v>
          </cell>
        </row>
        <row r="3836">
          <cell r="C3836">
            <v>9008004</v>
          </cell>
          <cell r="D3836" t="str">
            <v>SOQUET TABLERO</v>
          </cell>
          <cell r="E3836">
            <v>8</v>
          </cell>
          <cell r="F3836" t="str">
            <v>Electrico</v>
          </cell>
          <cell r="G3836">
            <v>90</v>
          </cell>
          <cell r="H3836" t="str">
            <v>GENERICOS</v>
          </cell>
        </row>
        <row r="3837">
          <cell r="C3837">
            <v>9008005</v>
          </cell>
          <cell r="D3837" t="str">
            <v>ESCOBILLA DE CALEFACCION</v>
          </cell>
          <cell r="E3837">
            <v>8</v>
          </cell>
          <cell r="F3837" t="str">
            <v>Electrico</v>
          </cell>
          <cell r="G3837">
            <v>90</v>
          </cell>
          <cell r="H3837" t="str">
            <v>GENERICOS</v>
          </cell>
        </row>
        <row r="3838">
          <cell r="C3838">
            <v>9008006</v>
          </cell>
          <cell r="D3838" t="str">
            <v>FUSIBLE VIDRIO 25 AMPERIOS</v>
          </cell>
          <cell r="E3838">
            <v>8</v>
          </cell>
          <cell r="F3838" t="str">
            <v>Electrico</v>
          </cell>
          <cell r="G3838">
            <v>90</v>
          </cell>
          <cell r="H3838" t="str">
            <v>GENERICOS</v>
          </cell>
        </row>
        <row r="3839">
          <cell r="C3839">
            <v>9008007</v>
          </cell>
          <cell r="D3839" t="str">
            <v>JUEGO PITO CORNETA</v>
          </cell>
          <cell r="E3839">
            <v>8</v>
          </cell>
          <cell r="F3839" t="str">
            <v>Electrico</v>
          </cell>
          <cell r="G3839">
            <v>90</v>
          </cell>
          <cell r="H3839" t="str">
            <v>GENERICOS</v>
          </cell>
        </row>
        <row r="3840">
          <cell r="C3840">
            <v>9008009</v>
          </cell>
          <cell r="D3840" t="str">
            <v>BOMBILLO HALOGENO H1 24V</v>
          </cell>
          <cell r="E3840">
            <v>8</v>
          </cell>
          <cell r="F3840" t="str">
            <v>Electrico</v>
          </cell>
          <cell r="G3840">
            <v>90</v>
          </cell>
          <cell r="H3840" t="str">
            <v>GENERICOS</v>
          </cell>
        </row>
        <row r="3841">
          <cell r="C3841">
            <v>9008010</v>
          </cell>
          <cell r="D3841" t="str">
            <v>BOMBILLO HALOGENO H7 12V. 55W</v>
          </cell>
          <cell r="E3841">
            <v>8</v>
          </cell>
          <cell r="F3841" t="str">
            <v>Electrico</v>
          </cell>
          <cell r="G3841">
            <v>90</v>
          </cell>
          <cell r="H3841" t="str">
            <v>GENERICOS</v>
          </cell>
        </row>
        <row r="3842">
          <cell r="C3842">
            <v>9008011</v>
          </cell>
          <cell r="D3842" t="str">
            <v>CINTA AISLANTE 3M X 18 MT</v>
          </cell>
          <cell r="E3842">
            <v>8</v>
          </cell>
          <cell r="F3842" t="str">
            <v>Electrico</v>
          </cell>
          <cell r="G3842">
            <v>90</v>
          </cell>
          <cell r="H3842" t="str">
            <v>GENERICOS</v>
          </cell>
        </row>
        <row r="3843">
          <cell r="C3843">
            <v>9008013</v>
          </cell>
          <cell r="D3843" t="str">
            <v>TUBO FLUORESCENTE PHILIPS LUZ PASILLO</v>
          </cell>
          <cell r="E3843">
            <v>8</v>
          </cell>
          <cell r="F3843" t="str">
            <v>Electrico</v>
          </cell>
          <cell r="G3843">
            <v>90</v>
          </cell>
          <cell r="H3843" t="str">
            <v>GENERICOS</v>
          </cell>
        </row>
        <row r="3844">
          <cell r="C3844">
            <v>9008014</v>
          </cell>
          <cell r="D3844" t="str">
            <v>SUICHE LUZ INTERNA</v>
          </cell>
          <cell r="E3844">
            <v>8</v>
          </cell>
          <cell r="F3844" t="str">
            <v>Electrico</v>
          </cell>
          <cell r="G3844">
            <v>90</v>
          </cell>
          <cell r="H3844" t="str">
            <v>GENERICOS</v>
          </cell>
        </row>
        <row r="3845">
          <cell r="C3845">
            <v>9008015</v>
          </cell>
          <cell r="D3845" t="str">
            <v>RELEVO 24 V 4PATAS 87A</v>
          </cell>
          <cell r="E3845">
            <v>8</v>
          </cell>
          <cell r="F3845" t="str">
            <v>Electrico</v>
          </cell>
          <cell r="G3845">
            <v>90</v>
          </cell>
          <cell r="H3845" t="str">
            <v>GENERICOS</v>
          </cell>
        </row>
        <row r="3846">
          <cell r="C3846">
            <v>9008016</v>
          </cell>
          <cell r="D3846" t="str">
            <v>RELEVO 24V  5 PATAS 87A</v>
          </cell>
          <cell r="E3846">
            <v>8</v>
          </cell>
          <cell r="F3846" t="str">
            <v>Electrico</v>
          </cell>
          <cell r="G3846">
            <v>90</v>
          </cell>
          <cell r="H3846" t="str">
            <v>GENERICOS</v>
          </cell>
        </row>
        <row r="3847">
          <cell r="C3847">
            <v>9008017</v>
          </cell>
          <cell r="D3847" t="str">
            <v>TERMINAL CABLE BATE.70 AMP.</v>
          </cell>
          <cell r="E3847">
            <v>8</v>
          </cell>
          <cell r="F3847" t="str">
            <v>Electrico</v>
          </cell>
          <cell r="G3847">
            <v>90</v>
          </cell>
          <cell r="H3847" t="str">
            <v>GENERICOS</v>
          </cell>
        </row>
        <row r="3848">
          <cell r="C3848">
            <v>9008018</v>
          </cell>
          <cell r="D3848" t="str">
            <v>TERMINAL OJO 3/8</v>
          </cell>
          <cell r="E3848">
            <v>8</v>
          </cell>
          <cell r="F3848" t="str">
            <v>Electrico</v>
          </cell>
          <cell r="G3848">
            <v>90</v>
          </cell>
          <cell r="H3848" t="str">
            <v>GENERICOS</v>
          </cell>
        </row>
        <row r="3849">
          <cell r="C3849">
            <v>9008019</v>
          </cell>
          <cell r="D3849" t="str">
            <v>SOQUET HEMBRA X 3 G.CRUZ SIN CABLE</v>
          </cell>
          <cell r="E3849">
            <v>8</v>
          </cell>
          <cell r="F3849" t="str">
            <v>Electrico</v>
          </cell>
          <cell r="G3849">
            <v>90</v>
          </cell>
          <cell r="H3849" t="str">
            <v>GENERICOS</v>
          </cell>
        </row>
        <row r="3850">
          <cell r="C3850">
            <v>9008020</v>
          </cell>
          <cell r="D3850" t="str">
            <v>SOQUET LAMPARA FALDON</v>
          </cell>
          <cell r="E3850">
            <v>8</v>
          </cell>
          <cell r="F3850" t="str">
            <v>Electrico</v>
          </cell>
          <cell r="G3850">
            <v>90</v>
          </cell>
          <cell r="H3850" t="str">
            <v>GENERICOS</v>
          </cell>
        </row>
        <row r="3851">
          <cell r="C3851">
            <v>9008021</v>
          </cell>
          <cell r="D3851" t="str">
            <v>SOQUET 1 SALIDA SIN CABLE</v>
          </cell>
          <cell r="E3851">
            <v>8</v>
          </cell>
          <cell r="F3851" t="str">
            <v>Electrico</v>
          </cell>
          <cell r="G3851">
            <v>90</v>
          </cell>
          <cell r="H3851" t="str">
            <v>GENERICOS</v>
          </cell>
        </row>
        <row r="3852">
          <cell r="C3852">
            <v>9008022</v>
          </cell>
          <cell r="D3852" t="str">
            <v>SOQUET MACHO X 4 G.PAR SIN CABLE</v>
          </cell>
          <cell r="E3852">
            <v>8</v>
          </cell>
          <cell r="F3852" t="str">
            <v>Electrico</v>
          </cell>
          <cell r="G3852">
            <v>90</v>
          </cell>
          <cell r="H3852" t="str">
            <v>GENERICOS</v>
          </cell>
        </row>
        <row r="3853">
          <cell r="C3853">
            <v>9008025</v>
          </cell>
          <cell r="D3853" t="str">
            <v>SOQUET HEMBRA X 6 G.PAR CON CABLE</v>
          </cell>
          <cell r="E3853">
            <v>8</v>
          </cell>
          <cell r="F3853" t="str">
            <v>Electrico</v>
          </cell>
          <cell r="G3853">
            <v>90</v>
          </cell>
          <cell r="H3853" t="str">
            <v>GENERICOS</v>
          </cell>
        </row>
        <row r="3854">
          <cell r="C3854">
            <v>9008026</v>
          </cell>
          <cell r="D3854" t="str">
            <v>SOQUET HEMBRA X 5 RELEVO CON CABLE</v>
          </cell>
          <cell r="E3854">
            <v>8</v>
          </cell>
          <cell r="F3854" t="str">
            <v>Electrico</v>
          </cell>
          <cell r="G3854">
            <v>90</v>
          </cell>
          <cell r="H3854" t="str">
            <v>GENERICOS</v>
          </cell>
        </row>
        <row r="3855">
          <cell r="C3855">
            <v>9008027</v>
          </cell>
          <cell r="D3855" t="str">
            <v>FUSIBLE VIDRIO 20AMP</v>
          </cell>
          <cell r="E3855">
            <v>8</v>
          </cell>
          <cell r="F3855" t="str">
            <v>Electrico</v>
          </cell>
          <cell r="G3855">
            <v>90</v>
          </cell>
          <cell r="H3855" t="str">
            <v>GENERICOS</v>
          </cell>
        </row>
        <row r="3856">
          <cell r="C3856">
            <v>9008028</v>
          </cell>
          <cell r="D3856" t="str">
            <v>SUICHES DE DOS POSICIONES</v>
          </cell>
          <cell r="E3856">
            <v>8</v>
          </cell>
          <cell r="F3856" t="str">
            <v>Electrico</v>
          </cell>
          <cell r="G3856">
            <v>90</v>
          </cell>
          <cell r="H3856" t="str">
            <v>GENERICOS</v>
          </cell>
        </row>
        <row r="3857">
          <cell r="C3857">
            <v>9008029</v>
          </cell>
          <cell r="D3857" t="str">
            <v>BOMBILLO TABLERO 12V.(grande)</v>
          </cell>
          <cell r="E3857">
            <v>8</v>
          </cell>
          <cell r="F3857" t="str">
            <v>Electrico</v>
          </cell>
          <cell r="G3857">
            <v>90</v>
          </cell>
          <cell r="H3857" t="str">
            <v>GENERICOS</v>
          </cell>
        </row>
        <row r="3858">
          <cell r="C3858">
            <v>9008030</v>
          </cell>
          <cell r="D3858" t="str">
            <v>CORREA INSTALACION 14"</v>
          </cell>
          <cell r="E3858">
            <v>8</v>
          </cell>
          <cell r="F3858" t="str">
            <v>Electrico</v>
          </cell>
          <cell r="G3858">
            <v>90</v>
          </cell>
          <cell r="H3858" t="str">
            <v>GENERICOS</v>
          </cell>
        </row>
        <row r="3859">
          <cell r="C3859">
            <v>9008031</v>
          </cell>
          <cell r="D3859" t="str">
            <v>CORREA INSTALACION 12" NEGRA</v>
          </cell>
          <cell r="E3859">
            <v>8</v>
          </cell>
          <cell r="F3859" t="str">
            <v>Electrico</v>
          </cell>
          <cell r="G3859">
            <v>90</v>
          </cell>
          <cell r="H3859" t="str">
            <v>GENERICOS</v>
          </cell>
        </row>
        <row r="3860">
          <cell r="C3860">
            <v>9008032</v>
          </cell>
          <cell r="D3860" t="str">
            <v>CORREA INSTALACION 10" NEGRA</v>
          </cell>
          <cell r="E3860">
            <v>8</v>
          </cell>
          <cell r="F3860" t="str">
            <v>Electrico</v>
          </cell>
          <cell r="G3860">
            <v>90</v>
          </cell>
          <cell r="H3860" t="str">
            <v>GENERICOS</v>
          </cell>
        </row>
        <row r="3861">
          <cell r="C3861">
            <v>9008033</v>
          </cell>
          <cell r="D3861" t="str">
            <v>CORREA INSTALACION 6" NEGRA</v>
          </cell>
          <cell r="E3861">
            <v>8</v>
          </cell>
          <cell r="F3861" t="str">
            <v>Electrico</v>
          </cell>
          <cell r="G3861">
            <v>90</v>
          </cell>
          <cell r="H3861" t="str">
            <v>GENERICOS</v>
          </cell>
        </row>
        <row r="3862">
          <cell r="C3862">
            <v>9008034</v>
          </cell>
          <cell r="D3862" t="str">
            <v>CORREA INSTALACION 4"</v>
          </cell>
          <cell r="E3862">
            <v>8</v>
          </cell>
          <cell r="F3862" t="str">
            <v>Electrico</v>
          </cell>
          <cell r="G3862">
            <v>90</v>
          </cell>
          <cell r="H3862" t="str">
            <v>GENERICOS</v>
          </cell>
        </row>
        <row r="3863">
          <cell r="C3863">
            <v>9008036</v>
          </cell>
          <cell r="D3863" t="str">
            <v>AUTOMATICO AUXILIAR ARRANQUE 12VOLT.</v>
          </cell>
          <cell r="E3863">
            <v>8</v>
          </cell>
          <cell r="F3863" t="str">
            <v>Electrico</v>
          </cell>
          <cell r="G3863">
            <v>90</v>
          </cell>
          <cell r="H3863" t="str">
            <v>GENERICOS</v>
          </cell>
        </row>
        <row r="3864">
          <cell r="C3864">
            <v>9008037</v>
          </cell>
          <cell r="D3864" t="str">
            <v>SUICHE CAMBIA LUCES DE PIE</v>
          </cell>
          <cell r="E3864">
            <v>8</v>
          </cell>
          <cell r="F3864" t="str">
            <v>Electrico</v>
          </cell>
          <cell r="G3864">
            <v>90</v>
          </cell>
          <cell r="H3864" t="str">
            <v>GENERICOS</v>
          </cell>
        </row>
        <row r="3865">
          <cell r="C3865">
            <v>9008039</v>
          </cell>
          <cell r="D3865" t="str">
            <v>AISLANTE PLANO TERMINAL PTP</v>
          </cell>
          <cell r="E3865">
            <v>8</v>
          </cell>
          <cell r="F3865" t="str">
            <v>Electrico</v>
          </cell>
          <cell r="G3865">
            <v>90</v>
          </cell>
          <cell r="H3865" t="str">
            <v>GENERICOS</v>
          </cell>
        </row>
        <row r="3866">
          <cell r="C3866">
            <v>9008040</v>
          </cell>
          <cell r="D3866" t="str">
            <v>PORTAFUSIBLE INDIV.</v>
          </cell>
          <cell r="E3866">
            <v>8</v>
          </cell>
          <cell r="F3866" t="str">
            <v>Electrico</v>
          </cell>
          <cell r="G3866">
            <v>90</v>
          </cell>
          <cell r="H3866" t="str">
            <v>GENERICOS</v>
          </cell>
        </row>
        <row r="3867">
          <cell r="C3867">
            <v>9008041</v>
          </cell>
          <cell r="D3867" t="str">
            <v>CAJA PORTAFUSIBLE 12 PUESTOS</v>
          </cell>
          <cell r="E3867">
            <v>8</v>
          </cell>
          <cell r="F3867" t="str">
            <v>Electrico</v>
          </cell>
          <cell r="G3867">
            <v>90</v>
          </cell>
          <cell r="H3867" t="str">
            <v>GENERICOS</v>
          </cell>
        </row>
        <row r="3868">
          <cell r="C3868">
            <v>9008042</v>
          </cell>
          <cell r="D3868" t="str">
            <v>TUERCA ALTERNADOR 5MM</v>
          </cell>
          <cell r="E3868">
            <v>8</v>
          </cell>
          <cell r="F3868" t="str">
            <v>Electrico</v>
          </cell>
          <cell r="G3868">
            <v>90</v>
          </cell>
          <cell r="H3868" t="str">
            <v>GENERICOS</v>
          </cell>
        </row>
        <row r="3869">
          <cell r="C3869">
            <v>9008044</v>
          </cell>
          <cell r="D3869" t="str">
            <v>SOCKET LAMPARA CAPACETE</v>
          </cell>
          <cell r="E3869">
            <v>8</v>
          </cell>
          <cell r="F3869" t="str">
            <v>Electrico</v>
          </cell>
          <cell r="G3869">
            <v>90</v>
          </cell>
          <cell r="H3869" t="str">
            <v>GENERICOS</v>
          </cell>
        </row>
        <row r="3870">
          <cell r="C3870">
            <v>9008045</v>
          </cell>
          <cell r="D3870" t="str">
            <v>RESISTENCIA DE 30 AMP.</v>
          </cell>
          <cell r="E3870">
            <v>8</v>
          </cell>
          <cell r="F3870" t="str">
            <v>Electrico</v>
          </cell>
          <cell r="G3870">
            <v>90</v>
          </cell>
          <cell r="H3870" t="str">
            <v>GENERICOS</v>
          </cell>
        </row>
        <row r="3871">
          <cell r="C3871">
            <v>9008046</v>
          </cell>
          <cell r="D3871" t="str">
            <v>CUCHILLA ELECTRICA CORTE GRANDE</v>
          </cell>
          <cell r="E3871">
            <v>8</v>
          </cell>
          <cell r="F3871" t="str">
            <v>Electrico</v>
          </cell>
          <cell r="G3871">
            <v>90</v>
          </cell>
          <cell r="H3871" t="str">
            <v>GENERICOS</v>
          </cell>
        </row>
        <row r="3872">
          <cell r="C3872">
            <v>9008047</v>
          </cell>
          <cell r="D3872" t="str">
            <v>RELOJ PRESION ACEITE</v>
          </cell>
          <cell r="E3872">
            <v>8</v>
          </cell>
          <cell r="F3872" t="str">
            <v>Electrico</v>
          </cell>
          <cell r="G3872">
            <v>90</v>
          </cell>
          <cell r="H3872" t="str">
            <v>GENERICOS</v>
          </cell>
        </row>
        <row r="3873">
          <cell r="C3873">
            <v>9008053</v>
          </cell>
          <cell r="D3873" t="str">
            <v>CONECTOR 2 SALIDAS CABLE 16 SIN CABLE</v>
          </cell>
          <cell r="E3873">
            <v>8</v>
          </cell>
          <cell r="F3873" t="str">
            <v>Electrico</v>
          </cell>
          <cell r="G3873">
            <v>90</v>
          </cell>
          <cell r="H3873" t="str">
            <v>GENERICOS</v>
          </cell>
        </row>
        <row r="3874">
          <cell r="C3874">
            <v>9008055</v>
          </cell>
          <cell r="D3874" t="str">
            <v>CM CABLE VEHICULO # 22</v>
          </cell>
          <cell r="E3874">
            <v>8</v>
          </cell>
          <cell r="F3874" t="str">
            <v>Electrico</v>
          </cell>
          <cell r="G3874">
            <v>90</v>
          </cell>
          <cell r="H3874" t="str">
            <v>GENERICOS</v>
          </cell>
        </row>
        <row r="3875">
          <cell r="C3875">
            <v>9008058</v>
          </cell>
          <cell r="D3875" t="str">
            <v>TERMINAL DE OJO DE 1/2</v>
          </cell>
          <cell r="E3875">
            <v>8</v>
          </cell>
          <cell r="F3875" t="str">
            <v>Electrico</v>
          </cell>
          <cell r="G3875">
            <v>90</v>
          </cell>
          <cell r="H3875" t="str">
            <v>GENERICOS</v>
          </cell>
        </row>
        <row r="3876">
          <cell r="C3876">
            <v>9008059</v>
          </cell>
          <cell r="D3876" t="str">
            <v>CABLE ESPECIAL ALTERNADOR / GPS</v>
          </cell>
          <cell r="E3876">
            <v>8</v>
          </cell>
          <cell r="F3876" t="str">
            <v>Electrico</v>
          </cell>
          <cell r="G3876">
            <v>90</v>
          </cell>
          <cell r="H3876" t="str">
            <v>GENERICOS</v>
          </cell>
        </row>
        <row r="3877">
          <cell r="C3877">
            <v>9008060</v>
          </cell>
          <cell r="D3877" t="str">
            <v>CLAVIJA MACHO 115 V.</v>
          </cell>
          <cell r="E3877">
            <v>8</v>
          </cell>
          <cell r="F3877" t="str">
            <v>Electrico</v>
          </cell>
          <cell r="G3877">
            <v>90</v>
          </cell>
          <cell r="H3877" t="str">
            <v>GENERICOS</v>
          </cell>
        </row>
        <row r="3878">
          <cell r="C3878">
            <v>9008061</v>
          </cell>
          <cell r="D3878" t="str">
            <v>CLAVIJA T" 115 V. 15 A.</v>
          </cell>
          <cell r="E3878">
            <v>8</v>
          </cell>
          <cell r="F3878" t="str">
            <v>Electrico</v>
          </cell>
          <cell r="G3878">
            <v>90</v>
          </cell>
          <cell r="H3878" t="str">
            <v>GENERICOS</v>
          </cell>
        </row>
        <row r="3879">
          <cell r="C3879">
            <v>9008062</v>
          </cell>
          <cell r="D3879" t="str">
            <v>CLAVIJA HEMBRA 115 V. 15 A.</v>
          </cell>
          <cell r="E3879">
            <v>8</v>
          </cell>
          <cell r="F3879" t="str">
            <v>Electrico</v>
          </cell>
          <cell r="G3879">
            <v>90</v>
          </cell>
          <cell r="H3879" t="str">
            <v>GENERICOS</v>
          </cell>
        </row>
        <row r="3880">
          <cell r="C3880">
            <v>9008063</v>
          </cell>
          <cell r="D3880" t="str">
            <v>TERMINAL CABLLE BATERIA 90 AMP</v>
          </cell>
          <cell r="E3880">
            <v>8</v>
          </cell>
          <cell r="F3880" t="str">
            <v>Electrico</v>
          </cell>
          <cell r="G3880">
            <v>90</v>
          </cell>
          <cell r="H3880" t="str">
            <v>GENERICOS</v>
          </cell>
        </row>
        <row r="3881">
          <cell r="C3881">
            <v>9008064</v>
          </cell>
          <cell r="D3881" t="str">
            <v>TERMINAL CABLE BATERIA 100 AMP</v>
          </cell>
          <cell r="E3881">
            <v>8</v>
          </cell>
          <cell r="F3881" t="str">
            <v>Electrico</v>
          </cell>
          <cell r="G3881">
            <v>90</v>
          </cell>
          <cell r="H3881" t="str">
            <v>GENERICOS</v>
          </cell>
        </row>
        <row r="3882">
          <cell r="C3882">
            <v>9008065</v>
          </cell>
          <cell r="D3882" t="str">
            <v>SUICHE DE 1 GOLPE PEQUENO</v>
          </cell>
          <cell r="E3882">
            <v>8</v>
          </cell>
          <cell r="F3882" t="str">
            <v>Electrico</v>
          </cell>
          <cell r="G3882">
            <v>90</v>
          </cell>
          <cell r="H3882" t="str">
            <v>GENERICOS</v>
          </cell>
        </row>
        <row r="3883">
          <cell r="C3883">
            <v>9008066</v>
          </cell>
          <cell r="D3883" t="str">
            <v>FUSIBLE VIDRIO 3 AMPERIOS</v>
          </cell>
          <cell r="E3883">
            <v>8</v>
          </cell>
          <cell r="F3883" t="str">
            <v>Electrico</v>
          </cell>
          <cell r="G3883">
            <v>90</v>
          </cell>
          <cell r="H3883" t="str">
            <v>GENERICOS</v>
          </cell>
        </row>
        <row r="3884">
          <cell r="C3884">
            <v>9008067</v>
          </cell>
          <cell r="D3884" t="str">
            <v>REFLECTIVO DIC 18L 1W 110V LED</v>
          </cell>
          <cell r="E3884">
            <v>8</v>
          </cell>
          <cell r="F3884" t="str">
            <v>Electrico</v>
          </cell>
          <cell r="G3884">
            <v>90</v>
          </cell>
          <cell r="H3884" t="str">
            <v>GENERICOS</v>
          </cell>
        </row>
        <row r="3885">
          <cell r="C3885">
            <v>9008070</v>
          </cell>
          <cell r="D3885" t="str">
            <v>SUICHE PARQUEO</v>
          </cell>
          <cell r="E3885">
            <v>8</v>
          </cell>
          <cell r="F3885" t="str">
            <v>Electrico</v>
          </cell>
          <cell r="G3885">
            <v>90</v>
          </cell>
          <cell r="H3885" t="str">
            <v>GENERICOS</v>
          </cell>
        </row>
        <row r="3886">
          <cell r="C3886">
            <v>9008072</v>
          </cell>
          <cell r="D3886" t="str">
            <v>SUICHE DE IGNICION</v>
          </cell>
          <cell r="E3886">
            <v>8</v>
          </cell>
          <cell r="F3886" t="str">
            <v>Electrico</v>
          </cell>
          <cell r="G3886">
            <v>90</v>
          </cell>
          <cell r="H3886" t="str">
            <v>GENERICOS</v>
          </cell>
        </row>
        <row r="3887">
          <cell r="C3887">
            <v>9008073</v>
          </cell>
          <cell r="D3887" t="str">
            <v>SUICHE 1 GOLPE 75AMP.POLLAK</v>
          </cell>
          <cell r="E3887">
            <v>8</v>
          </cell>
          <cell r="F3887" t="str">
            <v>Electrico</v>
          </cell>
          <cell r="G3887">
            <v>90</v>
          </cell>
          <cell r="H3887" t="str">
            <v>GENERICOS</v>
          </cell>
        </row>
        <row r="3888">
          <cell r="C3888">
            <v>9008074</v>
          </cell>
          <cell r="D3888" t="str">
            <v>SUICHE PULSOR GRANDE</v>
          </cell>
          <cell r="E3888">
            <v>8</v>
          </cell>
          <cell r="F3888" t="str">
            <v>Electrico</v>
          </cell>
          <cell r="G3888">
            <v>90</v>
          </cell>
          <cell r="H3888" t="str">
            <v>GENERICOS</v>
          </cell>
        </row>
        <row r="3889">
          <cell r="C3889">
            <v>9008075</v>
          </cell>
          <cell r="D3889" t="str">
            <v>SUICHE PULSOR PEQUENO</v>
          </cell>
          <cell r="E3889">
            <v>8</v>
          </cell>
          <cell r="F3889" t="str">
            <v>Electrico</v>
          </cell>
          <cell r="G3889">
            <v>90</v>
          </cell>
          <cell r="H3889" t="str">
            <v>GENERICOS</v>
          </cell>
        </row>
        <row r="3890">
          <cell r="C3890">
            <v>9008076</v>
          </cell>
          <cell r="D3890" t="str">
            <v>SUICHE CODILLO 3 POSICIONES</v>
          </cell>
          <cell r="E3890">
            <v>8</v>
          </cell>
          <cell r="F3890" t="str">
            <v>Electrico</v>
          </cell>
          <cell r="G3890">
            <v>90</v>
          </cell>
          <cell r="H3890" t="str">
            <v>GENERICOS</v>
          </cell>
        </row>
        <row r="3891">
          <cell r="C3891">
            <v>9008078</v>
          </cell>
          <cell r="D3891" t="str">
            <v>SUICHE PLUMILLA LIMPIA BRISAS</v>
          </cell>
          <cell r="E3891">
            <v>8</v>
          </cell>
          <cell r="F3891" t="str">
            <v>Electrico</v>
          </cell>
          <cell r="G3891">
            <v>90</v>
          </cell>
          <cell r="H3891" t="str">
            <v>GENERICOS</v>
          </cell>
        </row>
        <row r="3892">
          <cell r="C3892">
            <v>9008079</v>
          </cell>
          <cell r="D3892" t="str">
            <v>TERMINAL ELECT.REDONDO HEMBRA</v>
          </cell>
          <cell r="E3892">
            <v>8</v>
          </cell>
          <cell r="F3892" t="str">
            <v>Electrico</v>
          </cell>
          <cell r="G3892">
            <v>90</v>
          </cell>
          <cell r="H3892" t="str">
            <v>GENERICOS</v>
          </cell>
        </row>
        <row r="3893">
          <cell r="C3893">
            <v>9008080</v>
          </cell>
          <cell r="D3893" t="str">
            <v>FUSIBLE DE LOZA</v>
          </cell>
          <cell r="E3893">
            <v>8</v>
          </cell>
          <cell r="F3893" t="str">
            <v>Electrico</v>
          </cell>
          <cell r="G3893">
            <v>90</v>
          </cell>
          <cell r="H3893" t="str">
            <v>GENERICOS</v>
          </cell>
        </row>
        <row r="3894">
          <cell r="C3894">
            <v>9008081</v>
          </cell>
          <cell r="D3894" t="str">
            <v>TERMINAL ELEC.MACHO REDONDO</v>
          </cell>
          <cell r="E3894">
            <v>8</v>
          </cell>
          <cell r="F3894" t="str">
            <v>Electrico</v>
          </cell>
          <cell r="G3894">
            <v>90</v>
          </cell>
          <cell r="H3894" t="str">
            <v>GENERICOS</v>
          </cell>
        </row>
        <row r="3895">
          <cell r="C3895">
            <v>9008082</v>
          </cell>
          <cell r="D3895" t="str">
            <v>TERMINAL OJO 1/4</v>
          </cell>
          <cell r="E3895">
            <v>8</v>
          </cell>
          <cell r="F3895" t="str">
            <v>Electrico</v>
          </cell>
          <cell r="G3895">
            <v>90</v>
          </cell>
          <cell r="H3895" t="str">
            <v>GENERICOS</v>
          </cell>
        </row>
        <row r="3896">
          <cell r="C3896">
            <v>9008083</v>
          </cell>
          <cell r="D3896" t="str">
            <v>TERMINAL ELECT.MACHO PLANO</v>
          </cell>
          <cell r="E3896">
            <v>8</v>
          </cell>
          <cell r="F3896" t="str">
            <v>Electrico</v>
          </cell>
          <cell r="G3896">
            <v>90</v>
          </cell>
          <cell r="H3896" t="str">
            <v>GENERICOS</v>
          </cell>
        </row>
        <row r="3897">
          <cell r="C3897">
            <v>9008084</v>
          </cell>
          <cell r="D3897" t="str">
            <v>FUSIBLE 5 A.</v>
          </cell>
          <cell r="E3897">
            <v>8</v>
          </cell>
          <cell r="F3897" t="str">
            <v>Electrico</v>
          </cell>
          <cell r="G3897">
            <v>90</v>
          </cell>
          <cell r="H3897" t="str">
            <v>GENERICOS</v>
          </cell>
        </row>
        <row r="3898">
          <cell r="C3898">
            <v>9008086</v>
          </cell>
          <cell r="D3898" t="str">
            <v>ESCOBILLA MOTOR PLUMILLAS</v>
          </cell>
          <cell r="E3898">
            <v>8</v>
          </cell>
          <cell r="F3898" t="str">
            <v>Electrico</v>
          </cell>
          <cell r="G3898">
            <v>90</v>
          </cell>
          <cell r="H3898" t="str">
            <v>GENERICOS</v>
          </cell>
        </row>
        <row r="3899">
          <cell r="C3899">
            <v>9008087</v>
          </cell>
          <cell r="D3899" t="str">
            <v>FUSIBLE VIDRIO 10 AMP GRANDE</v>
          </cell>
          <cell r="E3899">
            <v>8</v>
          </cell>
          <cell r="F3899" t="str">
            <v>Electrico</v>
          </cell>
          <cell r="G3899">
            <v>90</v>
          </cell>
          <cell r="H3899" t="str">
            <v>GENERICOS</v>
          </cell>
        </row>
        <row r="3900">
          <cell r="C3900">
            <v>9008089</v>
          </cell>
          <cell r="D3900" t="str">
            <v>FUSIBLE VIDRIO 1AMP. GRANDE</v>
          </cell>
          <cell r="E3900">
            <v>8</v>
          </cell>
          <cell r="F3900" t="str">
            <v>Electrico</v>
          </cell>
          <cell r="G3900">
            <v>90</v>
          </cell>
          <cell r="H3900" t="str">
            <v>GENERICOS</v>
          </cell>
        </row>
        <row r="3901">
          <cell r="C3901">
            <v>9008091</v>
          </cell>
          <cell r="D3901" t="str">
            <v>RELEVO DE 12 VOLTIOS 4 PATAS</v>
          </cell>
          <cell r="E3901">
            <v>8</v>
          </cell>
          <cell r="F3901" t="str">
            <v>Electrico</v>
          </cell>
          <cell r="G3901">
            <v>90</v>
          </cell>
          <cell r="H3901" t="str">
            <v>GENERICOS</v>
          </cell>
        </row>
        <row r="3902">
          <cell r="C3902">
            <v>9008092</v>
          </cell>
          <cell r="D3902" t="str">
            <v>CAJA PORTAFUSIBLE 6 PUESTOS</v>
          </cell>
          <cell r="E3902">
            <v>8</v>
          </cell>
          <cell r="F3902" t="str">
            <v>Electrico</v>
          </cell>
          <cell r="G3902">
            <v>90</v>
          </cell>
          <cell r="H3902" t="str">
            <v>GENERICOS</v>
          </cell>
        </row>
        <row r="3903">
          <cell r="C3903">
            <v>9008093</v>
          </cell>
          <cell r="D3903" t="str">
            <v>FLASHER ELECTRONICO 2 PATAS</v>
          </cell>
          <cell r="E3903">
            <v>8</v>
          </cell>
          <cell r="F3903" t="str">
            <v>Electrico</v>
          </cell>
          <cell r="G3903">
            <v>90</v>
          </cell>
          <cell r="H3903" t="str">
            <v>GENERICOS</v>
          </cell>
        </row>
        <row r="3904">
          <cell r="C3904">
            <v>9008096</v>
          </cell>
          <cell r="D3904" t="str">
            <v>CINTA PLASTICA ROJA MEDIAN TEMFLEX X 10M</v>
          </cell>
          <cell r="E3904">
            <v>8</v>
          </cell>
          <cell r="F3904" t="str">
            <v>Electrico</v>
          </cell>
          <cell r="G3904">
            <v>90</v>
          </cell>
          <cell r="H3904" t="str">
            <v>GENERICOS</v>
          </cell>
        </row>
        <row r="3905">
          <cell r="C3905">
            <v>9008097</v>
          </cell>
          <cell r="D3905" t="str">
            <v>CABLE 1/4X1/4</v>
          </cell>
          <cell r="E3905">
            <v>8</v>
          </cell>
          <cell r="F3905" t="str">
            <v>Electrico</v>
          </cell>
          <cell r="G3905">
            <v>90</v>
          </cell>
          <cell r="H3905" t="str">
            <v>GENERICOS</v>
          </cell>
        </row>
        <row r="3906">
          <cell r="C3906">
            <v>9008098</v>
          </cell>
          <cell r="D3906" t="str">
            <v>INTERFACE AUTOCOM DDP+</v>
          </cell>
          <cell r="E3906">
            <v>8</v>
          </cell>
          <cell r="F3906" t="str">
            <v>Electrico</v>
          </cell>
          <cell r="G3906">
            <v>90</v>
          </cell>
          <cell r="H3906" t="str">
            <v>GENERICOS</v>
          </cell>
        </row>
        <row r="3907">
          <cell r="C3907">
            <v>9008099</v>
          </cell>
          <cell r="D3907" t="str">
            <v>LAMPARA FLUORESCENTE</v>
          </cell>
          <cell r="E3907">
            <v>8</v>
          </cell>
          <cell r="F3907" t="str">
            <v>Electrico</v>
          </cell>
          <cell r="G3907">
            <v>90</v>
          </cell>
          <cell r="H3907" t="str">
            <v>GENERICOS</v>
          </cell>
        </row>
        <row r="3908">
          <cell r="C3908">
            <v>9008101</v>
          </cell>
          <cell r="D3908" t="str">
            <v>CINTA AUTOFUNDENTE 3/4 3M</v>
          </cell>
          <cell r="E3908">
            <v>8</v>
          </cell>
          <cell r="F3908" t="str">
            <v>Electrico</v>
          </cell>
          <cell r="G3908">
            <v>90</v>
          </cell>
          <cell r="H3908" t="str">
            <v>GENERICOS</v>
          </cell>
        </row>
        <row r="3909">
          <cell r="C3909">
            <v>9008102</v>
          </cell>
          <cell r="D3909" t="str">
            <v>BOMBILLO EXPLORADORA  H3 24V</v>
          </cell>
          <cell r="E3909">
            <v>8</v>
          </cell>
          <cell r="F3909" t="str">
            <v>Electrico</v>
          </cell>
          <cell r="G3909">
            <v>90</v>
          </cell>
          <cell r="H3909" t="str">
            <v>GENERICOS</v>
          </cell>
        </row>
        <row r="3910">
          <cell r="C3910">
            <v>9008104</v>
          </cell>
          <cell r="D3910" t="str">
            <v>TERMINAL BATERIA 125 AMP</v>
          </cell>
          <cell r="E3910">
            <v>8</v>
          </cell>
          <cell r="F3910" t="str">
            <v>Electrico</v>
          </cell>
          <cell r="G3910">
            <v>90</v>
          </cell>
          <cell r="H3910" t="str">
            <v>GENERICOS</v>
          </cell>
        </row>
        <row r="3911">
          <cell r="C3911">
            <v>9008105</v>
          </cell>
          <cell r="D3911" t="str">
            <v>TERMINAL BATERIA 150AMP</v>
          </cell>
          <cell r="E3911">
            <v>8</v>
          </cell>
          <cell r="F3911" t="str">
            <v>Electrico</v>
          </cell>
          <cell r="G3911">
            <v>90</v>
          </cell>
          <cell r="H3911" t="str">
            <v>GENERICOS</v>
          </cell>
        </row>
        <row r="3912">
          <cell r="C3912">
            <v>9008106</v>
          </cell>
          <cell r="D3912" t="str">
            <v>PLUG RCH HEMBRA 0168</v>
          </cell>
          <cell r="E3912">
            <v>8</v>
          </cell>
          <cell r="F3912" t="str">
            <v>Electrico</v>
          </cell>
          <cell r="G3912">
            <v>90</v>
          </cell>
          <cell r="H3912" t="str">
            <v>GENERICOS</v>
          </cell>
        </row>
        <row r="3913">
          <cell r="C3913">
            <v>9008108</v>
          </cell>
          <cell r="D3913" t="str">
            <v>BORNE CARRETERA SECILLO</v>
          </cell>
          <cell r="E3913">
            <v>8</v>
          </cell>
          <cell r="F3913" t="str">
            <v>Electrico</v>
          </cell>
          <cell r="G3913">
            <v>90</v>
          </cell>
          <cell r="H3913" t="str">
            <v>GENERICOS</v>
          </cell>
        </row>
        <row r="3914">
          <cell r="C3914">
            <v>9008109</v>
          </cell>
          <cell r="D3914" t="str">
            <v>BOMBILLO AHORRADOR 414-13W</v>
          </cell>
          <cell r="E3914">
            <v>8</v>
          </cell>
          <cell r="F3914" t="str">
            <v>Electrico</v>
          </cell>
          <cell r="G3914">
            <v>90</v>
          </cell>
          <cell r="H3914" t="str">
            <v>GENERICOS</v>
          </cell>
        </row>
        <row r="3915">
          <cell r="C3915">
            <v>9008111</v>
          </cell>
          <cell r="D3915" t="str">
            <v>BOMBILLO 1034 PEQU. 24 VOL.</v>
          </cell>
          <cell r="E3915">
            <v>8</v>
          </cell>
          <cell r="F3915" t="str">
            <v>Electrico</v>
          </cell>
          <cell r="G3915">
            <v>90</v>
          </cell>
          <cell r="H3915" t="str">
            <v>GENERICOS</v>
          </cell>
        </row>
        <row r="3916">
          <cell r="C3916">
            <v>9008113</v>
          </cell>
          <cell r="D3916" t="str">
            <v>TERINAL RCA MACHO</v>
          </cell>
          <cell r="E3916">
            <v>8</v>
          </cell>
          <cell r="F3916" t="str">
            <v>Electrico</v>
          </cell>
          <cell r="G3916">
            <v>90</v>
          </cell>
          <cell r="H3916" t="str">
            <v>GENERICOS</v>
          </cell>
        </row>
        <row r="3917">
          <cell r="C3917">
            <v>9008124</v>
          </cell>
          <cell r="D3917" t="str">
            <v>BOMBILLO H3 12 VOLT.55W</v>
          </cell>
          <cell r="E3917">
            <v>8</v>
          </cell>
          <cell r="F3917" t="str">
            <v>Electrico</v>
          </cell>
          <cell r="G3917">
            <v>90</v>
          </cell>
          <cell r="H3917" t="str">
            <v>GENERICOS</v>
          </cell>
        </row>
        <row r="3918">
          <cell r="C3918">
            <v>9008140</v>
          </cell>
          <cell r="D3918" t="str">
            <v>PITO 24 V.</v>
          </cell>
          <cell r="E3918">
            <v>8</v>
          </cell>
          <cell r="F3918" t="str">
            <v>Electrico</v>
          </cell>
          <cell r="G3918">
            <v>90</v>
          </cell>
          <cell r="H3918" t="str">
            <v>GENERICOS</v>
          </cell>
        </row>
        <row r="3919">
          <cell r="C3919">
            <v>9008141</v>
          </cell>
          <cell r="D3919" t="str">
            <v>PITO 12VOLT.</v>
          </cell>
          <cell r="E3919">
            <v>8</v>
          </cell>
          <cell r="F3919" t="str">
            <v>Electrico</v>
          </cell>
          <cell r="G3919">
            <v>90</v>
          </cell>
          <cell r="H3919" t="str">
            <v>GENERICOS</v>
          </cell>
        </row>
        <row r="3920">
          <cell r="C3920">
            <v>9008149</v>
          </cell>
          <cell r="D3920" t="str">
            <v>BOMBILLO 53 12 VOLTIOS</v>
          </cell>
          <cell r="E3920">
            <v>8</v>
          </cell>
          <cell r="F3920" t="str">
            <v>Electrico</v>
          </cell>
          <cell r="G3920">
            <v>90</v>
          </cell>
          <cell r="H3920" t="str">
            <v>GENERICOS</v>
          </cell>
        </row>
        <row r="3921">
          <cell r="C3921">
            <v>9008150</v>
          </cell>
          <cell r="D3921" t="str">
            <v>BOMBILLO 67 24 V.</v>
          </cell>
          <cell r="E3921">
            <v>8</v>
          </cell>
          <cell r="F3921" t="str">
            <v>Electrico</v>
          </cell>
          <cell r="G3921">
            <v>90</v>
          </cell>
          <cell r="H3921" t="str">
            <v>GENERICOS</v>
          </cell>
        </row>
        <row r="3922">
          <cell r="C3922">
            <v>9008151</v>
          </cell>
          <cell r="D3922" t="str">
            <v>BOMBILLO 53 24 V.</v>
          </cell>
          <cell r="E3922">
            <v>8</v>
          </cell>
          <cell r="F3922" t="str">
            <v>Electrico</v>
          </cell>
          <cell r="G3922">
            <v>90</v>
          </cell>
          <cell r="H3922" t="str">
            <v>GENERICOS</v>
          </cell>
        </row>
        <row r="3923">
          <cell r="C3923">
            <v>9008152</v>
          </cell>
          <cell r="D3923" t="str">
            <v>BOMBILLO TABLERO 24 V.GRANDE</v>
          </cell>
          <cell r="E3923">
            <v>8</v>
          </cell>
          <cell r="F3923" t="str">
            <v>Electrico</v>
          </cell>
          <cell r="G3923">
            <v>90</v>
          </cell>
          <cell r="H3923" t="str">
            <v>GENERICOS</v>
          </cell>
        </row>
        <row r="3924">
          <cell r="C3924">
            <v>9008153</v>
          </cell>
          <cell r="D3924" t="str">
            <v>BOMBILLO H7 24V</v>
          </cell>
          <cell r="E3924">
            <v>8</v>
          </cell>
          <cell r="F3924" t="str">
            <v>Electrico</v>
          </cell>
          <cell r="G3924">
            <v>90</v>
          </cell>
          <cell r="H3924" t="str">
            <v>GENERICOS</v>
          </cell>
        </row>
        <row r="3925">
          <cell r="C3925">
            <v>9008154</v>
          </cell>
          <cell r="D3925" t="str">
            <v>BOMBILLO 24 V. 1034</v>
          </cell>
          <cell r="E3925">
            <v>8</v>
          </cell>
          <cell r="F3925" t="str">
            <v>Electrico</v>
          </cell>
          <cell r="G3925">
            <v>90</v>
          </cell>
          <cell r="H3925" t="str">
            <v>GENERICOS</v>
          </cell>
        </row>
        <row r="3926">
          <cell r="C3926">
            <v>9008155</v>
          </cell>
          <cell r="D3926" t="str">
            <v>BOMBILLO 1141 24 V.</v>
          </cell>
          <cell r="E3926">
            <v>8</v>
          </cell>
          <cell r="F3926" t="str">
            <v>Electrico</v>
          </cell>
          <cell r="G3926">
            <v>90</v>
          </cell>
          <cell r="H3926" t="str">
            <v>GENERICOS</v>
          </cell>
        </row>
        <row r="3927">
          <cell r="C3927">
            <v>9008156</v>
          </cell>
          <cell r="D3927" t="str">
            <v>BOMBILLO HALOGENO H4 CRUCETA 24 V.</v>
          </cell>
          <cell r="E3927">
            <v>8</v>
          </cell>
          <cell r="F3927" t="str">
            <v>Electrico</v>
          </cell>
          <cell r="G3927">
            <v>90</v>
          </cell>
          <cell r="H3927" t="str">
            <v>GENERICOS</v>
          </cell>
        </row>
        <row r="3928">
          <cell r="C3928">
            <v>9008157</v>
          </cell>
          <cell r="D3928" t="str">
            <v>BOMBILLO HALOGENO H4  LISO 24V.</v>
          </cell>
          <cell r="E3928">
            <v>8</v>
          </cell>
          <cell r="F3928" t="str">
            <v>Electrico</v>
          </cell>
          <cell r="G3928">
            <v>90</v>
          </cell>
          <cell r="H3928" t="str">
            <v>GENERICOS</v>
          </cell>
        </row>
        <row r="3929">
          <cell r="C3929">
            <v>9008160</v>
          </cell>
          <cell r="D3929" t="str">
            <v>FUSIBLE LAMINA 20--30-25  AMP</v>
          </cell>
          <cell r="E3929">
            <v>8</v>
          </cell>
          <cell r="F3929" t="str">
            <v>Electrico</v>
          </cell>
          <cell r="G3929">
            <v>90</v>
          </cell>
          <cell r="H3929" t="str">
            <v>GENERICOS</v>
          </cell>
        </row>
        <row r="3930">
          <cell r="C3930">
            <v>9008161</v>
          </cell>
          <cell r="D3930" t="str">
            <v>FUSIBLE VIDRIO 15AMP A/A</v>
          </cell>
          <cell r="E3930">
            <v>8</v>
          </cell>
          <cell r="F3930" t="str">
            <v>Electrico</v>
          </cell>
          <cell r="G3930">
            <v>90</v>
          </cell>
          <cell r="H3930" t="str">
            <v>GENERICOS</v>
          </cell>
        </row>
        <row r="3931">
          <cell r="C3931">
            <v>9008163</v>
          </cell>
          <cell r="D3931" t="str">
            <v>FUSIBLE 2 A</v>
          </cell>
          <cell r="E3931">
            <v>8</v>
          </cell>
          <cell r="F3931" t="str">
            <v>Electrico</v>
          </cell>
          <cell r="G3931">
            <v>90</v>
          </cell>
          <cell r="H3931" t="str">
            <v>GENERICOS</v>
          </cell>
        </row>
        <row r="3932">
          <cell r="C3932">
            <v>9008165</v>
          </cell>
          <cell r="D3932" t="str">
            <v>FUSIBLE LAMINA 5-10-15 AMP.</v>
          </cell>
          <cell r="E3932">
            <v>8</v>
          </cell>
          <cell r="F3932" t="str">
            <v>Electrico</v>
          </cell>
          <cell r="G3932">
            <v>90</v>
          </cell>
          <cell r="H3932" t="str">
            <v>GENERICOS</v>
          </cell>
        </row>
        <row r="3933">
          <cell r="C3933">
            <v>9008175</v>
          </cell>
          <cell r="D3933" t="str">
            <v>VOLTIMETRO 0-50 V.</v>
          </cell>
          <cell r="E3933">
            <v>8</v>
          </cell>
          <cell r="F3933" t="str">
            <v>Electrico</v>
          </cell>
          <cell r="G3933">
            <v>90</v>
          </cell>
          <cell r="H3933" t="str">
            <v>GENERICOS</v>
          </cell>
        </row>
        <row r="3934">
          <cell r="C3934">
            <v>9008200</v>
          </cell>
          <cell r="D3934" t="str">
            <v>CM. ESPAGUETTI TERMO. 4mm</v>
          </cell>
          <cell r="E3934">
            <v>8</v>
          </cell>
          <cell r="F3934" t="str">
            <v>Electrico</v>
          </cell>
          <cell r="G3934">
            <v>90</v>
          </cell>
          <cell r="H3934" t="str">
            <v>GENERICOS</v>
          </cell>
        </row>
        <row r="3935">
          <cell r="C3935">
            <v>9008201</v>
          </cell>
          <cell r="D3935" t="str">
            <v>TESTIGO TABLERO</v>
          </cell>
          <cell r="E3935">
            <v>8</v>
          </cell>
          <cell r="F3935" t="str">
            <v>Electrico</v>
          </cell>
          <cell r="G3935">
            <v>90</v>
          </cell>
          <cell r="H3935" t="str">
            <v>GENERICOS</v>
          </cell>
        </row>
        <row r="3936">
          <cell r="C3936">
            <v>9008204</v>
          </cell>
          <cell r="D3936" t="str">
            <v>ROLLO CINTA LED 24V. LUZ BLANCA</v>
          </cell>
          <cell r="E3936">
            <v>8</v>
          </cell>
          <cell r="F3936" t="str">
            <v>Electrico</v>
          </cell>
          <cell r="G3936">
            <v>90</v>
          </cell>
          <cell r="H3936" t="str">
            <v>GENERICOS</v>
          </cell>
        </row>
        <row r="3937">
          <cell r="C3937">
            <v>9008211</v>
          </cell>
          <cell r="D3937" t="str">
            <v>MT.TERMO 12 AZUL</v>
          </cell>
          <cell r="E3937">
            <v>8</v>
          </cell>
          <cell r="F3937" t="str">
            <v>Electrico</v>
          </cell>
          <cell r="G3937">
            <v>90</v>
          </cell>
          <cell r="H3937" t="str">
            <v>GENERICOS</v>
          </cell>
        </row>
        <row r="3938">
          <cell r="C3938">
            <v>9008213</v>
          </cell>
          <cell r="D3938" t="str">
            <v>CM. SPAGUETI TERMO. 7mm</v>
          </cell>
          <cell r="E3938">
            <v>8</v>
          </cell>
          <cell r="F3938" t="str">
            <v>Electrico</v>
          </cell>
          <cell r="G3938">
            <v>90</v>
          </cell>
          <cell r="H3938" t="str">
            <v>GENERICOS</v>
          </cell>
        </row>
        <row r="3939">
          <cell r="C3939">
            <v>9008214</v>
          </cell>
          <cell r="D3939" t="str">
            <v>CM. ESPAGUETTI TERMO 10mm</v>
          </cell>
          <cell r="E3939">
            <v>8</v>
          </cell>
          <cell r="F3939" t="str">
            <v>Electrico</v>
          </cell>
          <cell r="G3939">
            <v>90</v>
          </cell>
          <cell r="H3939" t="str">
            <v>GENERICOS</v>
          </cell>
        </row>
        <row r="3940">
          <cell r="C3940">
            <v>9008215</v>
          </cell>
          <cell r="D3940" t="str">
            <v>TERMINAL GRANDE HEMBRA PLANO</v>
          </cell>
          <cell r="E3940">
            <v>8</v>
          </cell>
          <cell r="F3940" t="str">
            <v>Electrico</v>
          </cell>
          <cell r="G3940">
            <v>90</v>
          </cell>
          <cell r="H3940" t="str">
            <v>GENERICOS</v>
          </cell>
        </row>
        <row r="3941">
          <cell r="C3941">
            <v>9008216</v>
          </cell>
          <cell r="D3941" t="str">
            <v>BALINERA 6305 ALTERNADOR</v>
          </cell>
          <cell r="E3941">
            <v>8</v>
          </cell>
          <cell r="F3941" t="str">
            <v>Electrico</v>
          </cell>
          <cell r="G3941">
            <v>90</v>
          </cell>
          <cell r="H3941" t="str">
            <v>GENERICOS</v>
          </cell>
        </row>
        <row r="3942">
          <cell r="C3942">
            <v>9008217</v>
          </cell>
          <cell r="D3942" t="str">
            <v>SENSOR MAGNETICO METALICO 1432</v>
          </cell>
          <cell r="E3942">
            <v>8</v>
          </cell>
          <cell r="F3942" t="str">
            <v>Electrico</v>
          </cell>
          <cell r="G3942">
            <v>90</v>
          </cell>
          <cell r="H3942" t="str">
            <v>GENERICOS</v>
          </cell>
        </row>
        <row r="3943">
          <cell r="C3943">
            <v>9008218</v>
          </cell>
          <cell r="D3943" t="str">
            <v>CM. SPAGUETTI TERMO. 2mm</v>
          </cell>
          <cell r="E3943">
            <v>8</v>
          </cell>
          <cell r="F3943" t="str">
            <v>Electrico</v>
          </cell>
          <cell r="G3943">
            <v>90</v>
          </cell>
          <cell r="H3943" t="str">
            <v>GENERICOS</v>
          </cell>
        </row>
        <row r="3944">
          <cell r="C3944">
            <v>9008219</v>
          </cell>
          <cell r="D3944" t="str">
            <v>CORREA INSTALACION 8" 20Cm</v>
          </cell>
          <cell r="E3944">
            <v>8</v>
          </cell>
          <cell r="F3944" t="str">
            <v>Electrico</v>
          </cell>
          <cell r="G3944">
            <v>90</v>
          </cell>
          <cell r="H3944" t="str">
            <v>GENERICOS</v>
          </cell>
        </row>
        <row r="3945">
          <cell r="C3945">
            <v>9008222</v>
          </cell>
          <cell r="D3945" t="str">
            <v>ROLLO CINTA LED  AZUL 3MM 12V.</v>
          </cell>
          <cell r="E3945">
            <v>8</v>
          </cell>
          <cell r="F3945" t="str">
            <v>Electrico</v>
          </cell>
          <cell r="G3945">
            <v>90</v>
          </cell>
          <cell r="H3945" t="str">
            <v>GENERICOS</v>
          </cell>
        </row>
        <row r="3946">
          <cell r="C3946">
            <v>9008226</v>
          </cell>
          <cell r="D3946" t="str">
            <v>TERMINAL PEQUEÑO HEMBRA PLANO</v>
          </cell>
          <cell r="E3946">
            <v>8</v>
          </cell>
          <cell r="F3946" t="str">
            <v>Electrico</v>
          </cell>
          <cell r="G3946">
            <v>90</v>
          </cell>
          <cell r="H3946" t="str">
            <v>GENERICOS</v>
          </cell>
        </row>
        <row r="3947">
          <cell r="C3947">
            <v>9008227</v>
          </cell>
          <cell r="D3947" t="str">
            <v>CM. CABLE 2X12 ENCAUCHETADO 201553</v>
          </cell>
          <cell r="E3947">
            <v>8</v>
          </cell>
          <cell r="F3947" t="str">
            <v>Electrico</v>
          </cell>
          <cell r="G3947">
            <v>90</v>
          </cell>
          <cell r="H3947" t="str">
            <v>GENERICOS</v>
          </cell>
        </row>
        <row r="3948">
          <cell r="C3948">
            <v>9008228</v>
          </cell>
          <cell r="D3948" t="str">
            <v>TERMINAL BATERIA 200 AMP</v>
          </cell>
          <cell r="E3948">
            <v>8</v>
          </cell>
          <cell r="F3948" t="str">
            <v>Electrico</v>
          </cell>
          <cell r="G3948">
            <v>90</v>
          </cell>
          <cell r="H3948" t="str">
            <v>GENERICOS</v>
          </cell>
        </row>
        <row r="3949">
          <cell r="C3949">
            <v>9008229</v>
          </cell>
          <cell r="D3949" t="str">
            <v>CM. CINTA LED BLANCA 12V</v>
          </cell>
          <cell r="E3949">
            <v>8</v>
          </cell>
          <cell r="F3949" t="str">
            <v>Electrico</v>
          </cell>
          <cell r="G3949">
            <v>90</v>
          </cell>
          <cell r="H3949" t="str">
            <v>GENERICOS</v>
          </cell>
        </row>
        <row r="3950">
          <cell r="C3950">
            <v>9008230</v>
          </cell>
          <cell r="D3950" t="str">
            <v>CM. CINTA LED BLANCA 24V</v>
          </cell>
          <cell r="E3950">
            <v>8</v>
          </cell>
          <cell r="F3950" t="str">
            <v>Electrico</v>
          </cell>
          <cell r="G3950">
            <v>90</v>
          </cell>
          <cell r="H3950" t="str">
            <v>GENERICOS</v>
          </cell>
        </row>
        <row r="3951">
          <cell r="C3951">
            <v>9008231</v>
          </cell>
          <cell r="D3951" t="str">
            <v>CONECTOR AEREO 2PIN</v>
          </cell>
          <cell r="E3951">
            <v>8</v>
          </cell>
          <cell r="F3951" t="str">
            <v>Electrico</v>
          </cell>
          <cell r="G3951">
            <v>90</v>
          </cell>
          <cell r="H3951" t="str">
            <v>GENERICOS</v>
          </cell>
        </row>
        <row r="3952">
          <cell r="C3952">
            <v>9008232</v>
          </cell>
          <cell r="D3952" t="str">
            <v>CARGADOR DE BATERIAS A 220 V</v>
          </cell>
          <cell r="E3952">
            <v>8</v>
          </cell>
          <cell r="F3952" t="str">
            <v>Electrico</v>
          </cell>
          <cell r="G3952">
            <v>90</v>
          </cell>
          <cell r="H3952" t="str">
            <v>GENERICOS</v>
          </cell>
        </row>
        <row r="3953">
          <cell r="C3953">
            <v>9008233</v>
          </cell>
          <cell r="D3953" t="str">
            <v>BOMBILLO AMARILLO PIÑA LED 24V</v>
          </cell>
          <cell r="E3953">
            <v>8</v>
          </cell>
          <cell r="F3953" t="str">
            <v>Electrico</v>
          </cell>
          <cell r="G3953">
            <v>90</v>
          </cell>
          <cell r="H3953" t="str">
            <v>GENERICOS</v>
          </cell>
        </row>
        <row r="3954">
          <cell r="C3954">
            <v>9008234</v>
          </cell>
          <cell r="D3954" t="str">
            <v>CM. CABLE 3 LINEAS RTD EN PVC</v>
          </cell>
          <cell r="E3954">
            <v>8</v>
          </cell>
          <cell r="F3954" t="str">
            <v>Electrico</v>
          </cell>
          <cell r="G3954">
            <v>90</v>
          </cell>
          <cell r="H3954" t="str">
            <v>GENERICOS</v>
          </cell>
        </row>
        <row r="3955">
          <cell r="C3955">
            <v>9008235</v>
          </cell>
          <cell r="D3955" t="str">
            <v>CM. CINTA LED AMARILLA 12V.</v>
          </cell>
          <cell r="E3955">
            <v>8</v>
          </cell>
          <cell r="F3955" t="str">
            <v>Electrico</v>
          </cell>
          <cell r="G3955">
            <v>90</v>
          </cell>
          <cell r="H3955" t="str">
            <v>GENERICOS</v>
          </cell>
        </row>
        <row r="3956">
          <cell r="C3956">
            <v>9008236</v>
          </cell>
          <cell r="D3956" t="str">
            <v>BALINERA 6200 ALTERNADOR 6200  2RSC3-</v>
          </cell>
          <cell r="E3956">
            <v>8</v>
          </cell>
          <cell r="F3956" t="str">
            <v>Electrico</v>
          </cell>
          <cell r="G3956">
            <v>90</v>
          </cell>
          <cell r="H3956" t="str">
            <v>GENERICOS</v>
          </cell>
        </row>
        <row r="3957">
          <cell r="C3957">
            <v>9008239</v>
          </cell>
          <cell r="D3957" t="str">
            <v>CAPACITOR MERCURIO 250V 20 MFD</v>
          </cell>
          <cell r="E3957">
            <v>8</v>
          </cell>
          <cell r="F3957" t="str">
            <v>Electrico</v>
          </cell>
          <cell r="G3957">
            <v>90</v>
          </cell>
          <cell r="H3957" t="str">
            <v>GENERICOS</v>
          </cell>
        </row>
        <row r="3958">
          <cell r="C3958">
            <v>9008262</v>
          </cell>
          <cell r="D3958" t="str">
            <v>ROLLO CINTA 3M DOBLE FAS BLANCA 1 PULGADA ANCHO</v>
          </cell>
          <cell r="E3958">
            <v>8</v>
          </cell>
          <cell r="F3958" t="str">
            <v>Electrico</v>
          </cell>
          <cell r="G3958">
            <v>90</v>
          </cell>
          <cell r="H3958" t="str">
            <v>GENERICOS</v>
          </cell>
        </row>
        <row r="3959">
          <cell r="C3959">
            <v>9008300</v>
          </cell>
          <cell r="D3959" t="str">
            <v>PACHA PORTARELEVO SIN CABLE</v>
          </cell>
          <cell r="E3959">
            <v>8</v>
          </cell>
          <cell r="F3959" t="str">
            <v>Electrico</v>
          </cell>
          <cell r="G3959">
            <v>90</v>
          </cell>
          <cell r="H3959" t="str">
            <v>GENERICOS</v>
          </cell>
        </row>
        <row r="3960">
          <cell r="C3960">
            <v>9008303</v>
          </cell>
          <cell r="D3960" t="str">
            <v>RCA C3 BM520</v>
          </cell>
          <cell r="E3960">
            <v>8</v>
          </cell>
          <cell r="F3960" t="str">
            <v>Electrico</v>
          </cell>
          <cell r="G3960">
            <v>90</v>
          </cell>
          <cell r="H3960" t="str">
            <v>GENERICOS</v>
          </cell>
        </row>
        <row r="3961">
          <cell r="C3961">
            <v>9008393</v>
          </cell>
          <cell r="D3961" t="str">
            <v>ESCOBILLA A/A</v>
          </cell>
          <cell r="E3961">
            <v>8</v>
          </cell>
          <cell r="F3961" t="str">
            <v>Electrico</v>
          </cell>
          <cell r="G3961">
            <v>90</v>
          </cell>
          <cell r="H3961" t="str">
            <v>GENERICOS</v>
          </cell>
        </row>
        <row r="3962">
          <cell r="C3962">
            <v>9008395</v>
          </cell>
          <cell r="D3962" t="str">
            <v>JGO. ANTISULFATANTE BATERIA</v>
          </cell>
          <cell r="E3962">
            <v>8</v>
          </cell>
          <cell r="F3962" t="str">
            <v>Electrico</v>
          </cell>
          <cell r="G3962">
            <v>90</v>
          </cell>
          <cell r="H3962" t="str">
            <v>GENERICOS</v>
          </cell>
        </row>
        <row r="3963">
          <cell r="C3963">
            <v>9008397</v>
          </cell>
          <cell r="D3963" t="str">
            <v>UNION CABLE ANTENA-COAXIAL</v>
          </cell>
          <cell r="E3963">
            <v>8</v>
          </cell>
          <cell r="F3963" t="str">
            <v>Electrico</v>
          </cell>
          <cell r="G3963">
            <v>90</v>
          </cell>
          <cell r="H3963" t="str">
            <v>GENERICOS</v>
          </cell>
        </row>
        <row r="3964">
          <cell r="C3964">
            <v>9008400</v>
          </cell>
          <cell r="D3964" t="str">
            <v>BOMBILLO 12 VOLTIOS 1141</v>
          </cell>
          <cell r="E3964">
            <v>8</v>
          </cell>
          <cell r="F3964" t="str">
            <v>Electrico</v>
          </cell>
          <cell r="G3964">
            <v>90</v>
          </cell>
          <cell r="H3964" t="str">
            <v>GENERICOS</v>
          </cell>
        </row>
        <row r="3965">
          <cell r="C3965">
            <v>9008401</v>
          </cell>
          <cell r="D3965" t="str">
            <v>BOMBILLO LED GRANDE ROJO</v>
          </cell>
          <cell r="E3965">
            <v>8</v>
          </cell>
          <cell r="F3965" t="str">
            <v>Electrico</v>
          </cell>
          <cell r="G3965">
            <v>90</v>
          </cell>
          <cell r="H3965" t="str">
            <v>GENERICOS</v>
          </cell>
        </row>
        <row r="3966">
          <cell r="C3966">
            <v>9008402</v>
          </cell>
          <cell r="D3966" t="str">
            <v>BOMBILLO 67 12 V.</v>
          </cell>
          <cell r="E3966">
            <v>8</v>
          </cell>
          <cell r="F3966" t="str">
            <v>Electrico</v>
          </cell>
          <cell r="G3966">
            <v>90</v>
          </cell>
          <cell r="H3966" t="str">
            <v>GENERICOS</v>
          </cell>
        </row>
        <row r="3967">
          <cell r="C3967">
            <v>9008403</v>
          </cell>
          <cell r="D3967" t="str">
            <v>BOMBILLO 1034 12 V.</v>
          </cell>
          <cell r="E3967">
            <v>8</v>
          </cell>
          <cell r="F3967" t="str">
            <v>Electrico</v>
          </cell>
          <cell r="G3967">
            <v>90</v>
          </cell>
          <cell r="H3967" t="str">
            <v>GENERICOS</v>
          </cell>
        </row>
        <row r="3968">
          <cell r="C3968">
            <v>9008404</v>
          </cell>
          <cell r="D3968" t="str">
            <v>BOMBILLO HALOGENO H4  LISO 12V</v>
          </cell>
          <cell r="E3968">
            <v>8</v>
          </cell>
          <cell r="F3968" t="str">
            <v>Electrico</v>
          </cell>
          <cell r="G3968">
            <v>90</v>
          </cell>
          <cell r="H3968" t="str">
            <v>GENERICOS</v>
          </cell>
        </row>
        <row r="3969">
          <cell r="C3969">
            <v>9008405</v>
          </cell>
          <cell r="D3969" t="str">
            <v>LED</v>
          </cell>
          <cell r="E3969">
            <v>8</v>
          </cell>
          <cell r="F3969" t="str">
            <v>Electrico</v>
          </cell>
          <cell r="G3969">
            <v>90</v>
          </cell>
          <cell r="H3969" t="str">
            <v>GENERICOS</v>
          </cell>
        </row>
        <row r="3970">
          <cell r="C3970">
            <v>9008406</v>
          </cell>
          <cell r="D3970" t="str">
            <v>BOMBILLO HALOGENO H4 CRUCETA 12 V.</v>
          </cell>
          <cell r="E3970">
            <v>8</v>
          </cell>
          <cell r="F3970" t="str">
            <v>Electrico</v>
          </cell>
          <cell r="G3970">
            <v>90</v>
          </cell>
          <cell r="H3970" t="str">
            <v>GENERICOS</v>
          </cell>
        </row>
        <row r="3971">
          <cell r="C3971">
            <v>9008410</v>
          </cell>
          <cell r="D3971" t="str">
            <v>CM CABLE VEHICULO # 10</v>
          </cell>
          <cell r="E3971">
            <v>8</v>
          </cell>
          <cell r="F3971" t="str">
            <v>Electrico</v>
          </cell>
          <cell r="G3971">
            <v>90</v>
          </cell>
          <cell r="H3971" t="str">
            <v>GENERICOS</v>
          </cell>
        </row>
        <row r="3972">
          <cell r="C3972">
            <v>9008414</v>
          </cell>
          <cell r="D3972" t="str">
            <v>CM.CABLE VEHICULO N.20</v>
          </cell>
          <cell r="E3972">
            <v>8</v>
          </cell>
          <cell r="F3972" t="str">
            <v>Electrico</v>
          </cell>
          <cell r="G3972">
            <v>90</v>
          </cell>
          <cell r="H3972" t="str">
            <v>GENERICOS</v>
          </cell>
        </row>
        <row r="3973">
          <cell r="C3973">
            <v>9008415</v>
          </cell>
          <cell r="D3973" t="str">
            <v>CM CABLE # 14 VEHICULO</v>
          </cell>
          <cell r="E3973">
            <v>8</v>
          </cell>
          <cell r="F3973" t="str">
            <v>Electrico</v>
          </cell>
          <cell r="G3973">
            <v>90</v>
          </cell>
          <cell r="H3973" t="str">
            <v>GENERICOS</v>
          </cell>
        </row>
        <row r="3974">
          <cell r="C3974">
            <v>9008416</v>
          </cell>
          <cell r="D3974" t="str">
            <v>CM CABLE 16 ROJO VEHICULO</v>
          </cell>
          <cell r="E3974">
            <v>8</v>
          </cell>
          <cell r="F3974" t="str">
            <v>Electrico</v>
          </cell>
          <cell r="G3974">
            <v>90</v>
          </cell>
          <cell r="H3974" t="str">
            <v>GENERICOS</v>
          </cell>
        </row>
        <row r="3975">
          <cell r="C3975">
            <v>9008417</v>
          </cell>
          <cell r="D3975" t="str">
            <v>CM CABLE BATERIA  2/0 AWG</v>
          </cell>
          <cell r="E3975">
            <v>8</v>
          </cell>
          <cell r="F3975" t="str">
            <v>Electrico</v>
          </cell>
          <cell r="G3975">
            <v>90</v>
          </cell>
          <cell r="H3975" t="str">
            <v>GENERICOS</v>
          </cell>
        </row>
        <row r="3976">
          <cell r="C3976">
            <v>9008419</v>
          </cell>
          <cell r="D3976" t="str">
            <v>CM CABLE 4 BATERIA</v>
          </cell>
          <cell r="E3976">
            <v>8</v>
          </cell>
          <cell r="F3976" t="str">
            <v>Electrico</v>
          </cell>
          <cell r="G3976">
            <v>90</v>
          </cell>
          <cell r="H3976" t="str">
            <v>GENERICOS</v>
          </cell>
        </row>
        <row r="3977">
          <cell r="C3977">
            <v>9008420</v>
          </cell>
          <cell r="D3977" t="str">
            <v>CM CABLE VEHICULO #18</v>
          </cell>
          <cell r="E3977">
            <v>8</v>
          </cell>
          <cell r="F3977" t="str">
            <v>Electrico</v>
          </cell>
          <cell r="G3977">
            <v>90</v>
          </cell>
          <cell r="H3977" t="str">
            <v>GENERICOS</v>
          </cell>
        </row>
        <row r="3978">
          <cell r="C3978">
            <v>9008431</v>
          </cell>
          <cell r="D3978" t="str">
            <v>CM CABLE SILICONADO #16</v>
          </cell>
          <cell r="E3978">
            <v>8</v>
          </cell>
          <cell r="F3978" t="str">
            <v>Electrico</v>
          </cell>
          <cell r="G3978">
            <v>90</v>
          </cell>
          <cell r="H3978" t="str">
            <v>GENERICOS</v>
          </cell>
        </row>
        <row r="3979">
          <cell r="C3979">
            <v>9008434</v>
          </cell>
          <cell r="D3979" t="str">
            <v>CAJA PLASTIC PVC 2X4 PAVCO</v>
          </cell>
          <cell r="E3979">
            <v>8</v>
          </cell>
          <cell r="F3979" t="str">
            <v>Electrico</v>
          </cell>
          <cell r="G3979">
            <v>90</v>
          </cell>
          <cell r="H3979" t="str">
            <v>GENERICOS</v>
          </cell>
        </row>
        <row r="3980">
          <cell r="C3980">
            <v>9008435</v>
          </cell>
          <cell r="D3980" t="str">
            <v>TOMA USA DOBINCGUS P/T BLC C/P LEV.</v>
          </cell>
          <cell r="E3980">
            <v>8</v>
          </cell>
          <cell r="F3980" t="str">
            <v>Electrico</v>
          </cell>
          <cell r="G3980">
            <v>90</v>
          </cell>
          <cell r="H3980" t="str">
            <v>GENERICOS</v>
          </cell>
        </row>
        <row r="3981">
          <cell r="C3981">
            <v>9008436</v>
          </cell>
          <cell r="D3981" t="str">
            <v>PLACA INTEMPERIE TOMA DOBLE PLAST</v>
          </cell>
          <cell r="E3981">
            <v>8</v>
          </cell>
          <cell r="F3981" t="str">
            <v>Electrico</v>
          </cell>
          <cell r="G3981">
            <v>90</v>
          </cell>
          <cell r="H3981" t="str">
            <v>GENERICOS</v>
          </cell>
        </row>
        <row r="3982">
          <cell r="C3982">
            <v>9008446</v>
          </cell>
          <cell r="D3982" t="str">
            <v>CM. CABLE COAXIAL AUDIO Y VIDEO</v>
          </cell>
          <cell r="E3982">
            <v>8</v>
          </cell>
          <cell r="F3982" t="str">
            <v>Electrico</v>
          </cell>
          <cell r="G3982">
            <v>90</v>
          </cell>
          <cell r="H3982" t="str">
            <v>GENERICOS</v>
          </cell>
        </row>
        <row r="3983">
          <cell r="C3983">
            <v>9008447</v>
          </cell>
          <cell r="D3983" t="str">
            <v>BOMBILLO LED GRANDE VERDE</v>
          </cell>
          <cell r="E3983">
            <v>8</v>
          </cell>
          <cell r="F3983" t="str">
            <v>Electrico</v>
          </cell>
          <cell r="G3983">
            <v>90</v>
          </cell>
          <cell r="H3983" t="str">
            <v>GENERICOS</v>
          </cell>
        </row>
        <row r="3984">
          <cell r="C3984">
            <v>9008462</v>
          </cell>
          <cell r="D3984" t="str">
            <v>CM CABLE DUPLEX 2X14</v>
          </cell>
          <cell r="E3984">
            <v>8</v>
          </cell>
          <cell r="F3984" t="str">
            <v>Electrico</v>
          </cell>
          <cell r="G3984">
            <v>90</v>
          </cell>
          <cell r="H3984" t="str">
            <v>GENERICOS</v>
          </cell>
        </row>
        <row r="3985">
          <cell r="C3985">
            <v>9008463</v>
          </cell>
          <cell r="D3985" t="str">
            <v>REFLECTOR DIC 5W 110V GU10 LED BLANCA 6400K</v>
          </cell>
          <cell r="E3985">
            <v>8</v>
          </cell>
          <cell r="F3985" t="str">
            <v>Electrico</v>
          </cell>
          <cell r="G3985">
            <v>90</v>
          </cell>
          <cell r="H3985" t="str">
            <v>GENERICOS</v>
          </cell>
        </row>
        <row r="3986">
          <cell r="C3986">
            <v>9008464</v>
          </cell>
          <cell r="D3986" t="str">
            <v>CM CABLE DUPLEX 2X18</v>
          </cell>
          <cell r="E3986">
            <v>8</v>
          </cell>
          <cell r="F3986" t="str">
            <v>Electrico</v>
          </cell>
          <cell r="G3986">
            <v>90</v>
          </cell>
          <cell r="H3986" t="str">
            <v>GENERICOS</v>
          </cell>
        </row>
        <row r="3987">
          <cell r="C3987">
            <v>9008465</v>
          </cell>
          <cell r="D3987" t="str">
            <v>CM CABLE PARLANTE 2X16</v>
          </cell>
          <cell r="E3987">
            <v>8</v>
          </cell>
          <cell r="F3987" t="str">
            <v>Electrico</v>
          </cell>
          <cell r="G3987">
            <v>90</v>
          </cell>
          <cell r="H3987" t="str">
            <v>GENERICOS</v>
          </cell>
        </row>
        <row r="3988">
          <cell r="C3988">
            <v>9008466</v>
          </cell>
          <cell r="D3988" t="str">
            <v>CM CABLE DUPLEX 2X16</v>
          </cell>
          <cell r="E3988">
            <v>8</v>
          </cell>
          <cell r="F3988" t="str">
            <v>Electrico</v>
          </cell>
          <cell r="G3988">
            <v>90</v>
          </cell>
          <cell r="H3988" t="str">
            <v>GENERICOS</v>
          </cell>
        </row>
        <row r="3989">
          <cell r="C3989">
            <v>9008467</v>
          </cell>
          <cell r="D3989" t="str">
            <v>CM.CABLE PARLANTE   2X18</v>
          </cell>
          <cell r="E3989">
            <v>8</v>
          </cell>
          <cell r="F3989" t="str">
            <v>Electrico</v>
          </cell>
          <cell r="G3989">
            <v>90</v>
          </cell>
          <cell r="H3989" t="str">
            <v>GENERICOS</v>
          </cell>
        </row>
        <row r="3990">
          <cell r="C3990">
            <v>9008511</v>
          </cell>
          <cell r="D3990" t="str">
            <v>INSTALACION ELECTRICA 180.000</v>
          </cell>
          <cell r="E3990">
            <v>8</v>
          </cell>
          <cell r="F3990" t="str">
            <v>Electrico</v>
          </cell>
          <cell r="G3990">
            <v>90</v>
          </cell>
          <cell r="H3990" t="str">
            <v>GENERICOS</v>
          </cell>
        </row>
        <row r="3991">
          <cell r="C3991">
            <v>9008512</v>
          </cell>
          <cell r="D3991" t="str">
            <v>CM CABLE ANTENA COAXIAL RG-59</v>
          </cell>
          <cell r="E3991">
            <v>8</v>
          </cell>
          <cell r="F3991" t="str">
            <v>Electrico</v>
          </cell>
          <cell r="G3991">
            <v>90</v>
          </cell>
          <cell r="H3991" t="str">
            <v>GENERICOS</v>
          </cell>
        </row>
        <row r="3992">
          <cell r="C3992">
            <v>9008600</v>
          </cell>
          <cell r="D3992" t="str">
            <v>CONECTOR RG-59</v>
          </cell>
          <cell r="E3992">
            <v>8</v>
          </cell>
          <cell r="F3992" t="str">
            <v>Electrico</v>
          </cell>
          <cell r="G3992">
            <v>90</v>
          </cell>
          <cell r="H3992" t="str">
            <v>GENERICOS</v>
          </cell>
        </row>
        <row r="3993">
          <cell r="C3993">
            <v>9008602</v>
          </cell>
          <cell r="D3993" t="str">
            <v>RELEVO  12VOLT.5 PATAS</v>
          </cell>
          <cell r="E3993">
            <v>8</v>
          </cell>
          <cell r="F3993" t="str">
            <v>Electrico</v>
          </cell>
          <cell r="G3993">
            <v>90</v>
          </cell>
          <cell r="H3993" t="str">
            <v>GENERICOS</v>
          </cell>
        </row>
        <row r="3994">
          <cell r="C3994">
            <v>9008603</v>
          </cell>
          <cell r="D3994" t="str">
            <v>CORREAS INST.PLAST. 21" NEGRAS</v>
          </cell>
          <cell r="E3994">
            <v>8</v>
          </cell>
          <cell r="F3994" t="str">
            <v>Electrico</v>
          </cell>
          <cell r="G3994">
            <v>90</v>
          </cell>
          <cell r="H3994" t="str">
            <v>GENERICOS</v>
          </cell>
        </row>
        <row r="3995">
          <cell r="C3995">
            <v>9008605</v>
          </cell>
          <cell r="D3995" t="str">
            <v>CM. ESPAGUETTI TERMO. 3mm</v>
          </cell>
          <cell r="E3995">
            <v>8</v>
          </cell>
          <cell r="F3995" t="str">
            <v>Electrico</v>
          </cell>
          <cell r="G3995">
            <v>90</v>
          </cell>
          <cell r="H3995" t="str">
            <v>GENERICOS</v>
          </cell>
        </row>
        <row r="3996">
          <cell r="C3996">
            <v>9008606</v>
          </cell>
          <cell r="D3996" t="str">
            <v>BALINERA ALTERNADOR 6003</v>
          </cell>
          <cell r="E3996">
            <v>8</v>
          </cell>
          <cell r="F3996" t="str">
            <v>Electrico</v>
          </cell>
          <cell r="G3996">
            <v>90</v>
          </cell>
          <cell r="H3996" t="str">
            <v>GENERICOS</v>
          </cell>
        </row>
        <row r="3997">
          <cell r="C3997">
            <v>9008614</v>
          </cell>
          <cell r="D3997" t="str">
            <v>BALINERA ALTERNADOR 6303 2RSC3</v>
          </cell>
          <cell r="E3997">
            <v>8</v>
          </cell>
          <cell r="F3997" t="str">
            <v>Electrico</v>
          </cell>
          <cell r="G3997">
            <v>90</v>
          </cell>
          <cell r="H3997" t="str">
            <v>GENERICOS</v>
          </cell>
        </row>
        <row r="3998">
          <cell r="C3998">
            <v>9008615</v>
          </cell>
          <cell r="D3998" t="str">
            <v>BOMBILLO 1034 BOMBA PEQUEÑO 12V</v>
          </cell>
          <cell r="E3998">
            <v>8</v>
          </cell>
          <cell r="F3998" t="str">
            <v>Electrico</v>
          </cell>
          <cell r="G3998">
            <v>90</v>
          </cell>
          <cell r="H3998" t="str">
            <v>GENERICOS</v>
          </cell>
        </row>
        <row r="3999">
          <cell r="C3999">
            <v>9008642</v>
          </cell>
          <cell r="D3999" t="str">
            <v>CONECTOR 2 VIAS</v>
          </cell>
          <cell r="E3999">
            <v>8</v>
          </cell>
          <cell r="F3999" t="str">
            <v>Electrico</v>
          </cell>
          <cell r="G3999">
            <v>90</v>
          </cell>
          <cell r="H3999" t="str">
            <v>GENERICOS</v>
          </cell>
        </row>
        <row r="4000">
          <cell r="C4000">
            <v>9008645</v>
          </cell>
          <cell r="D4000" t="str">
            <v>CONECTOR 6 VIAS</v>
          </cell>
          <cell r="E4000">
            <v>8</v>
          </cell>
          <cell r="F4000" t="str">
            <v>Electrico</v>
          </cell>
          <cell r="G4000">
            <v>90</v>
          </cell>
          <cell r="H4000" t="str">
            <v>GENERICOS</v>
          </cell>
        </row>
        <row r="4001">
          <cell r="C4001">
            <v>9008704</v>
          </cell>
          <cell r="D4001" t="str">
            <v>SOQUE TABLERO GRANDE</v>
          </cell>
          <cell r="E4001">
            <v>8</v>
          </cell>
          <cell r="F4001" t="str">
            <v>Electrico</v>
          </cell>
          <cell r="G4001">
            <v>90</v>
          </cell>
          <cell r="H4001" t="str">
            <v>GENERICOS</v>
          </cell>
        </row>
        <row r="4002">
          <cell r="C4002">
            <v>9010001</v>
          </cell>
          <cell r="D4002" t="str">
            <v>GRASERA CURVA NPT # 14 - 1/8</v>
          </cell>
          <cell r="E4002">
            <v>10</v>
          </cell>
          <cell r="F4002" t="str">
            <v>Acces. Lubric.</v>
          </cell>
          <cell r="G4002">
            <v>90</v>
          </cell>
          <cell r="H4002" t="str">
            <v>GENERICOS</v>
          </cell>
        </row>
        <row r="4003">
          <cell r="C4003">
            <v>9010002</v>
          </cell>
          <cell r="D4003" t="str">
            <v>GRASERA 1/8 NPT RECTA GRANDE</v>
          </cell>
          <cell r="E4003">
            <v>10</v>
          </cell>
          <cell r="F4003" t="str">
            <v>Acces. Lubric.</v>
          </cell>
          <cell r="G4003">
            <v>90</v>
          </cell>
          <cell r="H4003" t="str">
            <v>GENERICOS</v>
          </cell>
        </row>
        <row r="4004">
          <cell r="C4004">
            <v>9010005</v>
          </cell>
          <cell r="D4004" t="str">
            <v>GRASERA  5/16</v>
          </cell>
          <cell r="E4004">
            <v>10</v>
          </cell>
          <cell r="F4004" t="str">
            <v>Acces. Lubric.</v>
          </cell>
          <cell r="G4004">
            <v>90</v>
          </cell>
          <cell r="H4004" t="str">
            <v>GENERICOS</v>
          </cell>
        </row>
        <row r="4005">
          <cell r="C4005">
            <v>9010010</v>
          </cell>
          <cell r="D4005" t="str">
            <v>GRASERA AM-8 M8</v>
          </cell>
          <cell r="E4005">
            <v>10</v>
          </cell>
          <cell r="F4005" t="str">
            <v>Acces. Lubric.</v>
          </cell>
          <cell r="G4005">
            <v>90</v>
          </cell>
          <cell r="H4005" t="str">
            <v>GENERICOS</v>
          </cell>
        </row>
        <row r="4006">
          <cell r="C4006">
            <v>9010019</v>
          </cell>
          <cell r="D4006" t="str">
            <v>GRASERA RECTA 1/4</v>
          </cell>
          <cell r="E4006">
            <v>10</v>
          </cell>
          <cell r="F4006" t="str">
            <v>Acces. Lubric.</v>
          </cell>
          <cell r="G4006">
            <v>90</v>
          </cell>
          <cell r="H4006" t="str">
            <v>GENERICOS</v>
          </cell>
        </row>
        <row r="4007">
          <cell r="C4007">
            <v>9011002</v>
          </cell>
          <cell r="D4007" t="str">
            <v>CONECTORTROMPO SENSOR REFRIGERANTE</v>
          </cell>
          <cell r="E4007">
            <v>11</v>
          </cell>
          <cell r="F4007" t="str">
            <v>Enfriamiento</v>
          </cell>
          <cell r="G4007">
            <v>90</v>
          </cell>
          <cell r="H4007" t="str">
            <v>GENERICOS</v>
          </cell>
        </row>
        <row r="4008">
          <cell r="C4008">
            <v>9011004</v>
          </cell>
          <cell r="D4008" t="str">
            <v>CONECTOR REFRIGERANTE</v>
          </cell>
          <cell r="E4008">
            <v>11</v>
          </cell>
          <cell r="F4008" t="str">
            <v>Enfriamiento</v>
          </cell>
          <cell r="G4008">
            <v>90</v>
          </cell>
          <cell r="H4008" t="str">
            <v>GENERICOS</v>
          </cell>
        </row>
        <row r="4009">
          <cell r="C4009">
            <v>9011005</v>
          </cell>
          <cell r="D4009" t="str">
            <v>RADIADOR IVECO 1459</v>
          </cell>
          <cell r="E4009">
            <v>11</v>
          </cell>
          <cell r="F4009" t="str">
            <v>Enfriamiento</v>
          </cell>
          <cell r="G4009">
            <v>90</v>
          </cell>
          <cell r="H4009" t="str">
            <v>GENERICOS</v>
          </cell>
        </row>
        <row r="4010">
          <cell r="C4010">
            <v>9011026</v>
          </cell>
          <cell r="D4010" t="str">
            <v>GALON ADITIVO ANTIOXIDANTE</v>
          </cell>
          <cell r="E4010">
            <v>11</v>
          </cell>
          <cell r="F4010" t="str">
            <v>Enfriamiento</v>
          </cell>
          <cell r="G4010">
            <v>90</v>
          </cell>
          <cell r="H4010" t="str">
            <v>GENERICOS</v>
          </cell>
        </row>
        <row r="4011">
          <cell r="C4011">
            <v>9012015</v>
          </cell>
          <cell r="D4011" t="str">
            <v>TAPON ROTOR VIGIA MERCEDES</v>
          </cell>
          <cell r="E4011">
            <v>12</v>
          </cell>
          <cell r="F4011" t="str">
            <v>Ruedas</v>
          </cell>
          <cell r="G4011">
            <v>90</v>
          </cell>
          <cell r="H4011" t="str">
            <v>GENERICOS</v>
          </cell>
        </row>
        <row r="4012">
          <cell r="C4012">
            <v>9012017</v>
          </cell>
          <cell r="D4012" t="str">
            <v>BALANCEO RUEDA DELANT.YTRAS.</v>
          </cell>
          <cell r="E4012">
            <v>12</v>
          </cell>
          <cell r="F4012" t="str">
            <v>Ruedas</v>
          </cell>
          <cell r="G4012">
            <v>90</v>
          </cell>
          <cell r="H4012" t="str">
            <v>GENERICOS</v>
          </cell>
        </row>
        <row r="4013">
          <cell r="C4013">
            <v>9012029</v>
          </cell>
          <cell r="D4013" t="str">
            <v>VALVULA CHEQUE</v>
          </cell>
          <cell r="E4013">
            <v>12</v>
          </cell>
          <cell r="F4013" t="str">
            <v>Ruedas</v>
          </cell>
          <cell r="G4013">
            <v>90</v>
          </cell>
          <cell r="H4013" t="str">
            <v>GENERICOS</v>
          </cell>
        </row>
        <row r="4014">
          <cell r="C4014">
            <v>9012036</v>
          </cell>
          <cell r="D4014" t="str">
            <v>PORTA ROTOR PEQUENO TRASERO</v>
          </cell>
          <cell r="E4014">
            <v>12</v>
          </cell>
          <cell r="F4014" t="str">
            <v>Ruedas</v>
          </cell>
          <cell r="G4014">
            <v>90</v>
          </cell>
          <cell r="H4014" t="str">
            <v>GENERICOS</v>
          </cell>
        </row>
        <row r="4015">
          <cell r="C4015">
            <v>9012100</v>
          </cell>
          <cell r="D4015" t="str">
            <v>DISCO PORTAROTOR RODOAR</v>
          </cell>
          <cell r="E4015">
            <v>12</v>
          </cell>
          <cell r="F4015" t="str">
            <v>Ruedas</v>
          </cell>
          <cell r="G4015">
            <v>90</v>
          </cell>
          <cell r="H4015" t="str">
            <v>GENERICOS</v>
          </cell>
        </row>
        <row r="4016">
          <cell r="C4016">
            <v>9012103</v>
          </cell>
          <cell r="D4016" t="str">
            <v>VALVULA RETENCION LLANTA</v>
          </cell>
          <cell r="E4016">
            <v>12</v>
          </cell>
          <cell r="F4016" t="str">
            <v>Ruedas</v>
          </cell>
          <cell r="G4016">
            <v>90</v>
          </cell>
          <cell r="H4016" t="str">
            <v>GENERICOS</v>
          </cell>
        </row>
        <row r="4017">
          <cell r="C4017">
            <v>9013001</v>
          </cell>
          <cell r="D4017" t="str">
            <v>TOBERA GAS SOLDADOR</v>
          </cell>
          <cell r="E4017">
            <v>13</v>
          </cell>
          <cell r="F4017" t="str">
            <v>admon./esca.</v>
          </cell>
          <cell r="G4017">
            <v>90</v>
          </cell>
          <cell r="H4017" t="str">
            <v>GENERICOS</v>
          </cell>
        </row>
        <row r="4018">
          <cell r="C4018">
            <v>9013009</v>
          </cell>
          <cell r="D4018" t="str">
            <v>CREMA GEL TOBERA SOLDADURA</v>
          </cell>
          <cell r="E4018">
            <v>13</v>
          </cell>
          <cell r="F4018" t="str">
            <v>admon./esca.</v>
          </cell>
          <cell r="G4018">
            <v>90</v>
          </cell>
          <cell r="H4018" t="str">
            <v>GENERICOS</v>
          </cell>
        </row>
        <row r="4019">
          <cell r="C4019">
            <v>9013010</v>
          </cell>
          <cell r="D4019" t="str">
            <v>PIPA NITROGENO</v>
          </cell>
          <cell r="E4019">
            <v>13</v>
          </cell>
          <cell r="F4019" t="str">
            <v>admon./esca.</v>
          </cell>
          <cell r="G4019">
            <v>90</v>
          </cell>
          <cell r="H4019" t="str">
            <v>GENERICOS</v>
          </cell>
        </row>
        <row r="4020">
          <cell r="C4020">
            <v>9013011</v>
          </cell>
          <cell r="D4020" t="str">
            <v>PIPA OXIGENO</v>
          </cell>
          <cell r="E4020">
            <v>13</v>
          </cell>
          <cell r="F4020" t="str">
            <v>admon./esca.</v>
          </cell>
          <cell r="G4020">
            <v>90</v>
          </cell>
          <cell r="H4020" t="str">
            <v>GENERICOS</v>
          </cell>
        </row>
        <row r="4021">
          <cell r="C4021">
            <v>9013012</v>
          </cell>
          <cell r="D4021" t="str">
            <v>PIPA GAS DOMESTICO</v>
          </cell>
          <cell r="E4021">
            <v>13</v>
          </cell>
          <cell r="F4021" t="str">
            <v>admon./esca.</v>
          </cell>
          <cell r="G4021">
            <v>90</v>
          </cell>
          <cell r="H4021" t="str">
            <v>GENERICOS</v>
          </cell>
        </row>
        <row r="4022">
          <cell r="C4022">
            <v>9013013</v>
          </cell>
          <cell r="D4022" t="str">
            <v>PIPA ACETILENO  PEQUEÑA (3Kg)</v>
          </cell>
          <cell r="E4022">
            <v>13</v>
          </cell>
          <cell r="F4022" t="str">
            <v>admon./esca.</v>
          </cell>
          <cell r="G4022">
            <v>90</v>
          </cell>
          <cell r="H4022" t="str">
            <v>GENERICOS</v>
          </cell>
        </row>
        <row r="4023">
          <cell r="C4023">
            <v>9013014</v>
          </cell>
          <cell r="D4023" t="str">
            <v>LITRO UREA AUTOMOTRIZ</v>
          </cell>
          <cell r="E4023">
            <v>13</v>
          </cell>
          <cell r="F4023" t="str">
            <v>admon./esca.</v>
          </cell>
          <cell r="G4023">
            <v>90</v>
          </cell>
          <cell r="H4023" t="str">
            <v>GENERICOS</v>
          </cell>
        </row>
        <row r="4024">
          <cell r="C4024">
            <v>9013030</v>
          </cell>
          <cell r="D4024" t="str">
            <v>PIPA AGAMIX</v>
          </cell>
          <cell r="E4024">
            <v>13</v>
          </cell>
          <cell r="F4024" t="str">
            <v>admon./esca.</v>
          </cell>
          <cell r="G4024">
            <v>90</v>
          </cell>
          <cell r="H4024" t="str">
            <v>GENERICOS</v>
          </cell>
        </row>
        <row r="4025">
          <cell r="C4025">
            <v>9019001</v>
          </cell>
          <cell r="D4025" t="str">
            <v>FILTRO AIRE PRIMARIO 580 LAF6769</v>
          </cell>
          <cell r="E4025">
            <v>19</v>
          </cell>
          <cell r="F4025" t="str">
            <v>Filtros</v>
          </cell>
          <cell r="G4025">
            <v>90</v>
          </cell>
          <cell r="H4025" t="str">
            <v>GENERICOS</v>
          </cell>
        </row>
        <row r="4026">
          <cell r="C4026">
            <v>9019003</v>
          </cell>
          <cell r="D4026" t="str">
            <v>FILTRO ACEITE 580 UN.</v>
          </cell>
          <cell r="E4026">
            <v>19</v>
          </cell>
          <cell r="F4026" t="str">
            <v>Filtros</v>
          </cell>
          <cell r="G4026">
            <v>90</v>
          </cell>
          <cell r="H4026" t="str">
            <v>GENERICOS</v>
          </cell>
        </row>
        <row r="4027">
          <cell r="C4027">
            <v>9019004</v>
          </cell>
          <cell r="D4027" t="str">
            <v>FILTRO ACEITE BYPASS 580</v>
          </cell>
          <cell r="E4027">
            <v>19</v>
          </cell>
          <cell r="F4027" t="str">
            <v>Filtros</v>
          </cell>
          <cell r="G4027">
            <v>90</v>
          </cell>
          <cell r="H4027" t="str">
            <v>GENERICOS</v>
          </cell>
        </row>
        <row r="4028">
          <cell r="C4028">
            <v>9019005</v>
          </cell>
          <cell r="D4028" t="str">
            <v>FILTRO COMBUSTI. PRIMARIO 580</v>
          </cell>
          <cell r="E4028">
            <v>19</v>
          </cell>
          <cell r="F4028" t="str">
            <v>Filtros</v>
          </cell>
          <cell r="G4028">
            <v>90</v>
          </cell>
          <cell r="H4028" t="str">
            <v>GENERICOS</v>
          </cell>
        </row>
        <row r="4029">
          <cell r="C4029">
            <v>9019006</v>
          </cell>
          <cell r="D4029" t="str">
            <v>FILTRO COMBUSTI.SECUNDARIO 580</v>
          </cell>
          <cell r="E4029">
            <v>19</v>
          </cell>
          <cell r="F4029" t="str">
            <v>Filtros</v>
          </cell>
          <cell r="G4029">
            <v>90</v>
          </cell>
          <cell r="H4029" t="str">
            <v>GENERICOS</v>
          </cell>
        </row>
        <row r="4030">
          <cell r="C4030">
            <v>9019009</v>
          </cell>
          <cell r="D4030" t="str">
            <v>FILTRO AIRE SEGUNDARIO</v>
          </cell>
          <cell r="E4030">
            <v>19</v>
          </cell>
          <cell r="F4030" t="str">
            <v>Filtros</v>
          </cell>
          <cell r="G4030">
            <v>90</v>
          </cell>
          <cell r="H4030" t="str">
            <v>GENERICOS</v>
          </cell>
        </row>
        <row r="4031">
          <cell r="C4031">
            <v>9019106</v>
          </cell>
          <cell r="D4031" t="str">
            <v>VASO FILTRO SEPARA.COMBUST.LT5</v>
          </cell>
          <cell r="E4031">
            <v>19</v>
          </cell>
          <cell r="F4031" t="str">
            <v>Filtros</v>
          </cell>
          <cell r="G4031">
            <v>90</v>
          </cell>
          <cell r="H4031" t="str">
            <v>GENERICOS</v>
          </cell>
        </row>
        <row r="4032">
          <cell r="C4032">
            <v>9019149</v>
          </cell>
          <cell r="D4032" t="str">
            <v>FILTRO DE COMBUSTIBLE MAQUINA CC-21-C</v>
          </cell>
          <cell r="E4032">
            <v>19</v>
          </cell>
          <cell r="F4032" t="str">
            <v>Filtros</v>
          </cell>
          <cell r="G4032">
            <v>90</v>
          </cell>
          <cell r="H4032" t="str">
            <v>GENERICOS</v>
          </cell>
        </row>
        <row r="4033">
          <cell r="C4033">
            <v>9050001</v>
          </cell>
          <cell r="D4033" t="str">
            <v>BOOSTER T.V.</v>
          </cell>
          <cell r="E4033">
            <v>50</v>
          </cell>
          <cell r="F4033" t="str">
            <v>Electronico</v>
          </cell>
          <cell r="G4033">
            <v>90</v>
          </cell>
          <cell r="H4033" t="str">
            <v>GENERICOS</v>
          </cell>
        </row>
        <row r="4034">
          <cell r="C4034">
            <v>9050002</v>
          </cell>
          <cell r="D4034" t="str">
            <v>TRANSISTOR IRF Z 44N</v>
          </cell>
          <cell r="E4034">
            <v>50</v>
          </cell>
          <cell r="F4034" t="str">
            <v>Electronico</v>
          </cell>
          <cell r="G4034">
            <v>90</v>
          </cell>
          <cell r="H4034" t="str">
            <v>GENERICOS</v>
          </cell>
        </row>
        <row r="4035">
          <cell r="C4035">
            <v>9050006</v>
          </cell>
          <cell r="D4035" t="str">
            <v>TRASISTOR B647</v>
          </cell>
          <cell r="E4035">
            <v>50</v>
          </cell>
          <cell r="F4035" t="str">
            <v>Electronico</v>
          </cell>
          <cell r="G4035">
            <v>90</v>
          </cell>
          <cell r="H4035" t="str">
            <v>GENERICOS</v>
          </cell>
        </row>
        <row r="4036">
          <cell r="C4036">
            <v>9050008</v>
          </cell>
          <cell r="D4036" t="str">
            <v>INTEGRADO KIA 6210 AH</v>
          </cell>
          <cell r="E4036">
            <v>50</v>
          </cell>
          <cell r="F4036" t="str">
            <v>Electronico</v>
          </cell>
          <cell r="G4036">
            <v>90</v>
          </cell>
          <cell r="H4036" t="str">
            <v>GENERICOS</v>
          </cell>
        </row>
        <row r="4037">
          <cell r="C4037">
            <v>9050010</v>
          </cell>
          <cell r="D4037" t="str">
            <v>TRANSISTOR IRF 640</v>
          </cell>
          <cell r="E4037">
            <v>50</v>
          </cell>
          <cell r="F4037" t="str">
            <v>Electronico</v>
          </cell>
          <cell r="G4037">
            <v>90</v>
          </cell>
          <cell r="H4037" t="str">
            <v>GENERICOS</v>
          </cell>
        </row>
        <row r="4038">
          <cell r="C4038">
            <v>9050011</v>
          </cell>
          <cell r="D4038" t="str">
            <v>TRANSISTOR IRF 1404</v>
          </cell>
          <cell r="E4038">
            <v>50</v>
          </cell>
          <cell r="F4038" t="str">
            <v>Electronico</v>
          </cell>
          <cell r="G4038">
            <v>90</v>
          </cell>
          <cell r="H4038" t="str">
            <v>GENERICOS</v>
          </cell>
        </row>
        <row r="4039">
          <cell r="C4039">
            <v>9050012</v>
          </cell>
          <cell r="D4039" t="str">
            <v>CRISTAL</v>
          </cell>
          <cell r="E4039">
            <v>50</v>
          </cell>
          <cell r="F4039" t="str">
            <v>Electronico</v>
          </cell>
          <cell r="G4039">
            <v>90</v>
          </cell>
          <cell r="H4039" t="str">
            <v>GENERICOS</v>
          </cell>
        </row>
        <row r="4040">
          <cell r="C4040">
            <v>9050013</v>
          </cell>
          <cell r="D4040" t="str">
            <v>TRANSISTOR 2N3904</v>
          </cell>
          <cell r="E4040">
            <v>50</v>
          </cell>
          <cell r="F4040" t="str">
            <v>Electronico</v>
          </cell>
          <cell r="G4040">
            <v>90</v>
          </cell>
          <cell r="H4040" t="str">
            <v>GENERICOS</v>
          </cell>
        </row>
        <row r="4041">
          <cell r="C4041">
            <v>9050014</v>
          </cell>
          <cell r="D4041" t="str">
            <v>"T" ANTENA COAXIAL</v>
          </cell>
          <cell r="E4041">
            <v>50</v>
          </cell>
          <cell r="F4041" t="str">
            <v>Electronico</v>
          </cell>
          <cell r="G4041">
            <v>90</v>
          </cell>
          <cell r="H4041" t="str">
            <v>GENERICOS</v>
          </cell>
        </row>
        <row r="4042">
          <cell r="C4042">
            <v>9050016</v>
          </cell>
          <cell r="D4042" t="str">
            <v>CIRCUITO INTEGRADO TDA 7851A</v>
          </cell>
          <cell r="E4042">
            <v>50</v>
          </cell>
          <cell r="F4042" t="str">
            <v>Electronico</v>
          </cell>
          <cell r="G4042">
            <v>90</v>
          </cell>
          <cell r="H4042" t="str">
            <v>GENERICOS</v>
          </cell>
        </row>
        <row r="4043">
          <cell r="C4043">
            <v>9050019</v>
          </cell>
          <cell r="D4043" t="str">
            <v>TELEVISOR 24" CHALENGER</v>
          </cell>
          <cell r="E4043">
            <v>50</v>
          </cell>
          <cell r="F4043" t="str">
            <v>Electronico</v>
          </cell>
          <cell r="G4043">
            <v>90</v>
          </cell>
          <cell r="H4043" t="str">
            <v>GENERICOS</v>
          </cell>
        </row>
        <row r="4044">
          <cell r="C4044">
            <v>9050023</v>
          </cell>
          <cell r="D4044" t="str">
            <v>ACOPLE ESTEREO 2.5</v>
          </cell>
          <cell r="E4044">
            <v>50</v>
          </cell>
          <cell r="F4044" t="str">
            <v>Electronico</v>
          </cell>
          <cell r="G4044">
            <v>90</v>
          </cell>
          <cell r="H4044" t="str">
            <v>GENERICOS</v>
          </cell>
        </row>
        <row r="4045">
          <cell r="C4045">
            <v>9050026</v>
          </cell>
          <cell r="D4045" t="str">
            <v>PARLANTE RUIDO BOND TS 693</v>
          </cell>
          <cell r="E4045">
            <v>50</v>
          </cell>
          <cell r="F4045" t="str">
            <v>Electronico</v>
          </cell>
          <cell r="G4045">
            <v>90</v>
          </cell>
          <cell r="H4045" t="str">
            <v>GENERICOS</v>
          </cell>
        </row>
        <row r="4046">
          <cell r="C4046">
            <v>9050028</v>
          </cell>
          <cell r="D4046" t="str">
            <v>TRANSISTOR</v>
          </cell>
          <cell r="E4046">
            <v>50</v>
          </cell>
          <cell r="F4046" t="str">
            <v>Electronico</v>
          </cell>
          <cell r="G4046">
            <v>90</v>
          </cell>
          <cell r="H4046" t="str">
            <v>GENERICOS</v>
          </cell>
        </row>
        <row r="4047">
          <cell r="C4047">
            <v>9050031</v>
          </cell>
          <cell r="D4047" t="str">
            <v>DIODO IN4007 MIC</v>
          </cell>
          <cell r="E4047">
            <v>50</v>
          </cell>
          <cell r="F4047" t="str">
            <v>Electronico</v>
          </cell>
          <cell r="G4047">
            <v>90</v>
          </cell>
          <cell r="H4047" t="str">
            <v>GENERICOS</v>
          </cell>
        </row>
        <row r="4048">
          <cell r="C4048">
            <v>9050032</v>
          </cell>
          <cell r="D4048" t="str">
            <v>CAJA PORTA-PARLANTE EN FIBRA</v>
          </cell>
          <cell r="E4048">
            <v>50</v>
          </cell>
          <cell r="F4048" t="str">
            <v>Electronico</v>
          </cell>
          <cell r="G4048">
            <v>90</v>
          </cell>
          <cell r="H4048" t="str">
            <v>GENERICOS</v>
          </cell>
        </row>
        <row r="4049">
          <cell r="C4049">
            <v>9050034</v>
          </cell>
          <cell r="D4049" t="str">
            <v>INTEGRADO()</v>
          </cell>
          <cell r="E4049">
            <v>50</v>
          </cell>
          <cell r="F4049" t="str">
            <v>Electronico</v>
          </cell>
          <cell r="G4049">
            <v>90</v>
          </cell>
          <cell r="H4049" t="str">
            <v>GENERICOS</v>
          </cell>
        </row>
        <row r="4050">
          <cell r="C4050">
            <v>9050042</v>
          </cell>
          <cell r="D4050" t="str">
            <v>TELEVISOR LED 19 PULG. E53</v>
          </cell>
          <cell r="E4050">
            <v>50</v>
          </cell>
          <cell r="F4050" t="str">
            <v>Electronico</v>
          </cell>
          <cell r="G4050">
            <v>90</v>
          </cell>
          <cell r="H4050" t="str">
            <v>GENERICOS</v>
          </cell>
        </row>
        <row r="4051">
          <cell r="C4051">
            <v>9050046</v>
          </cell>
          <cell r="D4051" t="str">
            <v>REGULADOR D2627 HORIZONTAL</v>
          </cell>
          <cell r="E4051">
            <v>50</v>
          </cell>
          <cell r="F4051" t="str">
            <v>Electronico</v>
          </cell>
          <cell r="G4051">
            <v>90</v>
          </cell>
          <cell r="H4051" t="str">
            <v>GENERICOS</v>
          </cell>
        </row>
        <row r="4052">
          <cell r="C4052">
            <v>9050048</v>
          </cell>
          <cell r="D4052" t="str">
            <v>INTEGRADO KIA 278</v>
          </cell>
          <cell r="E4052">
            <v>50</v>
          </cell>
          <cell r="F4052" t="str">
            <v>Electronico</v>
          </cell>
          <cell r="G4052">
            <v>90</v>
          </cell>
          <cell r="H4052" t="str">
            <v>GENERICOS</v>
          </cell>
        </row>
        <row r="4053">
          <cell r="C4053">
            <v>9050050</v>
          </cell>
          <cell r="D4053" t="str">
            <v>EXTENSION BANANA 1-2 METROS</v>
          </cell>
          <cell r="E4053">
            <v>50</v>
          </cell>
          <cell r="F4053" t="str">
            <v>Electronico</v>
          </cell>
          <cell r="G4053">
            <v>90</v>
          </cell>
          <cell r="H4053" t="str">
            <v>GENERICOS</v>
          </cell>
        </row>
        <row r="4054">
          <cell r="C4054">
            <v>9050051</v>
          </cell>
          <cell r="D4054" t="str">
            <v>V-CABEZA VHS GOLD STAR</v>
          </cell>
          <cell r="E4054">
            <v>50</v>
          </cell>
          <cell r="F4054" t="str">
            <v>Electronico</v>
          </cell>
          <cell r="G4054">
            <v>90</v>
          </cell>
          <cell r="H4054" t="str">
            <v>GENERICOS</v>
          </cell>
        </row>
        <row r="4055">
          <cell r="C4055">
            <v>9050052</v>
          </cell>
          <cell r="D4055" t="str">
            <v>TELEVISOR 32 PUL 80CM KALLEY</v>
          </cell>
          <cell r="E4055">
            <v>50</v>
          </cell>
          <cell r="F4055" t="str">
            <v>Electronico</v>
          </cell>
          <cell r="G4055">
            <v>90</v>
          </cell>
          <cell r="H4055" t="str">
            <v>GENERICOS</v>
          </cell>
        </row>
        <row r="4056">
          <cell r="C4056">
            <v>9050053</v>
          </cell>
          <cell r="D4056" t="str">
            <v>CONVERTIDOR 24VA12V 30AMP</v>
          </cell>
          <cell r="E4056">
            <v>50</v>
          </cell>
          <cell r="F4056" t="str">
            <v>Electronico</v>
          </cell>
          <cell r="G4056">
            <v>90</v>
          </cell>
          <cell r="H4056" t="str">
            <v>GENERICOS</v>
          </cell>
        </row>
        <row r="4057">
          <cell r="C4057">
            <v>9050054</v>
          </cell>
          <cell r="D4057" t="str">
            <v>CONVERTIDOR 24V A 12V 15AMP</v>
          </cell>
          <cell r="E4057">
            <v>50</v>
          </cell>
          <cell r="F4057" t="str">
            <v>Electronico</v>
          </cell>
          <cell r="G4057">
            <v>90</v>
          </cell>
          <cell r="H4057" t="str">
            <v>GENERICOS</v>
          </cell>
        </row>
        <row r="4058">
          <cell r="C4058">
            <v>9050057</v>
          </cell>
          <cell r="D4058" t="str">
            <v>DIODO ZENER IZB 27V.</v>
          </cell>
          <cell r="E4058">
            <v>50</v>
          </cell>
          <cell r="F4058" t="str">
            <v>Electronico</v>
          </cell>
          <cell r="G4058">
            <v>90</v>
          </cell>
          <cell r="H4058" t="str">
            <v>GENERICOS</v>
          </cell>
        </row>
        <row r="4059">
          <cell r="C4059">
            <v>9050059</v>
          </cell>
          <cell r="D4059" t="str">
            <v>CINTILLA PARA DVD S/M</v>
          </cell>
          <cell r="E4059">
            <v>50</v>
          </cell>
          <cell r="F4059" t="str">
            <v>Electronico</v>
          </cell>
          <cell r="G4059">
            <v>90</v>
          </cell>
          <cell r="H4059" t="str">
            <v>GENERICOS</v>
          </cell>
        </row>
        <row r="4060">
          <cell r="C4060">
            <v>9050061</v>
          </cell>
          <cell r="D4060" t="str">
            <v>TELEVISOR 23" 58CM LED KALLEY</v>
          </cell>
          <cell r="E4060">
            <v>50</v>
          </cell>
          <cell r="F4060" t="str">
            <v>Electronico</v>
          </cell>
          <cell r="G4060">
            <v>90</v>
          </cell>
          <cell r="H4060" t="str">
            <v>GENERICOS</v>
          </cell>
        </row>
        <row r="4061">
          <cell r="C4061">
            <v>9050062</v>
          </cell>
          <cell r="D4061" t="str">
            <v>RADIO  JVC</v>
          </cell>
          <cell r="E4061">
            <v>50</v>
          </cell>
          <cell r="F4061" t="str">
            <v>Electronico</v>
          </cell>
          <cell r="G4061">
            <v>90</v>
          </cell>
          <cell r="H4061" t="str">
            <v>GENERICOS</v>
          </cell>
        </row>
        <row r="4062">
          <cell r="C4062">
            <v>9050063</v>
          </cell>
          <cell r="D4062" t="str">
            <v>EXTENSION 3X3 7.5 MTTRANS MC-2155DT-7</v>
          </cell>
          <cell r="E4062">
            <v>50</v>
          </cell>
          <cell r="F4062" t="str">
            <v>Electronico</v>
          </cell>
          <cell r="G4062">
            <v>90</v>
          </cell>
          <cell r="H4062" t="str">
            <v>GENERICOS</v>
          </cell>
        </row>
        <row r="4063">
          <cell r="C4063">
            <v>9050068</v>
          </cell>
          <cell r="D4063" t="str">
            <v>EXTENSION 3X3 10 MT TRANS.</v>
          </cell>
          <cell r="E4063">
            <v>50</v>
          </cell>
          <cell r="F4063" t="str">
            <v>Electronico</v>
          </cell>
          <cell r="G4063">
            <v>90</v>
          </cell>
          <cell r="H4063" t="str">
            <v>GENERICOS</v>
          </cell>
        </row>
        <row r="4064">
          <cell r="C4064">
            <v>9050069</v>
          </cell>
          <cell r="D4064" t="str">
            <v>PLUG ANTENA</v>
          </cell>
          <cell r="E4064">
            <v>50</v>
          </cell>
          <cell r="F4064" t="str">
            <v>Electronico</v>
          </cell>
          <cell r="G4064">
            <v>90</v>
          </cell>
          <cell r="H4064" t="str">
            <v>GENERICOS</v>
          </cell>
        </row>
        <row r="4065">
          <cell r="C4065">
            <v>9050071</v>
          </cell>
          <cell r="D4065" t="str">
            <v>DIODO 12V-5AMP</v>
          </cell>
          <cell r="E4065">
            <v>50</v>
          </cell>
          <cell r="F4065" t="str">
            <v>Electronico</v>
          </cell>
          <cell r="G4065">
            <v>90</v>
          </cell>
          <cell r="H4065" t="str">
            <v>GENERICOS</v>
          </cell>
        </row>
        <row r="4066">
          <cell r="C4066">
            <v>9050073</v>
          </cell>
          <cell r="D4066" t="str">
            <v>FILTRO CONDENSADOR 1000X25</v>
          </cell>
          <cell r="E4066">
            <v>50</v>
          </cell>
          <cell r="F4066" t="str">
            <v>Electronico</v>
          </cell>
          <cell r="G4066">
            <v>90</v>
          </cell>
          <cell r="H4066" t="str">
            <v>GENERICOS</v>
          </cell>
        </row>
        <row r="4067">
          <cell r="C4067">
            <v>9050074</v>
          </cell>
          <cell r="D4067" t="str">
            <v>PUERTO USB HEMBRA CHASIS</v>
          </cell>
          <cell r="E4067">
            <v>50</v>
          </cell>
          <cell r="F4067" t="str">
            <v>Electronico</v>
          </cell>
          <cell r="G4067">
            <v>90</v>
          </cell>
          <cell r="H4067" t="str">
            <v>GENERICOS</v>
          </cell>
        </row>
        <row r="4068">
          <cell r="C4068">
            <v>9050075</v>
          </cell>
          <cell r="D4068" t="str">
            <v>CABLE VIDEO 5MT BETTER</v>
          </cell>
          <cell r="E4068">
            <v>50</v>
          </cell>
          <cell r="F4068" t="str">
            <v>Electronico</v>
          </cell>
          <cell r="G4068">
            <v>90</v>
          </cell>
          <cell r="H4068" t="str">
            <v>GENERICOS</v>
          </cell>
        </row>
        <row r="4069">
          <cell r="C4069">
            <v>9050076</v>
          </cell>
          <cell r="D4069" t="str">
            <v>DIODO ZENER 13V 1/2W</v>
          </cell>
          <cell r="E4069">
            <v>50</v>
          </cell>
          <cell r="F4069" t="str">
            <v>Electronico</v>
          </cell>
          <cell r="G4069">
            <v>90</v>
          </cell>
          <cell r="H4069" t="str">
            <v>GENERICOS</v>
          </cell>
        </row>
        <row r="4070">
          <cell r="C4070">
            <v>9050078</v>
          </cell>
          <cell r="D4070" t="str">
            <v>INVERSOR SMT-100  12-110</v>
          </cell>
          <cell r="E4070">
            <v>50</v>
          </cell>
          <cell r="F4070" t="str">
            <v>Electronico</v>
          </cell>
          <cell r="G4070">
            <v>90</v>
          </cell>
          <cell r="H4070" t="str">
            <v>GENERICOS</v>
          </cell>
        </row>
        <row r="4071">
          <cell r="C4071">
            <v>9050080</v>
          </cell>
          <cell r="D4071" t="str">
            <v>MONITOR TECHO KOMBAT KRM16R</v>
          </cell>
          <cell r="E4071">
            <v>5</v>
          </cell>
          <cell r="F4071" t="str">
            <v>Mandos</v>
          </cell>
          <cell r="G4071">
            <v>90</v>
          </cell>
          <cell r="H4071" t="str">
            <v>GENERICOS</v>
          </cell>
        </row>
        <row r="4072">
          <cell r="C4072">
            <v>9050082</v>
          </cell>
          <cell r="D4072" t="str">
            <v>FUENTE DOBLE SENSOR PUERTA</v>
          </cell>
          <cell r="E4072">
            <v>50</v>
          </cell>
          <cell r="F4072" t="str">
            <v>Electronico</v>
          </cell>
          <cell r="G4072">
            <v>90</v>
          </cell>
          <cell r="H4072" t="str">
            <v>GENERICOS</v>
          </cell>
        </row>
        <row r="4073">
          <cell r="C4073">
            <v>9050087</v>
          </cell>
          <cell r="D4073" t="str">
            <v>TARJETA TXU SMD</v>
          </cell>
          <cell r="E4073">
            <v>50</v>
          </cell>
          <cell r="F4073" t="str">
            <v>Electronico</v>
          </cell>
          <cell r="G4073">
            <v>90</v>
          </cell>
          <cell r="H4073" t="str">
            <v>GENERICOS</v>
          </cell>
        </row>
        <row r="4074">
          <cell r="C4074">
            <v>9050088</v>
          </cell>
          <cell r="D4074" t="str">
            <v>JUEGO BARRAS TRAS. CON CABLE Y KIT DE INSTALACION  SENSORES</v>
          </cell>
          <cell r="E4074">
            <v>50</v>
          </cell>
          <cell r="F4074" t="str">
            <v>Electronico</v>
          </cell>
          <cell r="G4074">
            <v>90</v>
          </cell>
          <cell r="H4074" t="str">
            <v>GENERICOS</v>
          </cell>
        </row>
        <row r="4075">
          <cell r="C4075">
            <v>9050090</v>
          </cell>
          <cell r="D4075" t="str">
            <v>RESISTENCIA 10K - 12K</v>
          </cell>
          <cell r="E4075">
            <v>50</v>
          </cell>
          <cell r="F4075" t="str">
            <v>Electronico</v>
          </cell>
          <cell r="G4075">
            <v>90</v>
          </cell>
          <cell r="H4075" t="str">
            <v>GENERICOS</v>
          </cell>
        </row>
        <row r="4076">
          <cell r="C4076">
            <v>9050091</v>
          </cell>
          <cell r="D4076" t="str">
            <v>FILTRO 47 W.F. X 50 VOLTIOS</v>
          </cell>
          <cell r="E4076">
            <v>50</v>
          </cell>
          <cell r="F4076" t="str">
            <v>Electronico</v>
          </cell>
          <cell r="G4076">
            <v>90</v>
          </cell>
          <cell r="H4076" t="str">
            <v>GENERICOS</v>
          </cell>
        </row>
        <row r="4077">
          <cell r="C4077">
            <v>9050092</v>
          </cell>
          <cell r="D4077" t="str">
            <v>FUENTE PARA T.V. 12 VOL.</v>
          </cell>
          <cell r="E4077">
            <v>50</v>
          </cell>
          <cell r="F4077" t="str">
            <v>Electronico</v>
          </cell>
          <cell r="G4077">
            <v>90</v>
          </cell>
          <cell r="H4077" t="str">
            <v>GENERICOS</v>
          </cell>
        </row>
        <row r="4078">
          <cell r="C4078">
            <v>9050093</v>
          </cell>
          <cell r="D4078" t="str">
            <v>DIODO TERMICO 184oC</v>
          </cell>
          <cell r="E4078">
            <v>50</v>
          </cell>
          <cell r="F4078" t="str">
            <v>Electronico</v>
          </cell>
          <cell r="G4078">
            <v>90</v>
          </cell>
          <cell r="H4078" t="str">
            <v>GENERICOS</v>
          </cell>
        </row>
        <row r="4079">
          <cell r="C4079">
            <v>9050097</v>
          </cell>
          <cell r="D4079" t="str">
            <v>TRANSISTOR BC547</v>
          </cell>
          <cell r="E4079">
            <v>50</v>
          </cell>
          <cell r="F4079" t="str">
            <v>Electronico</v>
          </cell>
          <cell r="G4079">
            <v>90</v>
          </cell>
          <cell r="H4079" t="str">
            <v>GENERICOS</v>
          </cell>
        </row>
        <row r="4080">
          <cell r="C4080">
            <v>9050098</v>
          </cell>
          <cell r="D4080" t="str">
            <v>P.AUDIO UNIDAD</v>
          </cell>
          <cell r="E4080">
            <v>50</v>
          </cell>
          <cell r="F4080" t="str">
            <v>Electronico</v>
          </cell>
          <cell r="G4080">
            <v>90</v>
          </cell>
          <cell r="H4080" t="str">
            <v>GENERICOS</v>
          </cell>
        </row>
        <row r="4081">
          <cell r="C4081">
            <v>9050099</v>
          </cell>
          <cell r="D4081" t="str">
            <v>CROSOVER PASA ALTOS</v>
          </cell>
          <cell r="E4081">
            <v>50</v>
          </cell>
          <cell r="F4081" t="str">
            <v>Electronico</v>
          </cell>
          <cell r="G4081">
            <v>90</v>
          </cell>
          <cell r="H4081" t="str">
            <v>GENERICOS</v>
          </cell>
        </row>
        <row r="4082">
          <cell r="C4082">
            <v>9050100</v>
          </cell>
          <cell r="D4082" t="str">
            <v>TRANSISTOR  D863 E 4K</v>
          </cell>
          <cell r="E4082">
            <v>50</v>
          </cell>
          <cell r="F4082" t="str">
            <v>Electronico</v>
          </cell>
          <cell r="G4082">
            <v>90</v>
          </cell>
          <cell r="H4082" t="str">
            <v>GENERICOS</v>
          </cell>
        </row>
        <row r="4083">
          <cell r="C4083">
            <v>9050102</v>
          </cell>
          <cell r="D4083" t="str">
            <v>PARLANTE 4"</v>
          </cell>
          <cell r="E4083">
            <v>50</v>
          </cell>
          <cell r="F4083" t="str">
            <v>Electronico</v>
          </cell>
          <cell r="G4083">
            <v>90</v>
          </cell>
          <cell r="H4083" t="str">
            <v>GENERICOS</v>
          </cell>
        </row>
        <row r="4084">
          <cell r="C4084">
            <v>9050103</v>
          </cell>
          <cell r="D4084" t="str">
            <v>TERMINAL STEREO</v>
          </cell>
          <cell r="E4084">
            <v>50</v>
          </cell>
          <cell r="F4084" t="str">
            <v>Electronico</v>
          </cell>
          <cell r="G4084">
            <v>90</v>
          </cell>
          <cell r="H4084" t="str">
            <v>GENERICOS</v>
          </cell>
        </row>
        <row r="4085">
          <cell r="C4085">
            <v>9050106</v>
          </cell>
          <cell r="D4085" t="str">
            <v>MEGAFONO USB 45W</v>
          </cell>
          <cell r="E4085">
            <v>50</v>
          </cell>
          <cell r="F4085" t="str">
            <v>Electronico</v>
          </cell>
          <cell r="G4085">
            <v>90</v>
          </cell>
          <cell r="H4085" t="str">
            <v>GENERICOS</v>
          </cell>
        </row>
        <row r="4086">
          <cell r="C4086">
            <v>9050107</v>
          </cell>
          <cell r="D4086" t="str">
            <v>MICROFONO INALAMBRICO</v>
          </cell>
          <cell r="E4086">
            <v>50</v>
          </cell>
          <cell r="F4086" t="str">
            <v>Electronico</v>
          </cell>
          <cell r="G4086">
            <v>90</v>
          </cell>
          <cell r="H4086" t="str">
            <v>GENERICOS</v>
          </cell>
        </row>
        <row r="4087">
          <cell r="C4087">
            <v>9050124</v>
          </cell>
          <cell r="D4087" t="str">
            <v>MODULADOR DR RE PARA DVD</v>
          </cell>
          <cell r="E4087">
            <v>50</v>
          </cell>
          <cell r="F4087" t="str">
            <v>Electronico</v>
          </cell>
          <cell r="G4087">
            <v>90</v>
          </cell>
          <cell r="H4087" t="str">
            <v>GENERICOS</v>
          </cell>
        </row>
        <row r="4088">
          <cell r="C4088">
            <v>9050127</v>
          </cell>
          <cell r="D4088" t="str">
            <v>BANANA MACHO PARA DVD</v>
          </cell>
          <cell r="E4088">
            <v>50</v>
          </cell>
          <cell r="F4088" t="str">
            <v>Electronico</v>
          </cell>
          <cell r="G4088">
            <v>90</v>
          </cell>
          <cell r="H4088" t="str">
            <v>GENERICOS</v>
          </cell>
        </row>
        <row r="4089">
          <cell r="C4089">
            <v>9050128</v>
          </cell>
          <cell r="D4089" t="str">
            <v>EQUIPO DVD MARCA LG PEQUEÑO</v>
          </cell>
          <cell r="E4089">
            <v>50</v>
          </cell>
          <cell r="F4089" t="str">
            <v>Electronico</v>
          </cell>
          <cell r="G4089">
            <v>90</v>
          </cell>
          <cell r="H4089" t="str">
            <v>GENERICOS</v>
          </cell>
        </row>
        <row r="4090">
          <cell r="C4090">
            <v>9050130</v>
          </cell>
          <cell r="D4090" t="str">
            <v>MT CABLE BLINDADO</v>
          </cell>
          <cell r="E4090">
            <v>50</v>
          </cell>
          <cell r="F4090" t="str">
            <v>Electronico</v>
          </cell>
          <cell r="G4090">
            <v>90</v>
          </cell>
          <cell r="H4090" t="str">
            <v>GENERICOS</v>
          </cell>
        </row>
        <row r="4091">
          <cell r="C4091">
            <v>9050131</v>
          </cell>
          <cell r="D4091" t="str">
            <v>SUICHES POTENSIOMETROS DOBLE</v>
          </cell>
          <cell r="E4091">
            <v>50</v>
          </cell>
          <cell r="F4091" t="str">
            <v>Electronico</v>
          </cell>
          <cell r="G4091">
            <v>90</v>
          </cell>
          <cell r="H4091" t="str">
            <v>GENERICOS</v>
          </cell>
        </row>
        <row r="4092">
          <cell r="C4092">
            <v>9050136</v>
          </cell>
          <cell r="D4092" t="str">
            <v>PULSOR DISPOSITIVO LLANTAS //MICRO PUL 2P LAT SW-861</v>
          </cell>
          <cell r="E4092">
            <v>50</v>
          </cell>
          <cell r="F4092" t="str">
            <v>Electronico</v>
          </cell>
          <cell r="G4092">
            <v>90</v>
          </cell>
          <cell r="H4092" t="str">
            <v>GENERICOS</v>
          </cell>
        </row>
        <row r="4093">
          <cell r="C4093">
            <v>9050137</v>
          </cell>
          <cell r="D4093" t="str">
            <v>AMPLIFICADOR DE AUDIO/VIDEO</v>
          </cell>
          <cell r="E4093">
            <v>50</v>
          </cell>
          <cell r="F4093" t="str">
            <v>Electronico</v>
          </cell>
          <cell r="G4093">
            <v>90</v>
          </cell>
          <cell r="H4093" t="str">
            <v>GENERICOS</v>
          </cell>
        </row>
        <row r="4094">
          <cell r="C4094">
            <v>9050137</v>
          </cell>
          <cell r="D4094" t="str">
            <v>AMPLIFICADOR DE AUDIO/VIDEO</v>
          </cell>
          <cell r="E4094">
            <v>50</v>
          </cell>
          <cell r="F4094" t="str">
            <v>Electronico</v>
          </cell>
          <cell r="G4094">
            <v>90</v>
          </cell>
          <cell r="H4094" t="str">
            <v>GENERICOS</v>
          </cell>
        </row>
        <row r="4095">
          <cell r="C4095">
            <v>9050211</v>
          </cell>
          <cell r="D4095" t="str">
            <v>CONDENSADOR 1000 MICROFARADIOS</v>
          </cell>
          <cell r="E4095">
            <v>50</v>
          </cell>
          <cell r="F4095" t="str">
            <v>Electronico</v>
          </cell>
          <cell r="G4095">
            <v>90</v>
          </cell>
          <cell r="H4095" t="str">
            <v>GENERICOS</v>
          </cell>
        </row>
        <row r="4096">
          <cell r="C4096">
            <v>9050217</v>
          </cell>
          <cell r="D4096" t="str">
            <v>TRANSISTOR</v>
          </cell>
          <cell r="E4096">
            <v>50</v>
          </cell>
          <cell r="F4096" t="str">
            <v>Electronico</v>
          </cell>
          <cell r="G4096">
            <v>90</v>
          </cell>
          <cell r="H4096" t="str">
            <v>GENERICOS</v>
          </cell>
        </row>
        <row r="4097">
          <cell r="C4097">
            <v>9050218</v>
          </cell>
          <cell r="D4097" t="str">
            <v>PARLANTE 5"</v>
          </cell>
          <cell r="E4097">
            <v>50</v>
          </cell>
          <cell r="F4097" t="str">
            <v>Electronico</v>
          </cell>
          <cell r="G4097">
            <v>90</v>
          </cell>
          <cell r="H4097" t="str">
            <v>GENERICOS</v>
          </cell>
        </row>
        <row r="4098">
          <cell r="C4098">
            <v>9050219</v>
          </cell>
          <cell r="D4098" t="str">
            <v>PARLANTE 6. 180 WAT.</v>
          </cell>
          <cell r="E4098">
            <v>50</v>
          </cell>
          <cell r="F4098" t="str">
            <v>Electronico</v>
          </cell>
          <cell r="G4098">
            <v>90</v>
          </cell>
          <cell r="H4098" t="str">
            <v>GENERICOS</v>
          </cell>
        </row>
        <row r="4099">
          <cell r="C4099">
            <v>9050508</v>
          </cell>
          <cell r="D4099" t="str">
            <v>DIODO 1N 4148</v>
          </cell>
          <cell r="E4099">
            <v>50</v>
          </cell>
          <cell r="F4099" t="str">
            <v>Electronico</v>
          </cell>
          <cell r="G4099">
            <v>90</v>
          </cell>
          <cell r="H4099" t="str">
            <v>GENERICOS</v>
          </cell>
        </row>
        <row r="4100">
          <cell r="C4100">
            <v>9050512</v>
          </cell>
          <cell r="D4100" t="str">
            <v>RESISTENCIA 1 OM. 1/2 W.</v>
          </cell>
          <cell r="E4100">
            <v>50</v>
          </cell>
          <cell r="F4100" t="str">
            <v>Electronico</v>
          </cell>
          <cell r="G4100">
            <v>90</v>
          </cell>
          <cell r="H4100" t="str">
            <v>GENERICOS</v>
          </cell>
        </row>
        <row r="4101">
          <cell r="C4101">
            <v>9050533</v>
          </cell>
          <cell r="D4101" t="str">
            <v>CONDENSADOR 22 MF A 250 W</v>
          </cell>
          <cell r="E4101">
            <v>50</v>
          </cell>
          <cell r="F4101" t="str">
            <v>Electronico</v>
          </cell>
          <cell r="G4101">
            <v>90</v>
          </cell>
          <cell r="H4101" t="str">
            <v>GENERICOS</v>
          </cell>
        </row>
        <row r="4102">
          <cell r="C4102">
            <v>9050540</v>
          </cell>
          <cell r="D4102" t="str">
            <v>CIRCUITO INTEGRADO</v>
          </cell>
          <cell r="E4102">
            <v>50</v>
          </cell>
          <cell r="F4102" t="str">
            <v>Electronico</v>
          </cell>
          <cell r="G4102">
            <v>90</v>
          </cell>
          <cell r="H4102" t="str">
            <v>GENERICOS</v>
          </cell>
        </row>
        <row r="4103">
          <cell r="C4103">
            <v>9050558</v>
          </cell>
          <cell r="D4103" t="str">
            <v>SOQUE PARA TV OCHO PINES</v>
          </cell>
          <cell r="E4103">
            <v>50</v>
          </cell>
          <cell r="F4103" t="str">
            <v>Electronico</v>
          </cell>
          <cell r="G4103">
            <v>90</v>
          </cell>
          <cell r="H4103" t="str">
            <v>GENERICOS</v>
          </cell>
        </row>
        <row r="4104">
          <cell r="C4104">
            <v>9050562</v>
          </cell>
          <cell r="D4104" t="str">
            <v>INTEGRADO C3852</v>
          </cell>
          <cell r="E4104">
            <v>50</v>
          </cell>
          <cell r="F4104" t="str">
            <v>Electronico</v>
          </cell>
          <cell r="G4104">
            <v>90</v>
          </cell>
          <cell r="H4104" t="str">
            <v>GENERICOS</v>
          </cell>
        </row>
        <row r="4105">
          <cell r="C4105">
            <v>9050565</v>
          </cell>
          <cell r="D4105" t="str">
            <v>RESISTENSIA DE LOZA 510 ONMIOS</v>
          </cell>
          <cell r="E4105">
            <v>50</v>
          </cell>
          <cell r="F4105" t="str">
            <v>Electronico</v>
          </cell>
          <cell r="G4105">
            <v>90</v>
          </cell>
          <cell r="H4105" t="str">
            <v>GENERICOS</v>
          </cell>
        </row>
        <row r="4106">
          <cell r="C4106">
            <v>9050569</v>
          </cell>
          <cell r="D4106" t="str">
            <v>CONTROL REMOTO TELEVISOR YKF-57-C-00</v>
          </cell>
          <cell r="E4106">
            <v>50</v>
          </cell>
          <cell r="F4106" t="str">
            <v>Electronico</v>
          </cell>
          <cell r="G4106">
            <v>90</v>
          </cell>
          <cell r="H4106" t="str">
            <v>GENERICOS</v>
          </cell>
        </row>
        <row r="4107">
          <cell r="C4107">
            <v>9050582</v>
          </cell>
          <cell r="D4107" t="str">
            <v>INTEGRADO D1273</v>
          </cell>
          <cell r="E4107">
            <v>50</v>
          </cell>
          <cell r="F4107" t="str">
            <v>Electronico</v>
          </cell>
          <cell r="G4107">
            <v>90</v>
          </cell>
          <cell r="H4107" t="str">
            <v>GENERICOS</v>
          </cell>
        </row>
        <row r="4108">
          <cell r="C4108">
            <v>9050597</v>
          </cell>
          <cell r="D4108" t="str">
            <v>METRO CABLE DE AUDIO</v>
          </cell>
          <cell r="E4108">
            <v>50</v>
          </cell>
          <cell r="F4108" t="str">
            <v>Electronico</v>
          </cell>
          <cell r="G4108">
            <v>90</v>
          </cell>
          <cell r="H4108" t="str">
            <v>GENERICOS</v>
          </cell>
        </row>
        <row r="4109">
          <cell r="C4109">
            <v>9050600</v>
          </cell>
          <cell r="D4109" t="str">
            <v>BANANA HEMBRA PARA DVD</v>
          </cell>
          <cell r="E4109">
            <v>50</v>
          </cell>
          <cell r="F4109" t="str">
            <v>Electronico</v>
          </cell>
          <cell r="G4109">
            <v>90</v>
          </cell>
          <cell r="H4109" t="str">
            <v>GENERICOS</v>
          </cell>
        </row>
        <row r="4110">
          <cell r="C4110">
            <v>9050606</v>
          </cell>
          <cell r="D4110" t="str">
            <v>CONTROL REMOTO TV CHALLENGER</v>
          </cell>
          <cell r="E4110">
            <v>50</v>
          </cell>
          <cell r="F4110" t="str">
            <v>Electronico</v>
          </cell>
          <cell r="G4110">
            <v>90</v>
          </cell>
          <cell r="H4110" t="str">
            <v>GENERICOS</v>
          </cell>
        </row>
        <row r="4111">
          <cell r="C4111">
            <v>9050607</v>
          </cell>
          <cell r="D4111" t="str">
            <v>DESFOGUE PLATEADO</v>
          </cell>
          <cell r="E4111">
            <v>50</v>
          </cell>
          <cell r="F4111" t="str">
            <v>Electronico</v>
          </cell>
          <cell r="G4111">
            <v>90</v>
          </cell>
          <cell r="H4111" t="str">
            <v>GENERICOS</v>
          </cell>
        </row>
        <row r="4112">
          <cell r="C4112">
            <v>9050610</v>
          </cell>
          <cell r="D4112" t="str">
            <v>ANTENA RADIO</v>
          </cell>
          <cell r="E4112">
            <v>50</v>
          </cell>
          <cell r="F4112" t="str">
            <v>Electronico</v>
          </cell>
          <cell r="G4112">
            <v>90</v>
          </cell>
          <cell r="H4112" t="str">
            <v>GENERICOS</v>
          </cell>
        </row>
        <row r="4113">
          <cell r="C4113">
            <v>9050611</v>
          </cell>
          <cell r="D4113" t="str">
            <v>ANTENA TV</v>
          </cell>
          <cell r="E4113">
            <v>50</v>
          </cell>
          <cell r="F4113" t="str">
            <v>Electronico</v>
          </cell>
          <cell r="G4113">
            <v>90</v>
          </cell>
          <cell r="H4113" t="str">
            <v>GENERICOS</v>
          </cell>
        </row>
        <row r="4114">
          <cell r="C4114">
            <v>9050614</v>
          </cell>
          <cell r="D4114" t="str">
            <v>PROTECTOR WI-FI</v>
          </cell>
          <cell r="E4114">
            <v>50</v>
          </cell>
          <cell r="F4114" t="str">
            <v>Electronico</v>
          </cell>
          <cell r="G4114">
            <v>90</v>
          </cell>
          <cell r="H4114" t="str">
            <v>GENERICOS</v>
          </cell>
        </row>
        <row r="4115">
          <cell r="C4115">
            <v>9050817</v>
          </cell>
          <cell r="D4115" t="str">
            <v>PILA CONTROL CR2025 3V</v>
          </cell>
          <cell r="E4115">
            <v>50</v>
          </cell>
          <cell r="F4115" t="str">
            <v>Electronico</v>
          </cell>
          <cell r="G4115">
            <v>90</v>
          </cell>
          <cell r="H4115" t="str">
            <v>GENERICOS</v>
          </cell>
        </row>
        <row r="4116">
          <cell r="C4116">
            <v>9050818</v>
          </cell>
          <cell r="D4116" t="str">
            <v>RADIO-DVD CED 110</v>
          </cell>
          <cell r="E4116">
            <v>50</v>
          </cell>
          <cell r="F4116" t="str">
            <v>Electronico</v>
          </cell>
          <cell r="G4116">
            <v>90</v>
          </cell>
          <cell r="H4116" t="str">
            <v>GENERICOS</v>
          </cell>
        </row>
        <row r="4117">
          <cell r="C4117">
            <v>9050820</v>
          </cell>
          <cell r="D4117" t="str">
            <v>EXTENSION ANTENA RADIO 4METROS</v>
          </cell>
          <cell r="E4117">
            <v>50</v>
          </cell>
          <cell r="F4117" t="str">
            <v>Electronico</v>
          </cell>
          <cell r="G4117">
            <v>90</v>
          </cell>
          <cell r="H4117" t="str">
            <v>GENERICOS</v>
          </cell>
        </row>
        <row r="4118">
          <cell r="C4118">
            <v>9050822</v>
          </cell>
          <cell r="D4118" t="str">
            <v>PINTAR BASE PROTECTOR TABLETS</v>
          </cell>
          <cell r="E4118">
            <v>50</v>
          </cell>
          <cell r="F4118" t="str">
            <v>Electronico</v>
          </cell>
          <cell r="G4118">
            <v>90</v>
          </cell>
          <cell r="H4118" t="str">
            <v>GENERICOS</v>
          </cell>
        </row>
        <row r="4119">
          <cell r="C4119">
            <v>9050824</v>
          </cell>
          <cell r="D4119" t="str">
            <v>MEMORIA USB KINGSTON 8GB</v>
          </cell>
          <cell r="E4119">
            <v>50</v>
          </cell>
          <cell r="F4119" t="str">
            <v>Electronico</v>
          </cell>
          <cell r="G4119">
            <v>90</v>
          </cell>
          <cell r="H4119" t="str">
            <v>GENERICOS</v>
          </cell>
        </row>
        <row r="4120">
          <cell r="C4120">
            <v>9050825</v>
          </cell>
          <cell r="D4120" t="str">
            <v>MEMORIA MICRO SD+ADAP 16GB</v>
          </cell>
          <cell r="E4120">
            <v>50</v>
          </cell>
          <cell r="F4120" t="str">
            <v>Electronico</v>
          </cell>
          <cell r="G4120">
            <v>90</v>
          </cell>
          <cell r="H4120" t="str">
            <v>GENERICOS</v>
          </cell>
        </row>
        <row r="4121">
          <cell r="C4121">
            <v>9050826</v>
          </cell>
          <cell r="D4121" t="str">
            <v>MEMORIA USB CAPACIDAD 16 GB</v>
          </cell>
          <cell r="E4121">
            <v>50</v>
          </cell>
          <cell r="F4121" t="str">
            <v>Electronico</v>
          </cell>
          <cell r="G4121">
            <v>90</v>
          </cell>
          <cell r="H4121" t="str">
            <v>GENERICOS</v>
          </cell>
        </row>
        <row r="4122">
          <cell r="C4122">
            <v>9050828</v>
          </cell>
          <cell r="D4122" t="str">
            <v>CABLE HDMI 3.00M</v>
          </cell>
          <cell r="E4122">
            <v>51</v>
          </cell>
          <cell r="F4122" t="str">
            <v>A/A</v>
          </cell>
          <cell r="G4122">
            <v>90</v>
          </cell>
          <cell r="H4122" t="str">
            <v>GENERICOS</v>
          </cell>
        </row>
        <row r="4123">
          <cell r="C4123">
            <v>9050829</v>
          </cell>
          <cell r="D4123" t="str">
            <v>AUDIFONO PARA LOS BUSES</v>
          </cell>
          <cell r="E4123">
            <v>50</v>
          </cell>
          <cell r="F4123" t="str">
            <v>Electronico</v>
          </cell>
          <cell r="G4123">
            <v>90</v>
          </cell>
          <cell r="H4123" t="str">
            <v>GENERICOS</v>
          </cell>
        </row>
        <row r="4124">
          <cell r="C4124">
            <v>9051003</v>
          </cell>
          <cell r="D4124" t="str">
            <v>PORTADIODO POSITIVO A/A</v>
          </cell>
          <cell r="E4124">
            <v>51</v>
          </cell>
          <cell r="F4124" t="str">
            <v>A/A</v>
          </cell>
          <cell r="G4124">
            <v>90</v>
          </cell>
          <cell r="H4124" t="str">
            <v>GENERICOS</v>
          </cell>
        </row>
        <row r="4125">
          <cell r="C4125">
            <v>9051006</v>
          </cell>
          <cell r="D4125" t="str">
            <v>SELLO MECANICO COMPRESOR CARRI</v>
          </cell>
          <cell r="E4125">
            <v>51</v>
          </cell>
          <cell r="F4125" t="str">
            <v>A/A</v>
          </cell>
          <cell r="G4125">
            <v>90</v>
          </cell>
          <cell r="H4125" t="str">
            <v>GENERICOS</v>
          </cell>
        </row>
        <row r="4126">
          <cell r="C4126">
            <v>9051010</v>
          </cell>
          <cell r="D4126" t="str">
            <v>BALINERA ALTERNADOR A/A NSK 5211 2RS</v>
          </cell>
          <cell r="E4126">
            <v>51</v>
          </cell>
          <cell r="F4126" t="str">
            <v>A/A</v>
          </cell>
          <cell r="G4126">
            <v>90</v>
          </cell>
          <cell r="H4126" t="str">
            <v>GENERICOS</v>
          </cell>
        </row>
        <row r="4127">
          <cell r="C4127">
            <v>9051011</v>
          </cell>
          <cell r="D4127" t="str">
            <v>ENFOCADOR VENTILADOR CARRIER A/A</v>
          </cell>
          <cell r="E4127">
            <v>51</v>
          </cell>
          <cell r="F4127" t="str">
            <v>A/A</v>
          </cell>
          <cell r="G4127">
            <v>90</v>
          </cell>
          <cell r="H4127" t="str">
            <v>GENERICOS</v>
          </cell>
        </row>
        <row r="4128">
          <cell r="C4128">
            <v>9051013</v>
          </cell>
          <cell r="D4128" t="str">
            <v>ROLLO CINTA PERMAGUM A/A</v>
          </cell>
          <cell r="E4128">
            <v>51</v>
          </cell>
          <cell r="F4128" t="str">
            <v>A/A</v>
          </cell>
          <cell r="G4128">
            <v>90</v>
          </cell>
          <cell r="H4128" t="str">
            <v>GENERICOS</v>
          </cell>
        </row>
        <row r="4129">
          <cell r="C4129">
            <v>9051014</v>
          </cell>
          <cell r="D4129" t="str">
            <v>LIBRA FREON REFRIGERANTE 141</v>
          </cell>
          <cell r="E4129">
            <v>51</v>
          </cell>
          <cell r="F4129" t="str">
            <v>A/A</v>
          </cell>
          <cell r="G4129">
            <v>90</v>
          </cell>
          <cell r="H4129" t="str">
            <v>GENERICOS</v>
          </cell>
        </row>
        <row r="4130">
          <cell r="C4130">
            <v>9051015</v>
          </cell>
          <cell r="D4130" t="str">
            <v>PIN POLEA TENSORA A/A</v>
          </cell>
          <cell r="E4130">
            <v>51</v>
          </cell>
          <cell r="F4130" t="str">
            <v>A/A</v>
          </cell>
          <cell r="G4130">
            <v>90</v>
          </cell>
          <cell r="H4130" t="str">
            <v>GENERICOS</v>
          </cell>
        </row>
        <row r="4131">
          <cell r="C4131">
            <v>9051016</v>
          </cell>
          <cell r="D4131" t="str">
            <v>FABRICAR TAPA PIN BALINERA ALTERNADOR A/A</v>
          </cell>
          <cell r="E4131">
            <v>51</v>
          </cell>
          <cell r="F4131" t="str">
            <v>A/A</v>
          </cell>
          <cell r="G4131">
            <v>90</v>
          </cell>
          <cell r="H4131" t="str">
            <v>GENERICOS</v>
          </cell>
        </row>
        <row r="4132">
          <cell r="C4132">
            <v>9051017</v>
          </cell>
          <cell r="D4132" t="str">
            <v>ESCOBILLA MOTOR CODENSADOR</v>
          </cell>
          <cell r="E4132">
            <v>51</v>
          </cell>
          <cell r="F4132" t="str">
            <v>A/A</v>
          </cell>
          <cell r="G4132">
            <v>90</v>
          </cell>
          <cell r="H4132" t="str">
            <v>GENERICOS</v>
          </cell>
        </row>
        <row r="4133">
          <cell r="C4133">
            <v>9051018</v>
          </cell>
          <cell r="D4133" t="str">
            <v>MOTOR EVAPORADOR 12V  SPAL</v>
          </cell>
          <cell r="E4133">
            <v>51</v>
          </cell>
          <cell r="F4133" t="str">
            <v>A/A</v>
          </cell>
          <cell r="G4133">
            <v>90</v>
          </cell>
          <cell r="H4133" t="str">
            <v>GENERICOS</v>
          </cell>
        </row>
        <row r="4134">
          <cell r="C4134">
            <v>9051019</v>
          </cell>
          <cell r="D4134" t="str">
            <v>MOTOR CONDENSADOR 12V  SPAL</v>
          </cell>
          <cell r="E4134">
            <v>51</v>
          </cell>
          <cell r="F4134" t="str">
            <v>A/A</v>
          </cell>
          <cell r="G4134">
            <v>90</v>
          </cell>
          <cell r="H4134" t="str">
            <v>GENERICOS</v>
          </cell>
        </row>
        <row r="4135">
          <cell r="C4135">
            <v>9051020</v>
          </cell>
          <cell r="D4135" t="str">
            <v>PORTAESCOBILLA ALTERNADOR AIRE  PLANTA CAR-TMKI</v>
          </cell>
          <cell r="E4135">
            <v>51</v>
          </cell>
          <cell r="F4135" t="str">
            <v>A/A</v>
          </cell>
          <cell r="G4135">
            <v>90</v>
          </cell>
          <cell r="H4135" t="str">
            <v>GENERICOS</v>
          </cell>
        </row>
        <row r="4136">
          <cell r="C4136">
            <v>9051022</v>
          </cell>
          <cell r="D4136" t="str">
            <v>CAPACITOR A/A CARRIER</v>
          </cell>
          <cell r="E4136">
            <v>51</v>
          </cell>
          <cell r="F4136" t="str">
            <v>A/A</v>
          </cell>
          <cell r="G4136">
            <v>90</v>
          </cell>
          <cell r="H4136" t="str">
            <v>GENERICOS</v>
          </cell>
        </row>
        <row r="4137">
          <cell r="C4137">
            <v>9051024</v>
          </cell>
          <cell r="D4137" t="str">
            <v>REJILLA REDONDA DIFUSOR A/A</v>
          </cell>
          <cell r="E4137">
            <v>51</v>
          </cell>
          <cell r="F4137" t="str">
            <v>A/A</v>
          </cell>
          <cell r="G4137">
            <v>90</v>
          </cell>
          <cell r="H4137" t="str">
            <v>GENERICOS</v>
          </cell>
        </row>
        <row r="4138">
          <cell r="C4138">
            <v>9051033</v>
          </cell>
          <cell r="D4138" t="str">
            <v>VENTILADOR CONDENSADOR 24V.</v>
          </cell>
          <cell r="E4138">
            <v>51</v>
          </cell>
          <cell r="F4138" t="str">
            <v>A/A</v>
          </cell>
          <cell r="G4138">
            <v>90</v>
          </cell>
          <cell r="H4138" t="str">
            <v>GENERICOS</v>
          </cell>
        </row>
        <row r="4139">
          <cell r="C4139">
            <v>9051036</v>
          </cell>
          <cell r="D4139" t="str">
            <v>TUERCA COBRE 5/8</v>
          </cell>
          <cell r="E4139">
            <v>51</v>
          </cell>
          <cell r="F4139" t="str">
            <v>A/A</v>
          </cell>
          <cell r="G4139">
            <v>90</v>
          </cell>
          <cell r="H4139" t="str">
            <v>GENERICOS</v>
          </cell>
        </row>
        <row r="4140">
          <cell r="C4140">
            <v>9051038</v>
          </cell>
          <cell r="D4140" t="str">
            <v>DIODO NEGATIVO A/A</v>
          </cell>
          <cell r="E4140">
            <v>51</v>
          </cell>
          <cell r="F4140" t="str">
            <v>A/A</v>
          </cell>
          <cell r="G4140">
            <v>90</v>
          </cell>
          <cell r="H4140" t="str">
            <v>GENERICOS</v>
          </cell>
        </row>
        <row r="4141">
          <cell r="C4141">
            <v>9051039</v>
          </cell>
          <cell r="D4141" t="str">
            <v>DIODO POSITIVO A/A</v>
          </cell>
          <cell r="E4141">
            <v>51</v>
          </cell>
          <cell r="F4141" t="str">
            <v>A/A</v>
          </cell>
          <cell r="G4141">
            <v>90</v>
          </cell>
          <cell r="H4141" t="str">
            <v>GENERICOS</v>
          </cell>
        </row>
        <row r="4142">
          <cell r="C4142">
            <v>9051042</v>
          </cell>
          <cell r="D4142" t="str">
            <v>FUSIBLE LAMINA 100 AMP.A/A</v>
          </cell>
          <cell r="E4142">
            <v>51</v>
          </cell>
          <cell r="F4142" t="str">
            <v>A/A</v>
          </cell>
          <cell r="G4142">
            <v>90</v>
          </cell>
          <cell r="H4142" t="str">
            <v>GENERICOS</v>
          </cell>
        </row>
        <row r="4143">
          <cell r="C4143">
            <v>9051043</v>
          </cell>
          <cell r="D4143" t="str">
            <v>EMPAQUE VALVULA SERVICIO COMPRESOR A/A BRITZEL</v>
          </cell>
          <cell r="E4143">
            <v>51</v>
          </cell>
          <cell r="F4143" t="str">
            <v>A/A</v>
          </cell>
          <cell r="G4143">
            <v>90</v>
          </cell>
          <cell r="H4143" t="str">
            <v>GENERICOS</v>
          </cell>
        </row>
        <row r="4144">
          <cell r="C4144">
            <v>9051045</v>
          </cell>
          <cell r="D4144" t="str">
            <v>EMPAQUE CARTER COMPRESOR A/A BRITZEL</v>
          </cell>
          <cell r="E4144">
            <v>51</v>
          </cell>
          <cell r="F4144" t="str">
            <v>A/A</v>
          </cell>
          <cell r="G4144">
            <v>90</v>
          </cell>
          <cell r="H4144" t="str">
            <v>GENERICOS</v>
          </cell>
        </row>
        <row r="4145">
          <cell r="C4145">
            <v>9051046</v>
          </cell>
          <cell r="D4145" t="str">
            <v>EMPAQUE CULATA COMPRESOR A/A BRITZEL</v>
          </cell>
          <cell r="E4145">
            <v>51</v>
          </cell>
          <cell r="F4145" t="str">
            <v>A/A</v>
          </cell>
          <cell r="G4145">
            <v>90</v>
          </cell>
          <cell r="H4145" t="str">
            <v>GENERICOS</v>
          </cell>
        </row>
        <row r="4146">
          <cell r="C4146">
            <v>9051047</v>
          </cell>
          <cell r="D4146" t="str">
            <v>EMPAQUE CULATA PARTE BAJA COMPRESOR A/A BRITZEL</v>
          </cell>
          <cell r="E4146">
            <v>51</v>
          </cell>
          <cell r="F4146" t="str">
            <v>A/A</v>
          </cell>
          <cell r="G4146">
            <v>90</v>
          </cell>
          <cell r="H4146" t="str">
            <v>GENERICOS</v>
          </cell>
        </row>
        <row r="4147">
          <cell r="C4147">
            <v>9051054</v>
          </cell>
          <cell r="D4147" t="str">
            <v>ESCOBILLA ALTERNADOR A/A.</v>
          </cell>
          <cell r="E4147">
            <v>51</v>
          </cell>
          <cell r="F4147" t="str">
            <v>A/A</v>
          </cell>
          <cell r="G4147">
            <v>90</v>
          </cell>
          <cell r="H4147" t="str">
            <v>GENERICOS</v>
          </cell>
        </row>
        <row r="4148">
          <cell r="C4148">
            <v>9051062</v>
          </cell>
          <cell r="D4148" t="str">
            <v>MOTOR EVAPORADOR 24V</v>
          </cell>
          <cell r="E4148">
            <v>51</v>
          </cell>
          <cell r="F4148" t="str">
            <v>A/A</v>
          </cell>
          <cell r="G4148">
            <v>90</v>
          </cell>
          <cell r="H4148" t="str">
            <v>GENERICOS</v>
          </cell>
        </row>
        <row r="4149">
          <cell r="C4149">
            <v>9051064</v>
          </cell>
          <cell r="D4149" t="str">
            <v>CAPSULA PARA GRAFAR</v>
          </cell>
          <cell r="E4149">
            <v>51</v>
          </cell>
          <cell r="F4149" t="str">
            <v>A/A</v>
          </cell>
          <cell r="G4149">
            <v>90</v>
          </cell>
          <cell r="H4149" t="str">
            <v>GENERICOS</v>
          </cell>
        </row>
        <row r="4150">
          <cell r="C4150">
            <v>9051071</v>
          </cell>
          <cell r="D4150" t="str">
            <v>VENTILADOR ALTERNADOR A/A LN 79035</v>
          </cell>
          <cell r="E4150">
            <v>51</v>
          </cell>
          <cell r="F4150" t="str">
            <v>A/A</v>
          </cell>
          <cell r="G4150">
            <v>90</v>
          </cell>
          <cell r="H4150" t="str">
            <v>GENERICOS</v>
          </cell>
        </row>
        <row r="4151">
          <cell r="C4151">
            <v>9051075</v>
          </cell>
          <cell r="D4151" t="str">
            <v>BALINERA A/A 6305</v>
          </cell>
          <cell r="E4151">
            <v>51</v>
          </cell>
          <cell r="F4151" t="str">
            <v>A/A</v>
          </cell>
          <cell r="G4151">
            <v>90</v>
          </cell>
          <cell r="H4151" t="str">
            <v>GENERICOS</v>
          </cell>
        </row>
        <row r="4152">
          <cell r="C4152">
            <v>9051077</v>
          </cell>
          <cell r="D4152" t="str">
            <v>SELLO MECANICO COMPRESOR THERMOQUIN</v>
          </cell>
          <cell r="E4152">
            <v>51</v>
          </cell>
          <cell r="F4152" t="str">
            <v>A/A</v>
          </cell>
          <cell r="G4152">
            <v>90</v>
          </cell>
          <cell r="H4152" t="str">
            <v>GENERICOS</v>
          </cell>
        </row>
        <row r="4153">
          <cell r="C4153">
            <v>9051080</v>
          </cell>
          <cell r="D4153" t="str">
            <v>REJILLA HUECO RETANGULAR A/A</v>
          </cell>
          <cell r="E4153">
            <v>51</v>
          </cell>
          <cell r="F4153" t="str">
            <v>A/A</v>
          </cell>
          <cell r="G4153">
            <v>90</v>
          </cell>
          <cell r="H4153" t="str">
            <v>GENERICOS</v>
          </cell>
        </row>
        <row r="4154">
          <cell r="C4154">
            <v>9051083</v>
          </cell>
          <cell r="D4154" t="str">
            <v>ACOPLE A/A HEMBRA 90o</v>
          </cell>
          <cell r="E4154">
            <v>51</v>
          </cell>
          <cell r="F4154" t="str">
            <v>A/A</v>
          </cell>
          <cell r="G4154">
            <v>90</v>
          </cell>
          <cell r="H4154" t="str">
            <v>GENERICOS</v>
          </cell>
        </row>
        <row r="4155">
          <cell r="C4155">
            <v>9051084</v>
          </cell>
          <cell r="D4155" t="str">
            <v>ACOPLE A/A HEMBRA 45o</v>
          </cell>
          <cell r="E4155">
            <v>51</v>
          </cell>
          <cell r="F4155" t="str">
            <v>A/A</v>
          </cell>
          <cell r="G4155">
            <v>90</v>
          </cell>
          <cell r="H4155" t="str">
            <v>GENERICOS</v>
          </cell>
        </row>
        <row r="4156">
          <cell r="C4156">
            <v>9051089</v>
          </cell>
          <cell r="D4156" t="str">
            <v>BALINERA 6203 POLEA A/A HINO</v>
          </cell>
          <cell r="E4156">
            <v>51</v>
          </cell>
          <cell r="F4156" t="str">
            <v>A/A</v>
          </cell>
          <cell r="G4156">
            <v>90</v>
          </cell>
          <cell r="H4156" t="str">
            <v>GENERICOS</v>
          </cell>
        </row>
        <row r="4157">
          <cell r="C4157">
            <v>9051094</v>
          </cell>
          <cell r="D4157" t="str">
            <v>BUJE MESA COMPRESOR A/A</v>
          </cell>
          <cell r="E4157">
            <v>51</v>
          </cell>
          <cell r="F4157" t="str">
            <v>A/A</v>
          </cell>
          <cell r="G4157">
            <v>90</v>
          </cell>
          <cell r="H4157" t="str">
            <v>GENERICOS</v>
          </cell>
        </row>
        <row r="4158">
          <cell r="C4158">
            <v>9051094</v>
          </cell>
          <cell r="D4158" t="str">
            <v>BUJE MESA COMPRESOR A/A</v>
          </cell>
          <cell r="E4158">
            <v>51</v>
          </cell>
          <cell r="F4158" t="str">
            <v>A/A</v>
          </cell>
          <cell r="G4158">
            <v>90</v>
          </cell>
          <cell r="H4158" t="str">
            <v>GENERICOS</v>
          </cell>
        </row>
        <row r="4159">
          <cell r="C4159">
            <v>9051095</v>
          </cell>
          <cell r="D4159" t="str">
            <v>PERFORAR PLATINA SOPORTE MESA A/A</v>
          </cell>
          <cell r="E4159">
            <v>51</v>
          </cell>
          <cell r="F4159" t="str">
            <v>A/A</v>
          </cell>
          <cell r="G4159">
            <v>90</v>
          </cell>
          <cell r="H4159" t="str">
            <v>GENERICOS</v>
          </cell>
        </row>
        <row r="4160">
          <cell r="C4160">
            <v>9051097</v>
          </cell>
          <cell r="D4160" t="str">
            <v>REJILLA HUECO REDONDO A/A MASTER 3</v>
          </cell>
          <cell r="E4160">
            <v>51</v>
          </cell>
          <cell r="F4160" t="str">
            <v>A/A</v>
          </cell>
          <cell r="G4160">
            <v>90</v>
          </cell>
          <cell r="H4160" t="str">
            <v>GENERICOS</v>
          </cell>
        </row>
        <row r="4161">
          <cell r="C4161">
            <v>9051098</v>
          </cell>
          <cell r="D4161" t="str">
            <v>GALON DESENGRASANTE</v>
          </cell>
          <cell r="E4161">
            <v>51</v>
          </cell>
          <cell r="F4161" t="str">
            <v>A/A</v>
          </cell>
          <cell r="G4161">
            <v>90</v>
          </cell>
          <cell r="H4161" t="str">
            <v>GENERICOS</v>
          </cell>
        </row>
        <row r="4162">
          <cell r="C4162">
            <v>9051113</v>
          </cell>
          <cell r="D4162" t="str">
            <v>ACOPLE FITTING 90 DE 1/2</v>
          </cell>
          <cell r="E4162">
            <v>51</v>
          </cell>
          <cell r="F4162" t="str">
            <v>A/A</v>
          </cell>
          <cell r="G4162">
            <v>90</v>
          </cell>
          <cell r="H4162" t="str">
            <v>GENERICOS</v>
          </cell>
        </row>
        <row r="4163">
          <cell r="C4163">
            <v>9051116</v>
          </cell>
          <cell r="D4163" t="str">
            <v>CHUMASERA MESA COMPRESOR</v>
          </cell>
          <cell r="E4163">
            <v>51</v>
          </cell>
          <cell r="F4163" t="str">
            <v>A/A</v>
          </cell>
          <cell r="G4163">
            <v>90</v>
          </cell>
          <cell r="H4163" t="str">
            <v>GENERICOS</v>
          </cell>
        </row>
        <row r="4164">
          <cell r="C4164">
            <v>9051151</v>
          </cell>
          <cell r="D4164" t="str">
            <v>RETEN  ALTER.TRAS. AIRE TERMO KING</v>
          </cell>
          <cell r="E4164">
            <v>51</v>
          </cell>
          <cell r="F4164" t="str">
            <v>A/A</v>
          </cell>
          <cell r="G4164">
            <v>90</v>
          </cell>
          <cell r="H4164" t="str">
            <v>GENERICOS</v>
          </cell>
        </row>
        <row r="4165">
          <cell r="C4165">
            <v>9051162</v>
          </cell>
          <cell r="D4165" t="str">
            <v>COMPRESOR  TM-16- 12VOLT.POLIGRU. SELTEC</v>
          </cell>
          <cell r="E4165">
            <v>51</v>
          </cell>
          <cell r="F4165" t="str">
            <v>A/A</v>
          </cell>
          <cell r="G4165">
            <v>90</v>
          </cell>
          <cell r="H4165" t="str">
            <v>GENERICOS</v>
          </cell>
        </row>
        <row r="4166">
          <cell r="C4166">
            <v>9051182</v>
          </cell>
          <cell r="D4166" t="str">
            <v>UNION 1/2 "CON VALV. N.12 GRAFADA</v>
          </cell>
          <cell r="E4166">
            <v>51</v>
          </cell>
          <cell r="F4166" t="str">
            <v>A/A</v>
          </cell>
          <cell r="G4166">
            <v>90</v>
          </cell>
          <cell r="H4166" t="str">
            <v>GENERICOS</v>
          </cell>
        </row>
        <row r="4167">
          <cell r="C4167">
            <v>9051201</v>
          </cell>
          <cell r="D4167" t="str">
            <v>FILTRO SECADOR</v>
          </cell>
          <cell r="E4167">
            <v>51</v>
          </cell>
          <cell r="F4167" t="str">
            <v>A/A</v>
          </cell>
          <cell r="G4167">
            <v>90</v>
          </cell>
          <cell r="H4167" t="str">
            <v>GENERICOS</v>
          </cell>
        </row>
        <row r="4168">
          <cell r="C4168">
            <v>9051203</v>
          </cell>
          <cell r="D4168" t="str">
            <v>TUERCA CONICA BRONCE FILTRO SECADOR RENAULT</v>
          </cell>
          <cell r="E4168">
            <v>51</v>
          </cell>
          <cell r="F4168" t="str">
            <v>A/A</v>
          </cell>
          <cell r="G4168">
            <v>90</v>
          </cell>
          <cell r="H4168" t="str">
            <v>GENERICOS</v>
          </cell>
        </row>
        <row r="4169">
          <cell r="C4169">
            <v>9051204</v>
          </cell>
          <cell r="D4169" t="str">
            <v>FILTRO SECADOR CONICO RENAULT</v>
          </cell>
          <cell r="E4169">
            <v>51</v>
          </cell>
          <cell r="F4169" t="str">
            <v>A/A</v>
          </cell>
          <cell r="G4169">
            <v>90</v>
          </cell>
          <cell r="H4169" t="str">
            <v>GENERICOS</v>
          </cell>
        </row>
        <row r="4170">
          <cell r="C4170">
            <v>9051207</v>
          </cell>
          <cell r="D4170" t="str">
            <v>FILTRO SECADOR 5/8</v>
          </cell>
          <cell r="E4170">
            <v>51</v>
          </cell>
          <cell r="F4170" t="str">
            <v>A/A</v>
          </cell>
          <cell r="G4170">
            <v>90</v>
          </cell>
          <cell r="H4170" t="str">
            <v>GENERICOS</v>
          </cell>
        </row>
        <row r="4171">
          <cell r="C4171">
            <v>9051208</v>
          </cell>
          <cell r="D4171" t="str">
            <v>1/4 ACEITE EMKARATE RL-68H</v>
          </cell>
          <cell r="E4171">
            <v>51</v>
          </cell>
          <cell r="F4171" t="str">
            <v>A/A</v>
          </cell>
          <cell r="G4171">
            <v>90</v>
          </cell>
          <cell r="H4171" t="str">
            <v>GENERICOS</v>
          </cell>
        </row>
        <row r="4172">
          <cell r="C4172">
            <v>9051221</v>
          </cell>
          <cell r="D4172" t="str">
            <v>LIBRA REFRIGERANTE GENET.DUPON  30 LIBRAS</v>
          </cell>
          <cell r="E4172">
            <v>51</v>
          </cell>
          <cell r="F4172" t="str">
            <v>A/A</v>
          </cell>
          <cell r="G4172">
            <v>90</v>
          </cell>
          <cell r="H4172" t="str">
            <v>GENERICOS</v>
          </cell>
        </row>
        <row r="4173">
          <cell r="C4173">
            <v>9051223</v>
          </cell>
          <cell r="D4173" t="str">
            <v>BOCIN COMPRESOR A/A</v>
          </cell>
          <cell r="E4173">
            <v>51</v>
          </cell>
          <cell r="F4173" t="str">
            <v>A/A</v>
          </cell>
          <cell r="G4173">
            <v>90</v>
          </cell>
          <cell r="H4173" t="str">
            <v>GENERICOS</v>
          </cell>
        </row>
        <row r="4174">
          <cell r="C4174">
            <v>9051238</v>
          </cell>
          <cell r="D4174" t="str">
            <v>GUSANILLO COBRE 1/4</v>
          </cell>
          <cell r="E4174">
            <v>51</v>
          </cell>
          <cell r="F4174" t="str">
            <v>A/A</v>
          </cell>
          <cell r="G4174">
            <v>90</v>
          </cell>
          <cell r="H4174" t="str">
            <v>GENERICOS</v>
          </cell>
        </row>
        <row r="4175">
          <cell r="C4175">
            <v>9051315</v>
          </cell>
          <cell r="D4175" t="str">
            <v>POLEA A/A CANAL TIPO B</v>
          </cell>
          <cell r="E4175">
            <v>51</v>
          </cell>
          <cell r="F4175" t="str">
            <v>A/A</v>
          </cell>
          <cell r="G4175">
            <v>90</v>
          </cell>
          <cell r="H4175" t="str">
            <v>GENERICOS</v>
          </cell>
        </row>
        <row r="4176">
          <cell r="C4176">
            <v>9051320</v>
          </cell>
          <cell r="D4176" t="str">
            <v>BALINERA COMPRESOR DF0716</v>
          </cell>
          <cell r="E4176">
            <v>51</v>
          </cell>
          <cell r="F4176" t="str">
            <v>A/A</v>
          </cell>
          <cell r="G4176">
            <v>90</v>
          </cell>
          <cell r="H4176" t="str">
            <v>GENERICOS</v>
          </cell>
        </row>
        <row r="4177">
          <cell r="C4177">
            <v>9051321</v>
          </cell>
          <cell r="D4177" t="str">
            <v>TUERCA TAPA CARRIER</v>
          </cell>
          <cell r="E4177">
            <v>51</v>
          </cell>
          <cell r="F4177" t="str">
            <v>A/A</v>
          </cell>
          <cell r="G4177">
            <v>90</v>
          </cell>
          <cell r="H4177" t="str">
            <v>GENERICOS</v>
          </cell>
        </row>
        <row r="4178">
          <cell r="C4178">
            <v>9051330</v>
          </cell>
          <cell r="D4178" t="str">
            <v>CM FELPA PARA FILTRO DEPORADOR</v>
          </cell>
          <cell r="E4178">
            <v>51</v>
          </cell>
          <cell r="F4178" t="str">
            <v>A/A</v>
          </cell>
          <cell r="G4178">
            <v>90</v>
          </cell>
          <cell r="H4178" t="str">
            <v>GENERICOS</v>
          </cell>
        </row>
        <row r="4179">
          <cell r="C4179">
            <v>9051331</v>
          </cell>
          <cell r="D4179" t="str">
            <v>BALINERA COMP.A/A RENNO 175</v>
          </cell>
          <cell r="E4179">
            <v>51</v>
          </cell>
          <cell r="F4179" t="str">
            <v>A/A</v>
          </cell>
          <cell r="G4179">
            <v>90</v>
          </cell>
          <cell r="H4179" t="str">
            <v>GENERICOS</v>
          </cell>
        </row>
        <row r="4180">
          <cell r="C4180">
            <v>9051347</v>
          </cell>
          <cell r="D4180" t="str">
            <v>REVISION A/A</v>
          </cell>
          <cell r="E4180">
            <v>51</v>
          </cell>
          <cell r="F4180" t="str">
            <v>A/A</v>
          </cell>
          <cell r="G4180">
            <v>90</v>
          </cell>
          <cell r="H4180" t="str">
            <v>GENERICOS</v>
          </cell>
        </row>
        <row r="4181">
          <cell r="C4181">
            <v>9051349</v>
          </cell>
          <cell r="D4181" t="str">
            <v>ADAPTADOR M-H DE 3/4 ROSC.RECT</v>
          </cell>
          <cell r="E4181">
            <v>51</v>
          </cell>
          <cell r="F4181" t="str">
            <v>A/A</v>
          </cell>
          <cell r="G4181">
            <v>90</v>
          </cell>
          <cell r="H4181" t="str">
            <v>GENERICOS</v>
          </cell>
        </row>
        <row r="4182">
          <cell r="C4182">
            <v>9051350</v>
          </cell>
          <cell r="D4182" t="str">
            <v>CONTROL DE TEMP.12or 24V</v>
          </cell>
          <cell r="E4182">
            <v>51</v>
          </cell>
          <cell r="F4182" t="str">
            <v>A/A</v>
          </cell>
          <cell r="G4182">
            <v>90</v>
          </cell>
          <cell r="H4182" t="str">
            <v>GENERICOS</v>
          </cell>
        </row>
        <row r="4183">
          <cell r="C4183">
            <v>9051353</v>
          </cell>
          <cell r="D4183" t="str">
            <v>1/4 CLOROTHENE LIMPIEZA TUBERIA REFRIG.</v>
          </cell>
          <cell r="E4183">
            <v>51</v>
          </cell>
          <cell r="F4183" t="str">
            <v>A/A</v>
          </cell>
          <cell r="G4183">
            <v>90</v>
          </cell>
          <cell r="H4183" t="str">
            <v>GENERICOS</v>
          </cell>
        </row>
        <row r="4184">
          <cell r="C4184">
            <v>9051363</v>
          </cell>
          <cell r="D4184" t="str">
            <v>RETEN COMPRESOR 04712240 A/A INTER.</v>
          </cell>
          <cell r="E4184">
            <v>51</v>
          </cell>
          <cell r="F4184" t="str">
            <v>A/A</v>
          </cell>
          <cell r="G4184">
            <v>90</v>
          </cell>
          <cell r="H4184" t="str">
            <v>GENERICOS</v>
          </cell>
        </row>
        <row r="4185">
          <cell r="C4185">
            <v>9051365</v>
          </cell>
          <cell r="D4185" t="str">
            <v>EMPAQUE COMPRESOR A/A INTERN.</v>
          </cell>
          <cell r="E4185">
            <v>51</v>
          </cell>
          <cell r="F4185" t="str">
            <v>A/A</v>
          </cell>
          <cell r="G4185">
            <v>90</v>
          </cell>
          <cell r="H4185" t="str">
            <v>GENERICOS</v>
          </cell>
        </row>
        <row r="4186">
          <cell r="C4186">
            <v>9051375</v>
          </cell>
          <cell r="D4186" t="str">
            <v>FABRICAR ROSCA MESA A/A</v>
          </cell>
          <cell r="E4186">
            <v>51</v>
          </cell>
          <cell r="F4186" t="str">
            <v>A/A</v>
          </cell>
          <cell r="G4186">
            <v>90</v>
          </cell>
          <cell r="H4186" t="str">
            <v>GENERICOS</v>
          </cell>
        </row>
        <row r="4187">
          <cell r="C4187">
            <v>9051378</v>
          </cell>
          <cell r="D4187" t="str">
            <v>FABRICAR REMACHE PLATO CLUTH</v>
          </cell>
          <cell r="E4187">
            <v>51</v>
          </cell>
          <cell r="F4187" t="str">
            <v>A/A</v>
          </cell>
          <cell r="G4187">
            <v>90</v>
          </cell>
          <cell r="H4187" t="str">
            <v>GENERICOS</v>
          </cell>
        </row>
        <row r="4188">
          <cell r="C4188">
            <v>9051379</v>
          </cell>
          <cell r="D4188" t="str">
            <v>FABRICAR PLATINA EN FLANJE RECONS TRUIR PLATO CLUTH</v>
          </cell>
          <cell r="E4188">
            <v>51</v>
          </cell>
          <cell r="F4188" t="str">
            <v>A/A</v>
          </cell>
          <cell r="G4188">
            <v>90</v>
          </cell>
          <cell r="H4188" t="str">
            <v>GENERICOS</v>
          </cell>
        </row>
        <row r="4189">
          <cell r="C4189">
            <v>9051384</v>
          </cell>
          <cell r="D4189" t="str">
            <v>JGO.ESCOBILLAS ALTERNADOR A/A</v>
          </cell>
          <cell r="E4189">
            <v>51</v>
          </cell>
          <cell r="F4189" t="str">
            <v>A/A</v>
          </cell>
          <cell r="G4189">
            <v>90</v>
          </cell>
          <cell r="H4189" t="str">
            <v>GENERICOS</v>
          </cell>
        </row>
        <row r="4190">
          <cell r="C4190">
            <v>9051385</v>
          </cell>
          <cell r="D4190" t="str">
            <v>FABRICAR CUÑA MEDIA LUNA PLATO CLUTH A/A</v>
          </cell>
          <cell r="E4190">
            <v>51</v>
          </cell>
          <cell r="F4190" t="str">
            <v>A/A</v>
          </cell>
          <cell r="G4190">
            <v>90</v>
          </cell>
          <cell r="H4190" t="str">
            <v>GENERICOS</v>
          </cell>
        </row>
        <row r="4191">
          <cell r="C4191">
            <v>9052001</v>
          </cell>
          <cell r="D4191" t="str">
            <v>CHAPA BOLA BAÑO</v>
          </cell>
          <cell r="E4191">
            <v>51</v>
          </cell>
          <cell r="F4191" t="str">
            <v>A/A</v>
          </cell>
          <cell r="G4191">
            <v>90</v>
          </cell>
          <cell r="H4191" t="str">
            <v>GENERICOS</v>
          </cell>
        </row>
        <row r="4192">
          <cell r="C4192">
            <v>9052002</v>
          </cell>
          <cell r="D4192" t="str">
            <v>VALVULA IMPULSADORA BAÑO</v>
          </cell>
          <cell r="E4192">
            <v>52</v>
          </cell>
          <cell r="F4192" t="str">
            <v>Baños</v>
          </cell>
          <cell r="G4192">
            <v>90</v>
          </cell>
          <cell r="H4192" t="str">
            <v>GENERICOS</v>
          </cell>
        </row>
        <row r="4193">
          <cell r="C4193">
            <v>9052004</v>
          </cell>
          <cell r="D4193" t="str">
            <v>BOMBA LIMPIA VIDRO Y LAVAMANOS 12V.</v>
          </cell>
          <cell r="E4193">
            <v>52</v>
          </cell>
          <cell r="F4193" t="str">
            <v>Baños</v>
          </cell>
          <cell r="G4193">
            <v>90</v>
          </cell>
          <cell r="H4193" t="str">
            <v>GENERICOS</v>
          </cell>
        </row>
        <row r="4194">
          <cell r="C4194">
            <v>9052005</v>
          </cell>
          <cell r="D4194" t="str">
            <v>ACRILICO  BAÑO</v>
          </cell>
          <cell r="E4194">
            <v>52</v>
          </cell>
          <cell r="F4194" t="str">
            <v>Baños</v>
          </cell>
          <cell r="G4194">
            <v>90</v>
          </cell>
          <cell r="H4194" t="str">
            <v>GENERICOS</v>
          </cell>
        </row>
        <row r="4195">
          <cell r="C4195">
            <v>9052006</v>
          </cell>
          <cell r="D4195" t="str">
            <v>LLAVE BOLA 1/4</v>
          </cell>
          <cell r="E4195">
            <v>52</v>
          </cell>
          <cell r="F4195" t="str">
            <v>Baños</v>
          </cell>
          <cell r="G4195">
            <v>90</v>
          </cell>
          <cell r="H4195" t="str">
            <v>GENERICOS</v>
          </cell>
        </row>
        <row r="4196">
          <cell r="C4196">
            <v>9052008</v>
          </cell>
          <cell r="D4196" t="str">
            <v>LLAVE LAVAMANOS</v>
          </cell>
          <cell r="E4196">
            <v>52</v>
          </cell>
          <cell r="F4196" t="str">
            <v>Baños</v>
          </cell>
          <cell r="G4196">
            <v>90</v>
          </cell>
          <cell r="H4196" t="str">
            <v>GENERICOS</v>
          </cell>
        </row>
        <row r="4197">
          <cell r="C4197">
            <v>9052009</v>
          </cell>
          <cell r="D4197" t="str">
            <v>PORTA PAPEL HIGIENICO COMPLETO</v>
          </cell>
          <cell r="E4197">
            <v>52</v>
          </cell>
          <cell r="F4197" t="str">
            <v>Baños</v>
          </cell>
          <cell r="G4197">
            <v>90</v>
          </cell>
          <cell r="H4197" t="str">
            <v>GENERICOS</v>
          </cell>
        </row>
        <row r="4198">
          <cell r="C4198">
            <v>9052010</v>
          </cell>
          <cell r="D4198" t="str">
            <v>PORTA PAPEL HIGIENICO</v>
          </cell>
          <cell r="E4198">
            <v>52</v>
          </cell>
          <cell r="F4198" t="str">
            <v>Baños</v>
          </cell>
          <cell r="G4198">
            <v>90</v>
          </cell>
          <cell r="H4198" t="str">
            <v>GENERICOS</v>
          </cell>
        </row>
        <row r="4199">
          <cell r="C4199">
            <v>9052026</v>
          </cell>
          <cell r="D4199" t="str">
            <v>CM MANGUERA ANILLADA 2"</v>
          </cell>
          <cell r="E4199">
            <v>52</v>
          </cell>
          <cell r="F4199" t="str">
            <v>Baños</v>
          </cell>
          <cell r="G4199">
            <v>90</v>
          </cell>
          <cell r="H4199" t="str">
            <v>GENERICOS</v>
          </cell>
        </row>
        <row r="4200">
          <cell r="C4200">
            <v>9052038</v>
          </cell>
          <cell r="D4200" t="str">
            <v>CM. MANGUERA ANILLADA 2.1/2</v>
          </cell>
          <cell r="E4200">
            <v>52</v>
          </cell>
          <cell r="F4200" t="str">
            <v>Baños</v>
          </cell>
          <cell r="G4200">
            <v>90</v>
          </cell>
          <cell r="H4200" t="str">
            <v>GENERICOS</v>
          </cell>
        </row>
        <row r="4201">
          <cell r="C4201">
            <v>9052040</v>
          </cell>
          <cell r="D4201" t="str">
            <v>ACOPLE ALUMINIO 2"</v>
          </cell>
          <cell r="E4201">
            <v>52</v>
          </cell>
          <cell r="F4201" t="str">
            <v>Baños</v>
          </cell>
          <cell r="G4201">
            <v>90</v>
          </cell>
          <cell r="H4201" t="str">
            <v>GENERICOS</v>
          </cell>
        </row>
        <row r="4202">
          <cell r="C4202">
            <v>9052043</v>
          </cell>
          <cell r="D4202" t="str">
            <v>SIFON LAVAMANOS</v>
          </cell>
          <cell r="E4202">
            <v>52</v>
          </cell>
          <cell r="F4202" t="str">
            <v>Baños</v>
          </cell>
          <cell r="G4202">
            <v>90</v>
          </cell>
          <cell r="H4202" t="str">
            <v>GENERICOS</v>
          </cell>
        </row>
        <row r="4203">
          <cell r="C4203">
            <v>9052202</v>
          </cell>
          <cell r="D4203" t="str">
            <v>LLAVE DE BOLA 2"</v>
          </cell>
          <cell r="E4203">
            <v>52</v>
          </cell>
          <cell r="F4203" t="str">
            <v>Baños</v>
          </cell>
          <cell r="G4203">
            <v>90</v>
          </cell>
          <cell r="H4203" t="str">
            <v>GENERICOS</v>
          </cell>
        </row>
        <row r="4204">
          <cell r="C4204">
            <v>9053005</v>
          </cell>
          <cell r="D4204" t="str">
            <v>TOPE BUJE PLASTICO PARA SILLA</v>
          </cell>
          <cell r="E4204">
            <v>53</v>
          </cell>
          <cell r="F4204" t="str">
            <v>Sillas</v>
          </cell>
          <cell r="G4204">
            <v>90</v>
          </cell>
          <cell r="H4204" t="str">
            <v>GENERICOS</v>
          </cell>
        </row>
        <row r="4205">
          <cell r="C4205">
            <v>9053053</v>
          </cell>
          <cell r="D4205" t="str">
            <v>JGO.AGUJAS #14 PARA MAQUINA</v>
          </cell>
          <cell r="E4205">
            <v>53</v>
          </cell>
          <cell r="F4205" t="str">
            <v>Sillas</v>
          </cell>
          <cell r="G4205">
            <v>90</v>
          </cell>
          <cell r="H4205" t="str">
            <v>GENERICOS</v>
          </cell>
        </row>
        <row r="4206">
          <cell r="C4206">
            <v>9054001</v>
          </cell>
          <cell r="D4206" t="str">
            <v>LAMPARA UNIDAD REDONDA CON PILOTO</v>
          </cell>
          <cell r="E4206">
            <v>54</v>
          </cell>
          <cell r="F4206" t="str">
            <v>Lamparas</v>
          </cell>
          <cell r="G4206">
            <v>90</v>
          </cell>
          <cell r="H4206" t="str">
            <v>GENERICOS</v>
          </cell>
        </row>
        <row r="4207">
          <cell r="C4207">
            <v>9054008</v>
          </cell>
          <cell r="D4207" t="str">
            <v>LAMPARA PORTAPLACA LED</v>
          </cell>
          <cell r="E4207">
            <v>54</v>
          </cell>
          <cell r="F4207" t="str">
            <v>Lamparas</v>
          </cell>
          <cell r="G4207">
            <v>90</v>
          </cell>
          <cell r="H4207" t="str">
            <v>GENERICOS</v>
          </cell>
        </row>
        <row r="4208">
          <cell r="C4208">
            <v>9054009</v>
          </cell>
          <cell r="D4208" t="str">
            <v>LAMPARA  FALDON LED AMARILLA</v>
          </cell>
          <cell r="E4208">
            <v>54</v>
          </cell>
          <cell r="F4208" t="str">
            <v>Lamparas</v>
          </cell>
          <cell r="G4208">
            <v>90</v>
          </cell>
          <cell r="H4208" t="str">
            <v>GENERICOS</v>
          </cell>
        </row>
        <row r="4209">
          <cell r="C4209">
            <v>9054012</v>
          </cell>
          <cell r="D4209" t="str">
            <v>LAMPARA GRADAS LED AZUL</v>
          </cell>
          <cell r="E4209">
            <v>54</v>
          </cell>
          <cell r="F4209" t="str">
            <v>Lamparas</v>
          </cell>
          <cell r="G4209">
            <v>90</v>
          </cell>
          <cell r="H4209" t="str">
            <v>GENERICOS</v>
          </cell>
        </row>
        <row r="4210">
          <cell r="C4210">
            <v>9054013</v>
          </cell>
          <cell r="D4210" t="str">
            <v>LAMPARA EXPLORADORA IRIZADA GRANDE</v>
          </cell>
          <cell r="E4210">
            <v>54</v>
          </cell>
          <cell r="F4210" t="str">
            <v>Lamparas</v>
          </cell>
          <cell r="G4210">
            <v>90</v>
          </cell>
          <cell r="H4210" t="str">
            <v>GENERICOS</v>
          </cell>
        </row>
        <row r="4211">
          <cell r="C4211">
            <v>9054014</v>
          </cell>
          <cell r="D4211" t="str">
            <v>LAMPARA UNIDAD REDONDA SIN PILOTO</v>
          </cell>
          <cell r="E4211">
            <v>54</v>
          </cell>
          <cell r="F4211" t="str">
            <v>Lamparas</v>
          </cell>
          <cell r="G4211">
            <v>90</v>
          </cell>
          <cell r="H4211" t="str">
            <v>GENERICOS</v>
          </cell>
        </row>
        <row r="4212">
          <cell r="C4212">
            <v>9054017</v>
          </cell>
          <cell r="D4212" t="str">
            <v>LAMPARA DIR.LATE.TRAS.CITA.AMA</v>
          </cell>
          <cell r="E4212">
            <v>54</v>
          </cell>
          <cell r="F4212" t="str">
            <v>Lamparas</v>
          </cell>
          <cell r="G4212">
            <v>90</v>
          </cell>
          <cell r="H4212" t="str">
            <v>GENERICOS</v>
          </cell>
        </row>
        <row r="4213">
          <cell r="C4213">
            <v>9054021</v>
          </cell>
          <cell r="D4213" t="str">
            <v>FABRICAR POSTE BATERIA</v>
          </cell>
          <cell r="E4213">
            <v>54</v>
          </cell>
          <cell r="F4213" t="str">
            <v>Lamparas</v>
          </cell>
          <cell r="G4213">
            <v>90</v>
          </cell>
          <cell r="H4213" t="str">
            <v>GENERICOS</v>
          </cell>
        </row>
        <row r="4214">
          <cell r="C4214">
            <v>9054022</v>
          </cell>
          <cell r="D4214" t="str">
            <v>LAMPARA CAPACETA AMARILLA 70111</v>
          </cell>
          <cell r="E4214">
            <v>54</v>
          </cell>
          <cell r="F4214" t="str">
            <v>Lamparas</v>
          </cell>
          <cell r="G4214">
            <v>90</v>
          </cell>
          <cell r="H4214" t="str">
            <v>GENERICOS</v>
          </cell>
        </row>
        <row r="4215">
          <cell r="C4215">
            <v>9054023</v>
          </cell>
          <cell r="D4215" t="str">
            <v>LAMPARA CAPACETE ROJA 70111</v>
          </cell>
          <cell r="E4215">
            <v>54</v>
          </cell>
          <cell r="F4215" t="str">
            <v>Lamparas</v>
          </cell>
          <cell r="G4215">
            <v>90</v>
          </cell>
          <cell r="H4215" t="str">
            <v>GENERICOS</v>
          </cell>
        </row>
        <row r="4216">
          <cell r="C4216">
            <v>9054024</v>
          </cell>
          <cell r="D4216" t="str">
            <v>PILA ECR1632 3V SENSOR LLANTAS</v>
          </cell>
          <cell r="E4216">
            <v>54</v>
          </cell>
          <cell r="F4216" t="str">
            <v>Lamparas</v>
          </cell>
          <cell r="G4216">
            <v>90</v>
          </cell>
          <cell r="H4216" t="str">
            <v>GENERICOS</v>
          </cell>
        </row>
        <row r="4217">
          <cell r="C4217">
            <v>9054025</v>
          </cell>
          <cell r="D4217" t="str">
            <v>PILA CONTROL RADIO CR2025 3V</v>
          </cell>
          <cell r="E4217">
            <v>54</v>
          </cell>
          <cell r="F4217" t="str">
            <v>Lamparas</v>
          </cell>
          <cell r="G4217">
            <v>90</v>
          </cell>
          <cell r="H4217" t="str">
            <v>GENERICOS</v>
          </cell>
        </row>
        <row r="4218">
          <cell r="C4218">
            <v>9054029</v>
          </cell>
          <cell r="D4218" t="str">
            <v>LENTE LECHE PASILLO CITARO-MIT</v>
          </cell>
          <cell r="E4218">
            <v>54</v>
          </cell>
          <cell r="F4218" t="str">
            <v>Lamparas</v>
          </cell>
          <cell r="G4218">
            <v>90</v>
          </cell>
          <cell r="H4218" t="str">
            <v>GENERICOS</v>
          </cell>
        </row>
        <row r="4219">
          <cell r="C4219">
            <v>9054030</v>
          </cell>
          <cell r="D4219" t="str">
            <v>BATERIA AVANTEL I-465</v>
          </cell>
          <cell r="E4219">
            <v>54</v>
          </cell>
          <cell r="F4219" t="str">
            <v>Lamparas</v>
          </cell>
          <cell r="G4219">
            <v>90</v>
          </cell>
          <cell r="H4219" t="str">
            <v>GENERICOS</v>
          </cell>
        </row>
        <row r="4220">
          <cell r="C4220">
            <v>9054032</v>
          </cell>
          <cell r="D4220" t="str">
            <v>PILA CONTROL LLAVE RENAULT</v>
          </cell>
          <cell r="E4220">
            <v>54</v>
          </cell>
          <cell r="F4220" t="str">
            <v>Lamparas</v>
          </cell>
          <cell r="G4220">
            <v>90</v>
          </cell>
          <cell r="H4220" t="str">
            <v>GENERICOS</v>
          </cell>
        </row>
        <row r="4221">
          <cell r="C4221">
            <v>9054049</v>
          </cell>
          <cell r="D4221" t="str">
            <v>ROLLO CINTA LED BLANCA 5MTS 12VOLT.</v>
          </cell>
          <cell r="E4221">
            <v>54</v>
          </cell>
          <cell r="F4221" t="str">
            <v>Lamparas</v>
          </cell>
          <cell r="G4221">
            <v>90</v>
          </cell>
          <cell r="H4221" t="str">
            <v>GENERICOS</v>
          </cell>
        </row>
        <row r="4222">
          <cell r="C4222">
            <v>9054050</v>
          </cell>
          <cell r="D4222" t="str">
            <v>LENTE PLAST. BLANCO EUROPEO</v>
          </cell>
          <cell r="E4222">
            <v>54</v>
          </cell>
          <cell r="F4222" t="str">
            <v>Lamparas</v>
          </cell>
          <cell r="G4222">
            <v>90</v>
          </cell>
          <cell r="H4222" t="str">
            <v>GENERICOS</v>
          </cell>
        </row>
        <row r="4223">
          <cell r="C4223">
            <v>9054051</v>
          </cell>
          <cell r="D4223" t="str">
            <v>LENTE PLAST. ROJO EUROPEO</v>
          </cell>
          <cell r="E4223">
            <v>54</v>
          </cell>
          <cell r="F4223" t="str">
            <v>Lamparas</v>
          </cell>
          <cell r="G4223">
            <v>90</v>
          </cell>
          <cell r="H4223" t="str">
            <v>GENERICOS</v>
          </cell>
        </row>
        <row r="4224">
          <cell r="C4224">
            <v>9054052</v>
          </cell>
          <cell r="D4224" t="str">
            <v>LENTE PLAST. AMARILLO EUROPEO</v>
          </cell>
          <cell r="E4224">
            <v>54</v>
          </cell>
          <cell r="F4224" t="str">
            <v>Lamparas</v>
          </cell>
          <cell r="G4224">
            <v>90</v>
          </cell>
          <cell r="H4224" t="str">
            <v>GENERICOS</v>
          </cell>
        </row>
        <row r="4225">
          <cell r="C4225">
            <v>9054053</v>
          </cell>
          <cell r="D4225" t="str">
            <v>LAMP. REDON.95MM  ROJO 3 PINES</v>
          </cell>
          <cell r="E4225">
            <v>54</v>
          </cell>
          <cell r="F4225" t="str">
            <v>Lamparas</v>
          </cell>
          <cell r="G4225">
            <v>90</v>
          </cell>
          <cell r="H4225" t="str">
            <v>GENERICOS</v>
          </cell>
        </row>
        <row r="4226">
          <cell r="C4226">
            <v>9054054</v>
          </cell>
          <cell r="D4226" t="str">
            <v>LAMP. REDON. 95MM CRISTAL 2 PINES</v>
          </cell>
          <cell r="E4226">
            <v>54</v>
          </cell>
          <cell r="F4226" t="str">
            <v>Lamparas</v>
          </cell>
          <cell r="G4226">
            <v>90</v>
          </cell>
          <cell r="H4226" t="str">
            <v>GENERICOS</v>
          </cell>
        </row>
        <row r="4227">
          <cell r="C4227">
            <v>9054055</v>
          </cell>
          <cell r="D4227" t="str">
            <v>LAMP. REDON. 95MM AMARILLA 2 PINES</v>
          </cell>
          <cell r="E4227">
            <v>54</v>
          </cell>
          <cell r="F4227" t="str">
            <v>Lamparas</v>
          </cell>
          <cell r="G4227">
            <v>90</v>
          </cell>
          <cell r="H4227" t="str">
            <v>GENERICOS</v>
          </cell>
        </row>
        <row r="4228">
          <cell r="C4228">
            <v>9054059</v>
          </cell>
          <cell r="D4228" t="str">
            <v>LENTE FARO DIRC. AMARILLO(CIT)</v>
          </cell>
          <cell r="E4228">
            <v>54</v>
          </cell>
          <cell r="F4228" t="str">
            <v>Lamparas</v>
          </cell>
          <cell r="G4228">
            <v>90</v>
          </cell>
          <cell r="H4228" t="str">
            <v>GENERICOS</v>
          </cell>
        </row>
        <row r="4229">
          <cell r="C4229">
            <v>9054061</v>
          </cell>
          <cell r="D4229" t="str">
            <v>LENTE AMARILLO LT500</v>
          </cell>
          <cell r="E4229">
            <v>54</v>
          </cell>
          <cell r="F4229" t="str">
            <v>Lamparas</v>
          </cell>
          <cell r="G4229">
            <v>90</v>
          </cell>
          <cell r="H4229" t="str">
            <v>GENERICOS</v>
          </cell>
        </row>
        <row r="4230">
          <cell r="C4230">
            <v>9054063</v>
          </cell>
          <cell r="D4230" t="str">
            <v>LENTE INFERIOR CRISTAL 845</v>
          </cell>
          <cell r="E4230">
            <v>54</v>
          </cell>
          <cell r="F4230" t="str">
            <v>Lamparas</v>
          </cell>
          <cell r="G4230">
            <v>90</v>
          </cell>
          <cell r="H4230" t="str">
            <v>GENERICOS</v>
          </cell>
        </row>
        <row r="4231">
          <cell r="C4231">
            <v>9054080</v>
          </cell>
          <cell r="D4231" t="str">
            <v>LAMPARA CABINA</v>
          </cell>
          <cell r="E4231">
            <v>54</v>
          </cell>
          <cell r="F4231" t="str">
            <v>Lamparas</v>
          </cell>
          <cell r="G4231">
            <v>90</v>
          </cell>
          <cell r="H4231" t="str">
            <v>GENERICOS</v>
          </cell>
        </row>
        <row r="4232">
          <cell r="C4232">
            <v>9054118</v>
          </cell>
          <cell r="D4232" t="str">
            <v>LENTE BLANCO FARO</v>
          </cell>
          <cell r="E4232">
            <v>54</v>
          </cell>
          <cell r="F4232" t="str">
            <v>Lamparas</v>
          </cell>
          <cell r="G4232">
            <v>90</v>
          </cell>
          <cell r="H4232" t="str">
            <v>GENERICOS</v>
          </cell>
        </row>
        <row r="4233">
          <cell r="C4233">
            <v>9054120</v>
          </cell>
          <cell r="D4233" t="str">
            <v>LENTE ROJO</v>
          </cell>
          <cell r="E4233">
            <v>54</v>
          </cell>
          <cell r="F4233" t="str">
            <v>Lamparas</v>
          </cell>
          <cell r="G4233">
            <v>90</v>
          </cell>
          <cell r="H4233" t="str">
            <v>GENERICOS</v>
          </cell>
        </row>
        <row r="4234">
          <cell r="C4234">
            <v>9054124</v>
          </cell>
          <cell r="D4234" t="str">
            <v>LENTE AMARILLO</v>
          </cell>
          <cell r="E4234">
            <v>54</v>
          </cell>
          <cell r="F4234" t="str">
            <v>Lamparas</v>
          </cell>
          <cell r="G4234">
            <v>90</v>
          </cell>
          <cell r="H4234" t="str">
            <v>GENERICOS</v>
          </cell>
        </row>
        <row r="4235">
          <cell r="C4235">
            <v>9054136</v>
          </cell>
          <cell r="D4235" t="str">
            <v>DENSIMETRO</v>
          </cell>
          <cell r="E4235">
            <v>54</v>
          </cell>
          <cell r="F4235" t="str">
            <v>Lamparas</v>
          </cell>
          <cell r="G4235">
            <v>90</v>
          </cell>
          <cell r="H4235" t="str">
            <v>GENERICOS</v>
          </cell>
        </row>
        <row r="4236">
          <cell r="C4236">
            <v>9054300</v>
          </cell>
          <cell r="D4236" t="str">
            <v>TERMINAL DE OJO 5/16</v>
          </cell>
          <cell r="E4236">
            <v>54</v>
          </cell>
          <cell r="F4236" t="str">
            <v>Lamparas</v>
          </cell>
          <cell r="G4236">
            <v>90</v>
          </cell>
          <cell r="H4236" t="str">
            <v>GENERICOS</v>
          </cell>
        </row>
        <row r="4237">
          <cell r="C4237">
            <v>9054301</v>
          </cell>
          <cell r="D4237" t="str">
            <v>TERMINAL 3/16 DE OJO</v>
          </cell>
          <cell r="E4237">
            <v>54</v>
          </cell>
          <cell r="F4237" t="str">
            <v>Lamparas</v>
          </cell>
          <cell r="G4237">
            <v>90</v>
          </cell>
          <cell r="H4237" t="str">
            <v>GENERICOS</v>
          </cell>
        </row>
        <row r="4238">
          <cell r="C4238">
            <v>9054302</v>
          </cell>
          <cell r="D4238" t="str">
            <v>TERMINAL ENCHUFE HEMBRA PLANO</v>
          </cell>
          <cell r="E4238">
            <v>54</v>
          </cell>
          <cell r="F4238" t="str">
            <v>Lamparas</v>
          </cell>
          <cell r="G4238">
            <v>90</v>
          </cell>
          <cell r="H4238" t="str">
            <v>GENERICOS</v>
          </cell>
        </row>
        <row r="4239">
          <cell r="C4239">
            <v>9054303</v>
          </cell>
          <cell r="D4239" t="str">
            <v>BATERIA PLANTA DE BUSES  N40 MR-600</v>
          </cell>
          <cell r="E4239">
            <v>54</v>
          </cell>
          <cell r="F4239" t="str">
            <v>Lamparas</v>
          </cell>
          <cell r="G4239">
            <v>90</v>
          </cell>
          <cell r="H4239" t="str">
            <v>GENERICOS</v>
          </cell>
        </row>
        <row r="4240">
          <cell r="C4240">
            <v>9054402</v>
          </cell>
          <cell r="D4240" t="str">
            <v>LAMPARA EXPLORADORA BLANCA 12V</v>
          </cell>
          <cell r="E4240">
            <v>54</v>
          </cell>
          <cell r="F4240" t="str">
            <v>Lamparas</v>
          </cell>
          <cell r="G4240">
            <v>90</v>
          </cell>
          <cell r="H4240" t="str">
            <v>GENERICOS</v>
          </cell>
        </row>
        <row r="4241">
          <cell r="C4241">
            <v>9054410</v>
          </cell>
          <cell r="D4241" t="str">
            <v>PAR DE PILAS MEDIANA</v>
          </cell>
          <cell r="E4241">
            <v>54</v>
          </cell>
          <cell r="F4241" t="str">
            <v>Lamparas</v>
          </cell>
          <cell r="G4241">
            <v>90</v>
          </cell>
          <cell r="H4241" t="str">
            <v>GENERICOS</v>
          </cell>
        </row>
        <row r="4242">
          <cell r="C4242">
            <v>9054506</v>
          </cell>
          <cell r="D4242" t="str">
            <v>TERMINAL DE OJO 5/32 DE PONCHAR</v>
          </cell>
          <cell r="E4242">
            <v>54</v>
          </cell>
          <cell r="F4242" t="str">
            <v>Lamparas</v>
          </cell>
          <cell r="G4242">
            <v>90</v>
          </cell>
          <cell r="H4242" t="str">
            <v>GENERICOS</v>
          </cell>
        </row>
        <row r="4243">
          <cell r="C4243">
            <v>9054602</v>
          </cell>
          <cell r="D4243" t="str">
            <v>PILA PEQUENA AAA</v>
          </cell>
          <cell r="E4243">
            <v>54</v>
          </cell>
          <cell r="F4243" t="str">
            <v>Lamparas</v>
          </cell>
          <cell r="G4243">
            <v>90</v>
          </cell>
          <cell r="H4243" t="str">
            <v>GENERICOS</v>
          </cell>
        </row>
        <row r="4244">
          <cell r="C4244">
            <v>9054901</v>
          </cell>
          <cell r="D4244" t="str">
            <v>BATERIA 4D</v>
          </cell>
          <cell r="E4244">
            <v>54</v>
          </cell>
          <cell r="F4244" t="str">
            <v>Lamparas</v>
          </cell>
          <cell r="G4244">
            <v>90</v>
          </cell>
          <cell r="H4244" t="str">
            <v>GENERICOS</v>
          </cell>
        </row>
        <row r="4245">
          <cell r="C4245">
            <v>9054902</v>
          </cell>
          <cell r="D4245" t="str">
            <v>BATERIA 30H</v>
          </cell>
          <cell r="E4245">
            <v>54</v>
          </cell>
          <cell r="F4245" t="str">
            <v>Lamparas</v>
          </cell>
          <cell r="G4245">
            <v>90</v>
          </cell>
          <cell r="H4245" t="str">
            <v>GENERICOS</v>
          </cell>
        </row>
        <row r="4246">
          <cell r="C4246">
            <v>9054905</v>
          </cell>
          <cell r="D4246" t="str">
            <v>LAMPARA DELANTERA GRANDE L</v>
          </cell>
          <cell r="E4246">
            <v>54</v>
          </cell>
          <cell r="F4246" t="str">
            <v>Lamparas</v>
          </cell>
          <cell r="G4246">
            <v>90</v>
          </cell>
          <cell r="H4246" t="str">
            <v>GENERICOS</v>
          </cell>
        </row>
        <row r="4247">
          <cell r="C4247">
            <v>9054906</v>
          </cell>
          <cell r="D4247" t="str">
            <v>LAMPARA LUZ CABINA LED 12 VOLT.</v>
          </cell>
          <cell r="E4247">
            <v>54</v>
          </cell>
          <cell r="F4247" t="str">
            <v>Lamparas</v>
          </cell>
          <cell r="G4247">
            <v>90</v>
          </cell>
          <cell r="H4247" t="str">
            <v>GENERICOS</v>
          </cell>
        </row>
        <row r="4248">
          <cell r="C4248">
            <v>9054907</v>
          </cell>
          <cell r="D4248" t="str">
            <v>LAMPARA DELANTERA GRANDE R</v>
          </cell>
          <cell r="E4248">
            <v>54</v>
          </cell>
          <cell r="F4248" t="str">
            <v>Lamparas</v>
          </cell>
          <cell r="G4248">
            <v>90</v>
          </cell>
          <cell r="H4248" t="str">
            <v>GENERICOS</v>
          </cell>
        </row>
        <row r="4249">
          <cell r="C4249">
            <v>9054908</v>
          </cell>
          <cell r="D4249" t="str">
            <v>GALON AGUA BATERIA</v>
          </cell>
          <cell r="E4249">
            <v>54</v>
          </cell>
          <cell r="F4249" t="str">
            <v>Lamparas</v>
          </cell>
          <cell r="G4249">
            <v>90</v>
          </cell>
          <cell r="H4249" t="str">
            <v>GENERICOS</v>
          </cell>
        </row>
        <row r="4250">
          <cell r="C4250">
            <v>9054909</v>
          </cell>
          <cell r="D4250" t="str">
            <v>BATERIA 8D</v>
          </cell>
          <cell r="E4250">
            <v>54</v>
          </cell>
          <cell r="F4250" t="str">
            <v>Lamparas</v>
          </cell>
          <cell r="G4250">
            <v>90</v>
          </cell>
          <cell r="H4250" t="str">
            <v>GENERICOS</v>
          </cell>
        </row>
        <row r="4251">
          <cell r="C4251">
            <v>9054913</v>
          </cell>
          <cell r="D4251" t="str">
            <v>BATERIA 49-1000 RENAULT</v>
          </cell>
          <cell r="E4251">
            <v>54</v>
          </cell>
          <cell r="F4251" t="str">
            <v>Lamparas</v>
          </cell>
          <cell r="G4251">
            <v>90</v>
          </cell>
          <cell r="H4251" t="str">
            <v>GENERICOS</v>
          </cell>
        </row>
        <row r="4252">
          <cell r="C4252">
            <v>9056005</v>
          </cell>
          <cell r="D4252" t="str">
            <v>CMS. CABLE P/CORTINA GRIS GRUESO</v>
          </cell>
          <cell r="E4252">
            <v>56</v>
          </cell>
          <cell r="F4252" t="str">
            <v>Accesorios</v>
          </cell>
          <cell r="G4252">
            <v>90</v>
          </cell>
          <cell r="H4252" t="str">
            <v>GENERICOS</v>
          </cell>
        </row>
        <row r="4253">
          <cell r="C4253">
            <v>9056007</v>
          </cell>
          <cell r="D4253" t="str">
            <v>VIDRIO P/SOLDADURA TRASPARENTE</v>
          </cell>
          <cell r="E4253">
            <v>56</v>
          </cell>
          <cell r="F4253" t="str">
            <v>Accesorios</v>
          </cell>
          <cell r="G4253">
            <v>90</v>
          </cell>
          <cell r="H4253" t="str">
            <v>GENERICOS</v>
          </cell>
        </row>
        <row r="4254">
          <cell r="C4254">
            <v>9056008</v>
          </cell>
          <cell r="D4254" t="str">
            <v>TORNILLO BCC 12.9 M10 X 60 PASO 1.5</v>
          </cell>
          <cell r="E4254">
            <v>56</v>
          </cell>
          <cell r="F4254" t="str">
            <v>Accesorios</v>
          </cell>
          <cell r="G4254">
            <v>90</v>
          </cell>
          <cell r="H4254" t="str">
            <v>GENERICOS</v>
          </cell>
        </row>
        <row r="4255">
          <cell r="C4255">
            <v>9056009</v>
          </cell>
          <cell r="D4255" t="str">
            <v>ARANDELA CARROCERIA 5/8</v>
          </cell>
          <cell r="E4255">
            <v>56</v>
          </cell>
          <cell r="F4255" t="str">
            <v>Accesorios</v>
          </cell>
          <cell r="G4255">
            <v>90</v>
          </cell>
          <cell r="H4255" t="str">
            <v>GENERICOS</v>
          </cell>
        </row>
        <row r="4256">
          <cell r="C4256">
            <v>9056011</v>
          </cell>
          <cell r="D4256" t="str">
            <v>VENTILADOR PEQUEÑO BUS</v>
          </cell>
          <cell r="E4256">
            <v>56</v>
          </cell>
          <cell r="F4256" t="str">
            <v>Accesorios</v>
          </cell>
          <cell r="G4256">
            <v>90</v>
          </cell>
          <cell r="H4256" t="str">
            <v>GENERICOS</v>
          </cell>
        </row>
        <row r="4257">
          <cell r="C4257">
            <v>9056015</v>
          </cell>
          <cell r="D4257" t="str">
            <v>PUNTERA PLASTICA GRANDE</v>
          </cell>
          <cell r="E4257">
            <v>56</v>
          </cell>
          <cell r="F4257" t="str">
            <v>Accesorios</v>
          </cell>
          <cell r="G4257">
            <v>90</v>
          </cell>
          <cell r="H4257" t="str">
            <v>GENERICOS</v>
          </cell>
        </row>
        <row r="4258">
          <cell r="C4258">
            <v>9056016</v>
          </cell>
          <cell r="D4258" t="str">
            <v>RESORTE UNIDAD/CHAPA</v>
          </cell>
          <cell r="E4258">
            <v>56</v>
          </cell>
          <cell r="F4258" t="str">
            <v>Accesorios</v>
          </cell>
          <cell r="G4258">
            <v>90</v>
          </cell>
          <cell r="H4258" t="str">
            <v>GENERICOS</v>
          </cell>
        </row>
        <row r="4259">
          <cell r="C4259">
            <v>9056017</v>
          </cell>
          <cell r="D4259" t="str">
            <v>EMPAQUETADURA BOSTER DE 2/1/2</v>
          </cell>
          <cell r="E4259">
            <v>56</v>
          </cell>
          <cell r="F4259" t="str">
            <v>Accesorios</v>
          </cell>
          <cell r="G4259">
            <v>90</v>
          </cell>
          <cell r="H4259" t="str">
            <v>GENERICOS</v>
          </cell>
        </row>
        <row r="4260">
          <cell r="C4260">
            <v>9056020</v>
          </cell>
          <cell r="D4260" t="str">
            <v>V-GANCHO VENTANILLA EXPULSION</v>
          </cell>
          <cell r="E4260">
            <v>56</v>
          </cell>
          <cell r="F4260" t="str">
            <v>Accesorios</v>
          </cell>
          <cell r="G4260">
            <v>90</v>
          </cell>
          <cell r="H4260" t="str">
            <v>GENERICOS</v>
          </cell>
        </row>
        <row r="4261">
          <cell r="C4261">
            <v>9056022</v>
          </cell>
          <cell r="D4261" t="str">
            <v>POMADA PARA SOLDAR</v>
          </cell>
          <cell r="E4261">
            <v>56</v>
          </cell>
          <cell r="F4261" t="str">
            <v>Accesorios</v>
          </cell>
          <cell r="G4261">
            <v>90</v>
          </cell>
          <cell r="H4261" t="str">
            <v>GENERICOS</v>
          </cell>
        </row>
        <row r="4262">
          <cell r="C4262">
            <v>9056025</v>
          </cell>
          <cell r="D4262" t="str">
            <v>PLACA TECHO</v>
          </cell>
          <cell r="E4262">
            <v>56</v>
          </cell>
          <cell r="F4262" t="str">
            <v>Accesorios</v>
          </cell>
          <cell r="G4262">
            <v>90</v>
          </cell>
          <cell r="H4262" t="str">
            <v>GENERICOS</v>
          </cell>
        </row>
        <row r="4263">
          <cell r="C4263">
            <v>9056027</v>
          </cell>
          <cell r="D4263" t="str">
            <v>SOLDAR</v>
          </cell>
          <cell r="E4263">
            <v>56</v>
          </cell>
          <cell r="F4263" t="str">
            <v>Accesorios</v>
          </cell>
          <cell r="G4263">
            <v>90</v>
          </cell>
          <cell r="H4263" t="str">
            <v>GENERICOS</v>
          </cell>
        </row>
        <row r="4264">
          <cell r="C4264">
            <v>9056028</v>
          </cell>
          <cell r="D4264" t="str">
            <v>PUNTERA PEQUEÑA</v>
          </cell>
          <cell r="E4264">
            <v>56</v>
          </cell>
          <cell r="F4264" t="str">
            <v>Accesorios</v>
          </cell>
          <cell r="G4264">
            <v>90</v>
          </cell>
          <cell r="H4264" t="str">
            <v>GENERICOS</v>
          </cell>
        </row>
        <row r="4265">
          <cell r="C4265">
            <v>9056029</v>
          </cell>
          <cell r="D4265" t="str">
            <v>CHAPA BODEGA INTER.DERECHA</v>
          </cell>
          <cell r="E4265">
            <v>56</v>
          </cell>
          <cell r="F4265" t="str">
            <v>Accesorios</v>
          </cell>
          <cell r="G4265">
            <v>90</v>
          </cell>
          <cell r="H4265" t="str">
            <v>GENERICOS</v>
          </cell>
        </row>
        <row r="4266">
          <cell r="C4266">
            <v>9056031</v>
          </cell>
          <cell r="D4266" t="str">
            <v>PASADOR NIQUELADO PEQUENO</v>
          </cell>
          <cell r="E4266">
            <v>56</v>
          </cell>
          <cell r="F4266" t="str">
            <v>Accesorios</v>
          </cell>
          <cell r="G4266">
            <v>90</v>
          </cell>
          <cell r="H4266" t="str">
            <v>GENERICOS</v>
          </cell>
        </row>
        <row r="4267">
          <cell r="C4267">
            <v>9056034</v>
          </cell>
          <cell r="D4267" t="str">
            <v>CHAPA DERECHA SIN SEGURO</v>
          </cell>
          <cell r="E4267">
            <v>56</v>
          </cell>
          <cell r="F4267" t="str">
            <v>Accesorios</v>
          </cell>
          <cell r="G4267">
            <v>90</v>
          </cell>
          <cell r="H4267" t="str">
            <v>GENERICOS</v>
          </cell>
        </row>
        <row r="4268">
          <cell r="C4268">
            <v>9056035</v>
          </cell>
          <cell r="D4268" t="str">
            <v>CHAPA CABINA 5554 IZQ.</v>
          </cell>
          <cell r="E4268">
            <v>56</v>
          </cell>
          <cell r="F4268" t="str">
            <v>Accesorios</v>
          </cell>
          <cell r="G4268">
            <v>90</v>
          </cell>
          <cell r="H4268" t="str">
            <v>GENERICOS</v>
          </cell>
        </row>
        <row r="4269">
          <cell r="C4269">
            <v>9056037</v>
          </cell>
          <cell r="D4269" t="str">
            <v>CHAPA CABINA</v>
          </cell>
          <cell r="E4269">
            <v>56</v>
          </cell>
          <cell r="F4269" t="str">
            <v>Accesorios</v>
          </cell>
          <cell r="G4269">
            <v>90</v>
          </cell>
          <cell r="H4269" t="str">
            <v>GENERICOS</v>
          </cell>
        </row>
        <row r="4270">
          <cell r="C4270">
            <v>9056038</v>
          </cell>
          <cell r="D4270" t="str">
            <v>BOSTER  PUERTA HINO Y 580</v>
          </cell>
          <cell r="E4270">
            <v>56</v>
          </cell>
          <cell r="F4270" t="str">
            <v>Accesorios</v>
          </cell>
          <cell r="G4270">
            <v>90</v>
          </cell>
          <cell r="H4270" t="str">
            <v>GENERICOS</v>
          </cell>
        </row>
        <row r="4271">
          <cell r="C4271">
            <v>9056039</v>
          </cell>
          <cell r="D4271" t="str">
            <v>MANIJA TIPO PLANA PLASTICO CON TOPE EXTERIOR</v>
          </cell>
          <cell r="E4271">
            <v>56</v>
          </cell>
          <cell r="F4271" t="str">
            <v>Accesorios</v>
          </cell>
          <cell r="G4271">
            <v>90</v>
          </cell>
          <cell r="H4271" t="str">
            <v>GENERICOS</v>
          </cell>
        </row>
        <row r="4272">
          <cell r="C4272">
            <v>9056041</v>
          </cell>
          <cell r="D4272" t="str">
            <v>CHAPA GUANTERA</v>
          </cell>
          <cell r="E4272">
            <v>56</v>
          </cell>
          <cell r="F4272" t="str">
            <v>Accesorios</v>
          </cell>
          <cell r="G4272">
            <v>90</v>
          </cell>
          <cell r="H4272" t="str">
            <v>GENERICOS</v>
          </cell>
        </row>
        <row r="4273">
          <cell r="C4273">
            <v>9056044</v>
          </cell>
          <cell r="D4273" t="str">
            <v>CALIBRACION DE BARRAS DE MICROMETRO</v>
          </cell>
          <cell r="E4273">
            <v>56</v>
          </cell>
          <cell r="F4273" t="str">
            <v>Accesorios</v>
          </cell>
          <cell r="G4273">
            <v>90</v>
          </cell>
          <cell r="H4273" t="str">
            <v>GENERICOS</v>
          </cell>
        </row>
        <row r="4274">
          <cell r="C4274">
            <v>9056047</v>
          </cell>
          <cell r="D4274" t="str">
            <v>CINTURONES DE SEG. PASAJERO YH-6304</v>
          </cell>
          <cell r="E4274">
            <v>56</v>
          </cell>
          <cell r="F4274" t="str">
            <v>Accesorios</v>
          </cell>
          <cell r="G4274">
            <v>90</v>
          </cell>
          <cell r="H4274" t="str">
            <v>GENERICOS</v>
          </cell>
        </row>
        <row r="4275">
          <cell r="C4275">
            <v>9056050</v>
          </cell>
          <cell r="D4275" t="str">
            <v>MALETIN TIPO BOTIQUIN</v>
          </cell>
          <cell r="E4275">
            <v>56</v>
          </cell>
          <cell r="F4275" t="str">
            <v>Accesorios</v>
          </cell>
          <cell r="G4275">
            <v>90</v>
          </cell>
          <cell r="H4275" t="str">
            <v>GENERICOS</v>
          </cell>
        </row>
        <row r="4276">
          <cell r="C4276">
            <v>9056051</v>
          </cell>
          <cell r="D4276" t="str">
            <v>JUEGO LLAVES ALLEN MM</v>
          </cell>
          <cell r="E4276">
            <v>56</v>
          </cell>
          <cell r="F4276" t="str">
            <v>Accesorios</v>
          </cell>
          <cell r="G4276">
            <v>90</v>
          </cell>
          <cell r="H4276" t="str">
            <v>GENERICOS</v>
          </cell>
        </row>
        <row r="4277">
          <cell r="C4277">
            <v>9056052</v>
          </cell>
          <cell r="D4277" t="str">
            <v>LLAVE DE PERNOS</v>
          </cell>
          <cell r="E4277">
            <v>56</v>
          </cell>
          <cell r="F4277" t="str">
            <v>Accesorios</v>
          </cell>
          <cell r="G4277">
            <v>90</v>
          </cell>
          <cell r="H4277" t="str">
            <v>GENERICOS</v>
          </cell>
        </row>
        <row r="4278">
          <cell r="C4278">
            <v>9056053</v>
          </cell>
          <cell r="D4278" t="str">
            <v>GATO 6 TONELADAS</v>
          </cell>
          <cell r="E4278">
            <v>56</v>
          </cell>
          <cell r="F4278" t="str">
            <v>Accesorios</v>
          </cell>
          <cell r="G4278">
            <v>90</v>
          </cell>
          <cell r="H4278" t="str">
            <v>GENERICOS</v>
          </cell>
        </row>
        <row r="4279">
          <cell r="C4279">
            <v>9056054</v>
          </cell>
          <cell r="D4279" t="str">
            <v>ARREGLO DE SILLETERIA (TAPIZADO,RECTIFICADA Y PINTADA)</v>
          </cell>
          <cell r="E4279">
            <v>56</v>
          </cell>
          <cell r="F4279" t="str">
            <v>Accesorios</v>
          </cell>
          <cell r="G4279">
            <v>90</v>
          </cell>
          <cell r="H4279" t="str">
            <v>GENERICOS</v>
          </cell>
        </row>
        <row r="4280">
          <cell r="C4280">
            <v>9056055</v>
          </cell>
          <cell r="D4280" t="str">
            <v>EXTINTOR 10LB MULTIPROPOSITO ABC</v>
          </cell>
          <cell r="E4280">
            <v>56</v>
          </cell>
          <cell r="F4280" t="str">
            <v>Accesorios</v>
          </cell>
          <cell r="G4280">
            <v>90</v>
          </cell>
          <cell r="H4280" t="str">
            <v>GENERICOS</v>
          </cell>
        </row>
        <row r="4281">
          <cell r="C4281">
            <v>9056056</v>
          </cell>
          <cell r="D4281" t="str">
            <v>JGO(7 PZ) LLAVES MIXTAS</v>
          </cell>
          <cell r="E4281">
            <v>56</v>
          </cell>
          <cell r="F4281" t="str">
            <v>Accesorios</v>
          </cell>
          <cell r="G4281">
            <v>90</v>
          </cell>
          <cell r="H4281" t="str">
            <v>GENERICOS</v>
          </cell>
        </row>
        <row r="4282">
          <cell r="C4282">
            <v>9056057</v>
          </cell>
          <cell r="D4282" t="str">
            <v>JGO DE BANDEROLAS (2)</v>
          </cell>
          <cell r="E4282">
            <v>56</v>
          </cell>
          <cell r="F4282" t="str">
            <v>Accesorios</v>
          </cell>
          <cell r="G4282">
            <v>90</v>
          </cell>
          <cell r="H4282" t="str">
            <v>GENERICOS</v>
          </cell>
        </row>
        <row r="4283">
          <cell r="C4283">
            <v>9056058</v>
          </cell>
          <cell r="D4283" t="str">
            <v>VARILLA LLAVE PERNOS</v>
          </cell>
          <cell r="E4283">
            <v>56</v>
          </cell>
          <cell r="F4283" t="str">
            <v>Accesorios</v>
          </cell>
          <cell r="G4283">
            <v>90</v>
          </cell>
          <cell r="H4283" t="str">
            <v>GENERICOS</v>
          </cell>
        </row>
        <row r="4284">
          <cell r="C4284">
            <v>9056060</v>
          </cell>
          <cell r="D4284" t="str">
            <v>SOPORTE CORTINA (EN COMA)</v>
          </cell>
          <cell r="E4284">
            <v>56</v>
          </cell>
          <cell r="F4284" t="str">
            <v>Accesorios</v>
          </cell>
          <cell r="G4284">
            <v>90</v>
          </cell>
          <cell r="H4284" t="str">
            <v>GENERICOS</v>
          </cell>
        </row>
        <row r="4285">
          <cell r="C4285">
            <v>9056061</v>
          </cell>
          <cell r="D4285" t="str">
            <v>TAPA SILLA IZQUIERDA</v>
          </cell>
          <cell r="E4285">
            <v>56</v>
          </cell>
          <cell r="F4285" t="str">
            <v>Accesorios</v>
          </cell>
          <cell r="G4285">
            <v>90</v>
          </cell>
          <cell r="H4285" t="str">
            <v>GENERICOS</v>
          </cell>
        </row>
        <row r="4286">
          <cell r="C4286">
            <v>9056062</v>
          </cell>
          <cell r="D4286" t="str">
            <v>TAPA SILLA DERECHA</v>
          </cell>
          <cell r="E4286">
            <v>56</v>
          </cell>
          <cell r="F4286" t="str">
            <v>Accesorios</v>
          </cell>
          <cell r="G4286">
            <v>90</v>
          </cell>
          <cell r="H4286" t="str">
            <v>GENERICOS</v>
          </cell>
        </row>
        <row r="4287">
          <cell r="C4287">
            <v>9056063</v>
          </cell>
          <cell r="D4287" t="str">
            <v>VENTILADOR EXTRACTOR</v>
          </cell>
          <cell r="E4287">
            <v>56</v>
          </cell>
          <cell r="F4287" t="str">
            <v>Accesorios</v>
          </cell>
          <cell r="G4287">
            <v>90</v>
          </cell>
          <cell r="H4287" t="str">
            <v>GENERICOS</v>
          </cell>
        </row>
        <row r="4288">
          <cell r="C4288">
            <v>9056066</v>
          </cell>
          <cell r="D4288" t="str">
            <v>CALCOMANIA LOGO "WI-FI"</v>
          </cell>
          <cell r="E4288">
            <v>56</v>
          </cell>
          <cell r="F4288" t="str">
            <v>Accesorios</v>
          </cell>
          <cell r="G4288">
            <v>90</v>
          </cell>
          <cell r="H4288" t="str">
            <v>GENERICOS</v>
          </cell>
        </row>
        <row r="4289">
          <cell r="C4289">
            <v>9056067</v>
          </cell>
          <cell r="D4289" t="str">
            <v>CHAPETA VENTANILLA</v>
          </cell>
          <cell r="E4289">
            <v>56</v>
          </cell>
          <cell r="F4289" t="str">
            <v>Accesorios</v>
          </cell>
          <cell r="G4289">
            <v>90</v>
          </cell>
          <cell r="H4289" t="str">
            <v>GENERICOS</v>
          </cell>
        </row>
        <row r="4290">
          <cell r="C4290">
            <v>9056068</v>
          </cell>
          <cell r="D4290" t="str">
            <v>BUJES MOTOR LIMPIABRISAS</v>
          </cell>
          <cell r="E4290">
            <v>56</v>
          </cell>
          <cell r="F4290" t="str">
            <v>Accesorios</v>
          </cell>
          <cell r="G4290">
            <v>90</v>
          </cell>
          <cell r="H4290" t="str">
            <v>GENERICOS</v>
          </cell>
        </row>
        <row r="4291">
          <cell r="C4291">
            <v>9056070</v>
          </cell>
          <cell r="D4291" t="str">
            <v>HACER CUÑA O TUERCA</v>
          </cell>
          <cell r="E4291">
            <v>56</v>
          </cell>
          <cell r="F4291" t="str">
            <v>Accesorios</v>
          </cell>
          <cell r="G4291">
            <v>90</v>
          </cell>
          <cell r="H4291" t="str">
            <v>GENERICOS</v>
          </cell>
        </row>
        <row r="4292">
          <cell r="C4292">
            <v>9056071</v>
          </cell>
          <cell r="D4292" t="str">
            <v>EMBLEMA S26 TRASERO (6.)</v>
          </cell>
          <cell r="E4292">
            <v>56</v>
          </cell>
          <cell r="F4292" t="str">
            <v>Accesorios</v>
          </cell>
          <cell r="G4292">
            <v>90</v>
          </cell>
          <cell r="H4292" t="str">
            <v>GENERICOS</v>
          </cell>
        </row>
        <row r="4293">
          <cell r="C4293">
            <v>9056073</v>
          </cell>
          <cell r="D4293" t="str">
            <v>CHAPA BODEGA EUROPE0</v>
          </cell>
          <cell r="E4293">
            <v>56</v>
          </cell>
          <cell r="F4293" t="str">
            <v>Accesorios</v>
          </cell>
          <cell r="G4293">
            <v>90</v>
          </cell>
          <cell r="H4293" t="str">
            <v>GENERICOS</v>
          </cell>
        </row>
        <row r="4294">
          <cell r="C4294">
            <v>9056074</v>
          </cell>
          <cell r="D4294" t="str">
            <v>CM TIRA BISAGRA PIANO</v>
          </cell>
          <cell r="E4294">
            <v>56</v>
          </cell>
          <cell r="F4294" t="str">
            <v>Accesorios</v>
          </cell>
          <cell r="G4294">
            <v>90</v>
          </cell>
          <cell r="H4294" t="str">
            <v>GENERICOS</v>
          </cell>
        </row>
        <row r="4295">
          <cell r="C4295">
            <v>9056082</v>
          </cell>
          <cell r="D4295" t="str">
            <v>PIBOTE PLUMILLA LARGO</v>
          </cell>
          <cell r="E4295">
            <v>56</v>
          </cell>
          <cell r="F4295" t="str">
            <v>Accesorios</v>
          </cell>
          <cell r="G4295">
            <v>90</v>
          </cell>
          <cell r="H4295" t="str">
            <v>GENERICOS</v>
          </cell>
        </row>
        <row r="4296">
          <cell r="C4296">
            <v>9056083</v>
          </cell>
          <cell r="D4296" t="str">
            <v>ESCUALIZACION MOTOR PLUMILLAS</v>
          </cell>
          <cell r="E4296">
            <v>56</v>
          </cell>
          <cell r="F4296" t="str">
            <v>Accesorios</v>
          </cell>
          <cell r="G4296">
            <v>90</v>
          </cell>
          <cell r="H4296" t="str">
            <v>GENERICOS</v>
          </cell>
        </row>
        <row r="4297">
          <cell r="C4297">
            <v>9056084</v>
          </cell>
          <cell r="D4297" t="str">
            <v>PIBOTE CORTO ESCUALIZACION MOTOR PLUMILLAS</v>
          </cell>
          <cell r="E4297">
            <v>56</v>
          </cell>
          <cell r="F4297" t="str">
            <v>Accesorios</v>
          </cell>
          <cell r="G4297">
            <v>90</v>
          </cell>
          <cell r="H4297" t="str">
            <v>GENERICOS</v>
          </cell>
        </row>
        <row r="4298">
          <cell r="C4298">
            <v>9056087</v>
          </cell>
          <cell r="D4298" t="str">
            <v>BRAZO LIMPIABRISAS 30"</v>
          </cell>
          <cell r="E4298">
            <v>56</v>
          </cell>
          <cell r="F4298" t="str">
            <v>Accesorios</v>
          </cell>
          <cell r="G4298">
            <v>90</v>
          </cell>
          <cell r="H4298" t="str">
            <v>GENERICOS</v>
          </cell>
        </row>
        <row r="4299">
          <cell r="C4299">
            <v>9056089</v>
          </cell>
          <cell r="D4299" t="str">
            <v>CALCOMANIA SALIDA DE EMERGENCIA</v>
          </cell>
          <cell r="E4299">
            <v>56</v>
          </cell>
          <cell r="F4299" t="str">
            <v>Accesorios</v>
          </cell>
          <cell r="G4299">
            <v>90</v>
          </cell>
          <cell r="H4299" t="str">
            <v>GENERICOS</v>
          </cell>
        </row>
        <row r="4300">
          <cell r="C4300">
            <v>9056091</v>
          </cell>
          <cell r="D4300" t="str">
            <v>PLUMILLA 22"</v>
          </cell>
          <cell r="E4300">
            <v>56</v>
          </cell>
          <cell r="F4300" t="str">
            <v>Accesorios</v>
          </cell>
          <cell r="G4300">
            <v>90</v>
          </cell>
          <cell r="H4300" t="str">
            <v>GENERICOS</v>
          </cell>
        </row>
        <row r="4301">
          <cell r="C4301">
            <v>9056092</v>
          </cell>
          <cell r="D4301" t="str">
            <v>CANDADO MEDIANO</v>
          </cell>
          <cell r="E4301">
            <v>56</v>
          </cell>
          <cell r="F4301" t="str">
            <v>Accesorios</v>
          </cell>
          <cell r="G4301">
            <v>90</v>
          </cell>
          <cell r="H4301" t="str">
            <v>GENERICOS</v>
          </cell>
        </row>
        <row r="4302">
          <cell r="C4302">
            <v>9056093</v>
          </cell>
          <cell r="D4302" t="str">
            <v>CALCOMANIA SALIDA EMERGENCIA PEQUEÑA</v>
          </cell>
          <cell r="E4302">
            <v>56</v>
          </cell>
          <cell r="F4302" t="str">
            <v>Accesorios</v>
          </cell>
          <cell r="G4302">
            <v>90</v>
          </cell>
          <cell r="H4302" t="str">
            <v>GENERICOS</v>
          </cell>
        </row>
        <row r="4303">
          <cell r="C4303">
            <v>9056094</v>
          </cell>
          <cell r="D4303" t="str">
            <v>CALCO."COMO ESTOY CONDUCIENDO"</v>
          </cell>
          <cell r="E4303">
            <v>56</v>
          </cell>
          <cell r="F4303" t="str">
            <v>Accesorios</v>
          </cell>
          <cell r="G4303">
            <v>90</v>
          </cell>
          <cell r="H4303" t="str">
            <v>GENERICOS</v>
          </cell>
        </row>
        <row r="4304">
          <cell r="C4304">
            <v>9056095</v>
          </cell>
          <cell r="D4304" t="str">
            <v>EMBLEMA LOGO GPS</v>
          </cell>
          <cell r="E4304">
            <v>56</v>
          </cell>
          <cell r="F4304" t="str">
            <v>Accesorios</v>
          </cell>
          <cell r="G4304">
            <v>90</v>
          </cell>
          <cell r="H4304" t="str">
            <v>GENERICOS</v>
          </cell>
        </row>
        <row r="4305">
          <cell r="C4305">
            <v>9056096</v>
          </cell>
          <cell r="D4305" t="str">
            <v>CALCOMANIA SENSOR PASAJERO</v>
          </cell>
          <cell r="E4305">
            <v>56</v>
          </cell>
          <cell r="F4305" t="str">
            <v>Accesorios</v>
          </cell>
          <cell r="G4305">
            <v>90</v>
          </cell>
          <cell r="H4305" t="str">
            <v>GENERICOS</v>
          </cell>
        </row>
        <row r="4306">
          <cell r="C4306">
            <v>9056097</v>
          </cell>
          <cell r="D4306" t="str">
            <v>EMBLEMA METRO TRASERO</v>
          </cell>
          <cell r="E4306">
            <v>56</v>
          </cell>
          <cell r="F4306" t="str">
            <v>Accesorios</v>
          </cell>
          <cell r="G4306">
            <v>90</v>
          </cell>
          <cell r="H4306" t="str">
            <v>GENERICOS</v>
          </cell>
        </row>
        <row r="4307">
          <cell r="C4307">
            <v>9056101</v>
          </cell>
          <cell r="D4307" t="str">
            <v>PIÑA EJE MOTOR PLUMILLA</v>
          </cell>
          <cell r="E4307">
            <v>56</v>
          </cell>
          <cell r="F4307" t="str">
            <v>Accesorios</v>
          </cell>
          <cell r="G4307">
            <v>90</v>
          </cell>
          <cell r="H4307" t="str">
            <v>GENERICOS</v>
          </cell>
        </row>
        <row r="4308">
          <cell r="C4308">
            <v>9056107</v>
          </cell>
          <cell r="D4308" t="str">
            <v>GUAYA CAPOT</v>
          </cell>
          <cell r="E4308">
            <v>56</v>
          </cell>
          <cell r="F4308" t="str">
            <v>Accesorios</v>
          </cell>
          <cell r="G4308">
            <v>90</v>
          </cell>
          <cell r="H4308" t="str">
            <v>GENERICOS</v>
          </cell>
        </row>
        <row r="4309">
          <cell r="C4309">
            <v>9056111</v>
          </cell>
          <cell r="D4309" t="str">
            <v>CANASTILLA PAPELERA PEQUEÑA</v>
          </cell>
          <cell r="E4309">
            <v>56</v>
          </cell>
          <cell r="F4309" t="str">
            <v>Accesorios</v>
          </cell>
          <cell r="G4309">
            <v>90</v>
          </cell>
          <cell r="H4309" t="str">
            <v>GENERICOS</v>
          </cell>
        </row>
        <row r="4310">
          <cell r="C4310">
            <v>9056113</v>
          </cell>
          <cell r="D4310" t="str">
            <v>HACER RANURA PLAT. TENS. ALTERNADOR</v>
          </cell>
          <cell r="E4310">
            <v>56</v>
          </cell>
          <cell r="F4310" t="str">
            <v>Accesorios</v>
          </cell>
          <cell r="G4310">
            <v>90</v>
          </cell>
          <cell r="H4310" t="str">
            <v>GENERICOS</v>
          </cell>
        </row>
        <row r="4311">
          <cell r="C4311">
            <v>9056118</v>
          </cell>
          <cell r="D4311" t="str">
            <v>LLAVE MIXTA M8</v>
          </cell>
          <cell r="E4311">
            <v>56</v>
          </cell>
          <cell r="F4311" t="str">
            <v>Accesorios</v>
          </cell>
          <cell r="G4311">
            <v>90</v>
          </cell>
          <cell r="H4311" t="str">
            <v>GENERICOS</v>
          </cell>
        </row>
        <row r="4312">
          <cell r="C4312">
            <v>9056128</v>
          </cell>
          <cell r="D4312" t="str">
            <v>JUEGO TACOS DE MADERA</v>
          </cell>
          <cell r="E4312">
            <v>56</v>
          </cell>
          <cell r="F4312" t="str">
            <v>Accesorios</v>
          </cell>
          <cell r="G4312">
            <v>90</v>
          </cell>
          <cell r="H4312" t="str">
            <v>GENERICOS</v>
          </cell>
        </row>
        <row r="4313">
          <cell r="C4313">
            <v>9056130</v>
          </cell>
          <cell r="D4313" t="str">
            <v>BOSTER PUERTA 2"RENNO 125/175</v>
          </cell>
          <cell r="E4313">
            <v>56</v>
          </cell>
          <cell r="F4313" t="str">
            <v>Accesorios</v>
          </cell>
          <cell r="G4313">
            <v>90</v>
          </cell>
          <cell r="H4313" t="str">
            <v>GENERICOS</v>
          </cell>
        </row>
        <row r="4314">
          <cell r="C4314">
            <v>9056133</v>
          </cell>
          <cell r="D4314" t="str">
            <v>ATORNILLADOR PALA GRANDE 3/8X8</v>
          </cell>
          <cell r="E4314">
            <v>56</v>
          </cell>
          <cell r="F4314" t="str">
            <v>Accesorios</v>
          </cell>
          <cell r="G4314">
            <v>90</v>
          </cell>
          <cell r="H4314" t="str">
            <v>GENERICOS</v>
          </cell>
        </row>
        <row r="4315">
          <cell r="C4315">
            <v>9056137</v>
          </cell>
          <cell r="D4315" t="str">
            <v>CHAPA BODEGA KIA CROMADA/NEGRA</v>
          </cell>
          <cell r="E4315">
            <v>56</v>
          </cell>
          <cell r="F4315" t="str">
            <v>Accesorios</v>
          </cell>
          <cell r="G4315">
            <v>90</v>
          </cell>
          <cell r="H4315" t="str">
            <v>GENERICOS</v>
          </cell>
        </row>
        <row r="4316">
          <cell r="C4316">
            <v>9056143</v>
          </cell>
          <cell r="D4316" t="str">
            <v>CALCOMANIA NUMERAL #767 INVIAS COMO CONDUZCO</v>
          </cell>
          <cell r="E4316">
            <v>56</v>
          </cell>
          <cell r="F4316" t="str">
            <v>Accesorios</v>
          </cell>
          <cell r="G4316">
            <v>90</v>
          </cell>
          <cell r="H4316" t="str">
            <v>GENERICOS</v>
          </cell>
        </row>
        <row r="4317">
          <cell r="C4317">
            <v>9056148</v>
          </cell>
          <cell r="D4317" t="str">
            <v>LLAVE PESTON NO.12 BUSES</v>
          </cell>
          <cell r="E4317">
            <v>56</v>
          </cell>
          <cell r="F4317" t="str">
            <v>Accesorios</v>
          </cell>
          <cell r="G4317">
            <v>90</v>
          </cell>
          <cell r="H4317" t="str">
            <v>GENERICOS</v>
          </cell>
        </row>
        <row r="4318">
          <cell r="C4318">
            <v>9056149</v>
          </cell>
          <cell r="D4318" t="str">
            <v>ALICATE NO.7 BUSES</v>
          </cell>
          <cell r="E4318">
            <v>56</v>
          </cell>
          <cell r="F4318" t="str">
            <v>Accesorios</v>
          </cell>
          <cell r="G4318">
            <v>90</v>
          </cell>
          <cell r="H4318" t="str">
            <v>GENERICOS</v>
          </cell>
        </row>
        <row r="4319">
          <cell r="C4319">
            <v>9056150</v>
          </cell>
          <cell r="D4319" t="str">
            <v>LINTERNA</v>
          </cell>
          <cell r="E4319">
            <v>56</v>
          </cell>
          <cell r="F4319" t="str">
            <v>Accesorios</v>
          </cell>
          <cell r="G4319">
            <v>90</v>
          </cell>
          <cell r="H4319" t="str">
            <v>GENERICOS</v>
          </cell>
        </row>
        <row r="4320">
          <cell r="C4320">
            <v>9056151</v>
          </cell>
          <cell r="D4320" t="str">
            <v>ATORNILLADOR DE PALA BUSES</v>
          </cell>
          <cell r="E4320">
            <v>56</v>
          </cell>
          <cell r="F4320" t="str">
            <v>Accesorios</v>
          </cell>
          <cell r="G4320">
            <v>90</v>
          </cell>
          <cell r="H4320" t="str">
            <v>GENERICOS</v>
          </cell>
        </row>
        <row r="4321">
          <cell r="C4321">
            <v>9056152</v>
          </cell>
          <cell r="D4321" t="str">
            <v>ATORNILLADOR DE ESTRIA BUSES</v>
          </cell>
          <cell r="E4321">
            <v>56</v>
          </cell>
          <cell r="F4321" t="str">
            <v>Accesorios</v>
          </cell>
          <cell r="G4321">
            <v>90</v>
          </cell>
          <cell r="H4321" t="str">
            <v>GENERICOS</v>
          </cell>
        </row>
        <row r="4322">
          <cell r="C4322">
            <v>9056158</v>
          </cell>
          <cell r="D4322" t="str">
            <v>CALC.PLACA LATERAL REFLECTIVA</v>
          </cell>
          <cell r="E4322">
            <v>56</v>
          </cell>
          <cell r="F4322" t="str">
            <v>Accesorios</v>
          </cell>
          <cell r="G4322">
            <v>90</v>
          </cell>
          <cell r="H4322" t="str">
            <v>GENERICOS</v>
          </cell>
        </row>
        <row r="4323">
          <cell r="C4323">
            <v>9056159</v>
          </cell>
          <cell r="D4323" t="str">
            <v>EXPRESO PALMIRA  LATERAL IMAG.NUEVA HINO(10.)</v>
          </cell>
          <cell r="E4323">
            <v>56</v>
          </cell>
          <cell r="F4323" t="str">
            <v>Accesorios</v>
          </cell>
          <cell r="G4323">
            <v>90</v>
          </cell>
          <cell r="H4323" t="str">
            <v>GENERICOS</v>
          </cell>
        </row>
        <row r="4324">
          <cell r="C4324">
            <v>9056160</v>
          </cell>
          <cell r="D4324" t="str">
            <v>CALCOMANIA VELOCIDAD MAXIMA GRANDE</v>
          </cell>
          <cell r="E4324">
            <v>56</v>
          </cell>
          <cell r="F4324" t="str">
            <v>Accesorios</v>
          </cell>
          <cell r="G4324">
            <v>90</v>
          </cell>
          <cell r="H4324" t="str">
            <v>GENERICOS</v>
          </cell>
        </row>
        <row r="4325">
          <cell r="C4325">
            <v>9056161</v>
          </cell>
          <cell r="D4325" t="str">
            <v>CHAPA PARA BODEGA</v>
          </cell>
          <cell r="E4325">
            <v>56</v>
          </cell>
          <cell r="F4325" t="str">
            <v>Accesorios</v>
          </cell>
          <cell r="G4325">
            <v>90</v>
          </cell>
          <cell r="H4325" t="str">
            <v>GENERICOS</v>
          </cell>
        </row>
        <row r="4326">
          <cell r="C4326">
            <v>9056162</v>
          </cell>
          <cell r="D4326" t="str">
            <v>CALCOMANIA SENSOR VELOCIDAD</v>
          </cell>
          <cell r="E4326">
            <v>56</v>
          </cell>
          <cell r="F4326" t="str">
            <v>Accesorios</v>
          </cell>
          <cell r="G4326">
            <v>90</v>
          </cell>
          <cell r="H4326" t="str">
            <v>GENERICOS</v>
          </cell>
        </row>
        <row r="4327">
          <cell r="C4327">
            <v>9056164</v>
          </cell>
          <cell r="D4327" t="str">
            <v>PLUMILLA 28´´</v>
          </cell>
          <cell r="E4327">
            <v>56</v>
          </cell>
          <cell r="F4327" t="str">
            <v>Accesorios</v>
          </cell>
          <cell r="G4327">
            <v>90</v>
          </cell>
          <cell r="H4327" t="str">
            <v>GENERICOS</v>
          </cell>
        </row>
        <row r="4328">
          <cell r="C4328">
            <v>9056166</v>
          </cell>
          <cell r="D4328" t="str">
            <v>CALCOMANIA SELLO CHEQUEO BLANCA</v>
          </cell>
          <cell r="E4328">
            <v>56</v>
          </cell>
          <cell r="F4328" t="str">
            <v>Accesorios</v>
          </cell>
          <cell r="G4328">
            <v>90</v>
          </cell>
          <cell r="H4328" t="str">
            <v>GENERICOS</v>
          </cell>
        </row>
        <row r="4329">
          <cell r="C4329">
            <v>9056167</v>
          </cell>
          <cell r="D4329" t="str">
            <v>RECIBIOR CHAPA INTERIOR GALES</v>
          </cell>
          <cell r="E4329">
            <v>56</v>
          </cell>
          <cell r="F4329" t="str">
            <v>Accesorios</v>
          </cell>
          <cell r="G4329">
            <v>90</v>
          </cell>
          <cell r="H4329" t="str">
            <v>GENERICOS</v>
          </cell>
        </row>
        <row r="4330">
          <cell r="C4330">
            <v>9056171</v>
          </cell>
          <cell r="D4330" t="str">
            <v>LLAVE MIXTA 1.1/8</v>
          </cell>
          <cell r="E4330">
            <v>56</v>
          </cell>
          <cell r="F4330" t="str">
            <v>Accesorios</v>
          </cell>
          <cell r="G4330">
            <v>90</v>
          </cell>
          <cell r="H4330" t="str">
            <v>GENERICOS</v>
          </cell>
        </row>
        <row r="4331">
          <cell r="C4331">
            <v>9056172</v>
          </cell>
          <cell r="D4331" t="str">
            <v>KILO GUAIPE</v>
          </cell>
          <cell r="E4331">
            <v>56</v>
          </cell>
          <cell r="F4331" t="str">
            <v>Accesorios</v>
          </cell>
          <cell r="G4331">
            <v>90</v>
          </cell>
          <cell r="H4331" t="str">
            <v>GENERICOS</v>
          </cell>
        </row>
        <row r="4332">
          <cell r="C4332">
            <v>9056175</v>
          </cell>
          <cell r="D4332" t="str">
            <v>PINZA PUNTA STANLEY 3430-7</v>
          </cell>
          <cell r="E4332">
            <v>56</v>
          </cell>
          <cell r="F4332" t="str">
            <v>Accesorios</v>
          </cell>
          <cell r="G4332">
            <v>90</v>
          </cell>
          <cell r="H4332" t="str">
            <v>GENERICOS</v>
          </cell>
        </row>
        <row r="4333">
          <cell r="C4333">
            <v>9056178</v>
          </cell>
          <cell r="D4333" t="str">
            <v>TOPE SILLA TEFLON</v>
          </cell>
          <cell r="E4333">
            <v>56</v>
          </cell>
          <cell r="F4333" t="str">
            <v>Accesorios</v>
          </cell>
          <cell r="G4333">
            <v>90</v>
          </cell>
          <cell r="H4333" t="str">
            <v>GENERICOS</v>
          </cell>
        </row>
        <row r="4334">
          <cell r="C4334">
            <v>9056179</v>
          </cell>
          <cell r="D4334" t="str">
            <v>CINTURON DE SEG. MOTORISTA</v>
          </cell>
          <cell r="E4334">
            <v>56</v>
          </cell>
          <cell r="F4334" t="str">
            <v>Accesorios</v>
          </cell>
          <cell r="G4334">
            <v>90</v>
          </cell>
          <cell r="H4334" t="str">
            <v>GENERICOS</v>
          </cell>
        </row>
        <row r="4335">
          <cell r="C4335">
            <v>9056180</v>
          </cell>
          <cell r="D4335" t="str">
            <v>FAB.COPA BR 14MMX16</v>
          </cell>
          <cell r="E4335">
            <v>56</v>
          </cell>
          <cell r="F4335" t="str">
            <v>Accesorios</v>
          </cell>
          <cell r="G4335">
            <v>90</v>
          </cell>
          <cell r="H4335" t="str">
            <v>GENERICOS</v>
          </cell>
        </row>
        <row r="4336">
          <cell r="C4336">
            <v>9056182</v>
          </cell>
          <cell r="D4336" t="str">
            <v>EXPRESO PALMIRA PARABRISAS IMAGEN NUEVA (13.)</v>
          </cell>
          <cell r="E4336">
            <v>56</v>
          </cell>
          <cell r="F4336" t="str">
            <v>Accesorios</v>
          </cell>
          <cell r="G4336">
            <v>90</v>
          </cell>
          <cell r="H4336" t="str">
            <v>GENERICOS</v>
          </cell>
        </row>
        <row r="4337">
          <cell r="C4337">
            <v>9056183</v>
          </cell>
          <cell r="D4337" t="str">
            <v>RELLENAR Y RECTIFICAR</v>
          </cell>
          <cell r="E4337">
            <v>56</v>
          </cell>
          <cell r="F4337" t="str">
            <v>Accesorios</v>
          </cell>
          <cell r="G4337">
            <v>90</v>
          </cell>
          <cell r="H4337" t="str">
            <v>GENERICOS</v>
          </cell>
        </row>
        <row r="4338">
          <cell r="C4338">
            <v>9056188</v>
          </cell>
          <cell r="D4338" t="str">
            <v>ECO BUS DELANTERO Y TRASERO</v>
          </cell>
          <cell r="E4338">
            <v>56</v>
          </cell>
          <cell r="F4338" t="str">
            <v>Accesorios</v>
          </cell>
          <cell r="G4338">
            <v>90</v>
          </cell>
          <cell r="H4338" t="str">
            <v>GENERICOS</v>
          </cell>
        </row>
        <row r="4339">
          <cell r="C4339">
            <v>9056193</v>
          </cell>
          <cell r="D4339" t="str">
            <v>DESTORNILLADOR DE PALA MECANICO</v>
          </cell>
          <cell r="E4339">
            <v>56</v>
          </cell>
          <cell r="F4339" t="str">
            <v>Accesorios</v>
          </cell>
          <cell r="G4339">
            <v>90</v>
          </cell>
          <cell r="H4339" t="str">
            <v>GENERICOS</v>
          </cell>
        </row>
        <row r="4340">
          <cell r="C4340">
            <v>9056198</v>
          </cell>
          <cell r="D4340" t="str">
            <v>INSTALACION EMBLEMAS REFLECTIVOS COMPLETOS</v>
          </cell>
          <cell r="E4340">
            <v>56</v>
          </cell>
          <cell r="F4340" t="str">
            <v>Accesorios</v>
          </cell>
          <cell r="G4340">
            <v>90</v>
          </cell>
          <cell r="H4340" t="str">
            <v>GENERICOS</v>
          </cell>
        </row>
        <row r="4341">
          <cell r="C4341">
            <v>9056202</v>
          </cell>
          <cell r="D4341" t="str">
            <v>VALVULA BOXTER PUERTA 3 VIAS</v>
          </cell>
          <cell r="E4341">
            <v>56</v>
          </cell>
          <cell r="F4341" t="str">
            <v>Accesorios</v>
          </cell>
          <cell r="G4341">
            <v>90</v>
          </cell>
          <cell r="H4341" t="str">
            <v>GENERICOS</v>
          </cell>
        </row>
        <row r="4342">
          <cell r="C4342">
            <v>9056203</v>
          </cell>
          <cell r="D4342" t="str">
            <v>GRIFO PLUMILLA</v>
          </cell>
          <cell r="E4342">
            <v>56</v>
          </cell>
          <cell r="F4342" t="str">
            <v>Accesorios</v>
          </cell>
          <cell r="G4342">
            <v>90</v>
          </cell>
          <cell r="H4342" t="str">
            <v>GENERICOS</v>
          </cell>
        </row>
        <row r="4343">
          <cell r="C4343">
            <v>9056204</v>
          </cell>
          <cell r="D4343" t="str">
            <v>BASE BRAZO PLUMILLA</v>
          </cell>
          <cell r="E4343">
            <v>56</v>
          </cell>
          <cell r="F4343" t="str">
            <v>Accesorios</v>
          </cell>
          <cell r="G4343">
            <v>90</v>
          </cell>
          <cell r="H4343" t="str">
            <v>GENERICOS</v>
          </cell>
        </row>
        <row r="4344">
          <cell r="C4344">
            <v>9056209</v>
          </cell>
          <cell r="D4344" t="str">
            <v>EMBUDO PLASTICO</v>
          </cell>
          <cell r="E4344">
            <v>56</v>
          </cell>
          <cell r="F4344" t="str">
            <v>Accesorios</v>
          </cell>
          <cell r="G4344">
            <v>90</v>
          </cell>
          <cell r="H4344" t="str">
            <v>GENERICOS</v>
          </cell>
        </row>
        <row r="4345">
          <cell r="C4345">
            <v>9056210</v>
          </cell>
          <cell r="D4345" t="str">
            <v>EMBLEMAS ECO BUS LATERAL</v>
          </cell>
          <cell r="E4345">
            <v>56</v>
          </cell>
          <cell r="F4345" t="str">
            <v>Accesorios</v>
          </cell>
          <cell r="G4345">
            <v>90</v>
          </cell>
          <cell r="H4345" t="str">
            <v>GENERICOS</v>
          </cell>
        </row>
        <row r="4346">
          <cell r="C4346">
            <v>9056221</v>
          </cell>
          <cell r="D4346" t="str">
            <v>JUEGO LLAVES TORX</v>
          </cell>
          <cell r="E4346">
            <v>56</v>
          </cell>
          <cell r="F4346" t="str">
            <v>Accesorios</v>
          </cell>
          <cell r="G4346">
            <v>90</v>
          </cell>
          <cell r="H4346" t="str">
            <v>GENERICOS</v>
          </cell>
        </row>
        <row r="4347">
          <cell r="C4347">
            <v>9056223</v>
          </cell>
          <cell r="D4347" t="str">
            <v>COPA  18MM EXAG.CUAD.1/2</v>
          </cell>
          <cell r="E4347">
            <v>56</v>
          </cell>
          <cell r="F4347" t="str">
            <v>Accesorios</v>
          </cell>
          <cell r="G4347">
            <v>90</v>
          </cell>
          <cell r="H4347" t="str">
            <v>GENERICOS</v>
          </cell>
        </row>
        <row r="4348">
          <cell r="C4348">
            <v>9056224</v>
          </cell>
          <cell r="D4348" t="str">
            <v>BROCA 1/16</v>
          </cell>
          <cell r="E4348">
            <v>56</v>
          </cell>
          <cell r="F4348" t="str">
            <v>Accesorios</v>
          </cell>
          <cell r="G4348">
            <v>90</v>
          </cell>
          <cell r="H4348" t="str">
            <v>GENERICOS</v>
          </cell>
        </row>
        <row r="4349">
          <cell r="C4349">
            <v>9056226</v>
          </cell>
          <cell r="D4349" t="str">
            <v>PINTAR ELECTROSTATICA PIEZAS VARIAS</v>
          </cell>
          <cell r="E4349">
            <v>56</v>
          </cell>
          <cell r="F4349" t="str">
            <v>Accesorios</v>
          </cell>
          <cell r="G4349">
            <v>90</v>
          </cell>
          <cell r="H4349" t="str">
            <v>GENERICOS</v>
          </cell>
        </row>
        <row r="4350">
          <cell r="C4350">
            <v>9056229</v>
          </cell>
          <cell r="D4350" t="str">
            <v>SACAR TORNILLOS PARTIDOS</v>
          </cell>
          <cell r="E4350">
            <v>56</v>
          </cell>
          <cell r="F4350" t="str">
            <v>Accesorios</v>
          </cell>
          <cell r="G4350">
            <v>90</v>
          </cell>
          <cell r="H4350" t="str">
            <v>GENERICOS</v>
          </cell>
        </row>
        <row r="4351">
          <cell r="C4351">
            <v>9056235</v>
          </cell>
          <cell r="D4351" t="str">
            <v>PASADOR PUERTA PASAJEROS</v>
          </cell>
          <cell r="E4351">
            <v>56</v>
          </cell>
          <cell r="F4351" t="str">
            <v>Accesorios</v>
          </cell>
          <cell r="G4351">
            <v>90</v>
          </cell>
          <cell r="H4351" t="str">
            <v>GENERICOS</v>
          </cell>
        </row>
        <row r="4352">
          <cell r="C4352">
            <v>9056250</v>
          </cell>
          <cell r="D4352" t="str">
            <v>BASE EXTINTOR</v>
          </cell>
          <cell r="E4352">
            <v>56</v>
          </cell>
          <cell r="F4352" t="str">
            <v>Accesorios</v>
          </cell>
          <cell r="G4352">
            <v>90</v>
          </cell>
          <cell r="H4352" t="str">
            <v>GENERICOS</v>
          </cell>
        </row>
        <row r="4353">
          <cell r="C4353">
            <v>9056255</v>
          </cell>
          <cell r="D4353" t="str">
            <v>T PLUMILLAS</v>
          </cell>
          <cell r="E4353">
            <v>56</v>
          </cell>
          <cell r="F4353" t="str">
            <v>Accesorios</v>
          </cell>
          <cell r="G4353">
            <v>90</v>
          </cell>
          <cell r="H4353" t="str">
            <v>GENERICOS</v>
          </cell>
        </row>
        <row r="4354">
          <cell r="C4354">
            <v>9056266</v>
          </cell>
          <cell r="D4354" t="str">
            <v>LLAVE MIXTA #18</v>
          </cell>
          <cell r="E4354">
            <v>56</v>
          </cell>
          <cell r="F4354" t="str">
            <v>Accesorios</v>
          </cell>
          <cell r="G4354">
            <v>90</v>
          </cell>
          <cell r="H4354" t="str">
            <v>GENERICOS</v>
          </cell>
        </row>
        <row r="4355">
          <cell r="C4355">
            <v>9056277</v>
          </cell>
          <cell r="D4355" t="str">
            <v>LOGO EXPRESO PALMIRA LATERAL (24.)</v>
          </cell>
          <cell r="E4355">
            <v>56</v>
          </cell>
          <cell r="F4355" t="str">
            <v>Accesorios</v>
          </cell>
          <cell r="G4355">
            <v>90</v>
          </cell>
          <cell r="H4355" t="str">
            <v>GENERICOS</v>
          </cell>
        </row>
        <row r="4356">
          <cell r="C4356">
            <v>9056277</v>
          </cell>
          <cell r="D4356" t="str">
            <v>LOGO EXPRESO PALMIRA LATERAL (24.)</v>
          </cell>
          <cell r="E4356">
            <v>56</v>
          </cell>
          <cell r="F4356" t="str">
            <v>Accesorios</v>
          </cell>
          <cell r="G4356">
            <v>90</v>
          </cell>
          <cell r="H4356" t="str">
            <v>GENERICOS</v>
          </cell>
        </row>
        <row r="4357">
          <cell r="C4357">
            <v>9056277</v>
          </cell>
          <cell r="D4357" t="str">
            <v>LOGO EXPRESO PALMIRA LATERAL (24.)</v>
          </cell>
          <cell r="E4357">
            <v>56</v>
          </cell>
          <cell r="F4357" t="str">
            <v>Accesorios</v>
          </cell>
          <cell r="G4357">
            <v>90</v>
          </cell>
          <cell r="H4357" t="str">
            <v>GENERICOS</v>
          </cell>
        </row>
        <row r="4358">
          <cell r="C4358">
            <v>9056277</v>
          </cell>
          <cell r="D4358" t="str">
            <v>LOGO EXPRESO PALMIRA LATERAL (24.)</v>
          </cell>
          <cell r="E4358">
            <v>56</v>
          </cell>
          <cell r="F4358" t="str">
            <v>Accesorios</v>
          </cell>
          <cell r="G4358">
            <v>90</v>
          </cell>
          <cell r="H4358" t="str">
            <v>GENERICOS</v>
          </cell>
        </row>
        <row r="4359">
          <cell r="C4359">
            <v>9056280</v>
          </cell>
          <cell r="D4359" t="str">
            <v>LOGO EXPRESO PALMIRA DELANT. (13.)</v>
          </cell>
          <cell r="E4359">
            <v>56</v>
          </cell>
          <cell r="F4359" t="str">
            <v>Accesorios</v>
          </cell>
          <cell r="G4359">
            <v>90</v>
          </cell>
          <cell r="H4359" t="str">
            <v>GENERICOS</v>
          </cell>
        </row>
        <row r="4360">
          <cell r="C4360">
            <v>9056281</v>
          </cell>
          <cell r="D4360" t="str">
            <v>COPA LARGA 24MM EXAG. CUAD.1/2</v>
          </cell>
          <cell r="E4360">
            <v>56</v>
          </cell>
          <cell r="F4360" t="str">
            <v>Accesorios</v>
          </cell>
          <cell r="G4360">
            <v>90</v>
          </cell>
          <cell r="H4360" t="str">
            <v>GENERICOS</v>
          </cell>
        </row>
        <row r="4361">
          <cell r="C4361">
            <v>9056294</v>
          </cell>
          <cell r="D4361" t="str">
            <v>INSTALACION EMBLEMA (80.)</v>
          </cell>
          <cell r="E4361">
            <v>56</v>
          </cell>
          <cell r="F4361" t="str">
            <v>Accesorios</v>
          </cell>
          <cell r="G4361">
            <v>90</v>
          </cell>
          <cell r="H4361" t="str">
            <v>GENERICOS</v>
          </cell>
        </row>
        <row r="4362">
          <cell r="C4362">
            <v>9056298</v>
          </cell>
          <cell r="D4362" t="str">
            <v>INSTALACION POLARIZADO COMPLETO BUSETA PEQUEÑA</v>
          </cell>
          <cell r="E4362">
            <v>56</v>
          </cell>
          <cell r="F4362" t="str">
            <v>Accesorios</v>
          </cell>
          <cell r="G4362">
            <v>90</v>
          </cell>
          <cell r="H4362" t="str">
            <v>GENERICOS</v>
          </cell>
        </row>
        <row r="4363">
          <cell r="C4363">
            <v>9056299</v>
          </cell>
          <cell r="D4363" t="str">
            <v>INSTALACION EMBLEMA COMPLETO 200.</v>
          </cell>
          <cell r="E4363">
            <v>56</v>
          </cell>
          <cell r="F4363" t="str">
            <v>Accesorios</v>
          </cell>
          <cell r="G4363">
            <v>90</v>
          </cell>
          <cell r="H4363" t="str">
            <v>GENERICOS</v>
          </cell>
        </row>
        <row r="4364">
          <cell r="C4364">
            <v>9056303</v>
          </cell>
          <cell r="D4364" t="str">
            <v>CANALETA LISA 13X7</v>
          </cell>
          <cell r="E4364">
            <v>56</v>
          </cell>
          <cell r="F4364" t="str">
            <v>Accesorios</v>
          </cell>
          <cell r="G4364">
            <v>90</v>
          </cell>
          <cell r="H4364" t="str">
            <v>GENERICOS</v>
          </cell>
        </row>
        <row r="4365">
          <cell r="C4365">
            <v>9056305</v>
          </cell>
          <cell r="D4365" t="str">
            <v>FABRICAR PASADOR</v>
          </cell>
          <cell r="E4365">
            <v>56</v>
          </cell>
          <cell r="F4365" t="str">
            <v>Accesorios</v>
          </cell>
          <cell r="G4365">
            <v>90</v>
          </cell>
          <cell r="H4365" t="str">
            <v>GENERICOS</v>
          </cell>
        </row>
        <row r="4366">
          <cell r="C4366">
            <v>9056315</v>
          </cell>
          <cell r="D4366" t="str">
            <v>HELICOLI RECTIFICADOR ROSCA 8MM</v>
          </cell>
          <cell r="E4366">
            <v>56</v>
          </cell>
          <cell r="F4366" t="str">
            <v>Accesorios</v>
          </cell>
          <cell r="G4366">
            <v>90</v>
          </cell>
          <cell r="H4366" t="str">
            <v>GENERICOS</v>
          </cell>
        </row>
        <row r="4367">
          <cell r="C4367">
            <v>9056318</v>
          </cell>
          <cell r="D4367" t="str">
            <v>FABRICAR NIPLE EN T PARA TROMPO TEMPERATURA</v>
          </cell>
          <cell r="E4367">
            <v>56</v>
          </cell>
          <cell r="F4367" t="str">
            <v>Accesorios</v>
          </cell>
          <cell r="G4367">
            <v>90</v>
          </cell>
          <cell r="H4367" t="str">
            <v>GENERICOS</v>
          </cell>
        </row>
        <row r="4368">
          <cell r="C4368">
            <v>9056319</v>
          </cell>
          <cell r="D4368" t="str">
            <v>PERFORACIONES</v>
          </cell>
          <cell r="E4368">
            <v>56</v>
          </cell>
          <cell r="F4368" t="str">
            <v>Accesorios</v>
          </cell>
          <cell r="G4368">
            <v>90</v>
          </cell>
          <cell r="H4368" t="str">
            <v>GENERICOS</v>
          </cell>
        </row>
        <row r="4369">
          <cell r="C4369">
            <v>9056322</v>
          </cell>
          <cell r="D4369" t="str">
            <v>IMPRESION ECO BUS DELANTERO</v>
          </cell>
          <cell r="E4369">
            <v>56</v>
          </cell>
          <cell r="F4369" t="str">
            <v>Accesorios</v>
          </cell>
          <cell r="G4369">
            <v>90</v>
          </cell>
          <cell r="H4369" t="str">
            <v>GENERICOS</v>
          </cell>
        </row>
        <row r="4370">
          <cell r="C4370">
            <v>9056323</v>
          </cell>
          <cell r="D4370" t="str">
            <v>ECO BUS PARABRISAS</v>
          </cell>
          <cell r="E4370">
            <v>56</v>
          </cell>
          <cell r="F4370" t="str">
            <v>Accesorios</v>
          </cell>
          <cell r="G4370">
            <v>90</v>
          </cell>
          <cell r="H4370" t="str">
            <v>GENERICOS</v>
          </cell>
        </row>
        <row r="4371">
          <cell r="C4371">
            <v>9056326</v>
          </cell>
          <cell r="D4371" t="str">
            <v>COPA DE IMPACTO  1-1/4"PROTO</v>
          </cell>
          <cell r="E4371">
            <v>56</v>
          </cell>
          <cell r="F4371" t="str">
            <v>Accesorios</v>
          </cell>
          <cell r="G4371">
            <v>90</v>
          </cell>
          <cell r="H4371" t="str">
            <v>GENERICOS</v>
          </cell>
        </row>
        <row r="4372">
          <cell r="C4372">
            <v>9056336</v>
          </cell>
          <cell r="D4372" t="str">
            <v>DIFUSOR AIRE POLO</v>
          </cell>
          <cell r="E4372">
            <v>56</v>
          </cell>
          <cell r="F4372" t="str">
            <v>Accesorios</v>
          </cell>
          <cell r="G4372">
            <v>90</v>
          </cell>
          <cell r="H4372" t="str">
            <v>GENERICOS</v>
          </cell>
        </row>
        <row r="4373">
          <cell r="C4373">
            <v>9056343</v>
          </cell>
          <cell r="D4373" t="str">
            <v>REFORZAR Y SOLDAR</v>
          </cell>
          <cell r="E4373">
            <v>56</v>
          </cell>
          <cell r="F4373" t="str">
            <v>Accesorios</v>
          </cell>
          <cell r="G4373">
            <v>90</v>
          </cell>
          <cell r="H4373" t="str">
            <v>GENERICOS</v>
          </cell>
        </row>
        <row r="4374">
          <cell r="C4374">
            <v>9056347</v>
          </cell>
          <cell r="D4374" t="str">
            <v>DAR PLANITUD</v>
          </cell>
          <cell r="E4374">
            <v>56</v>
          </cell>
          <cell r="F4374" t="str">
            <v>Accesorios</v>
          </cell>
          <cell r="G4374">
            <v>90</v>
          </cell>
          <cell r="H4374" t="str">
            <v>GENERICOS</v>
          </cell>
        </row>
        <row r="4375">
          <cell r="C4375">
            <v>9056350</v>
          </cell>
          <cell r="D4375" t="str">
            <v>EMBLEMA AERO LATERAL</v>
          </cell>
          <cell r="E4375">
            <v>56</v>
          </cell>
          <cell r="F4375" t="str">
            <v>Accesorios</v>
          </cell>
          <cell r="G4375">
            <v>90</v>
          </cell>
          <cell r="H4375" t="str">
            <v>GENERICOS</v>
          </cell>
        </row>
        <row r="4376">
          <cell r="C4376">
            <v>9056351</v>
          </cell>
          <cell r="D4376" t="str">
            <v>EMBLEMA AERO TRASERO</v>
          </cell>
          <cell r="E4376">
            <v>56</v>
          </cell>
          <cell r="F4376" t="str">
            <v>Accesorios</v>
          </cell>
          <cell r="G4376">
            <v>90</v>
          </cell>
          <cell r="H4376" t="str">
            <v>GENERICOS</v>
          </cell>
        </row>
        <row r="4377">
          <cell r="C4377">
            <v>9056352</v>
          </cell>
          <cell r="D4377" t="str">
            <v>EMBLEMA AERO DELANT. (10.)</v>
          </cell>
          <cell r="E4377">
            <v>56</v>
          </cell>
          <cell r="F4377" t="str">
            <v>Accesorios</v>
          </cell>
          <cell r="G4377">
            <v>90</v>
          </cell>
          <cell r="H4377" t="str">
            <v>GENERICOS</v>
          </cell>
        </row>
        <row r="4378">
          <cell r="C4378">
            <v>9056352</v>
          </cell>
          <cell r="D4378" t="str">
            <v>EMBLEMA AERO DELANT. (10.)</v>
          </cell>
          <cell r="E4378">
            <v>56</v>
          </cell>
          <cell r="F4378" t="str">
            <v>Accesorios</v>
          </cell>
          <cell r="G4378">
            <v>90</v>
          </cell>
          <cell r="H4378" t="str">
            <v>GENERICOS</v>
          </cell>
        </row>
        <row r="4379">
          <cell r="C4379">
            <v>9056354</v>
          </cell>
          <cell r="D4379" t="str">
            <v>EXPRESO PALMIRA TRASERO (10.)</v>
          </cell>
          <cell r="E4379">
            <v>56</v>
          </cell>
          <cell r="F4379" t="str">
            <v>Accesorios</v>
          </cell>
          <cell r="G4379">
            <v>90</v>
          </cell>
          <cell r="H4379" t="str">
            <v>GENERICOS</v>
          </cell>
        </row>
        <row r="4380">
          <cell r="C4380">
            <v>9056384</v>
          </cell>
          <cell r="D4380" t="str">
            <v>PLACA DE PRECAUCION</v>
          </cell>
          <cell r="E4380">
            <v>56</v>
          </cell>
          <cell r="F4380" t="str">
            <v>Accesorios</v>
          </cell>
          <cell r="G4380">
            <v>90</v>
          </cell>
          <cell r="H4380" t="str">
            <v>GENERICOS</v>
          </cell>
        </row>
        <row r="4381">
          <cell r="C4381">
            <v>9056389</v>
          </cell>
          <cell r="D4381" t="str">
            <v>EXTRAER  RODAMIENTO-PIÑON-TORNILLO-PASADOR.</v>
          </cell>
          <cell r="E4381">
            <v>56</v>
          </cell>
          <cell r="F4381" t="str">
            <v>Accesorios</v>
          </cell>
          <cell r="G4381">
            <v>90</v>
          </cell>
          <cell r="H4381" t="str">
            <v>GENERICOS</v>
          </cell>
        </row>
        <row r="4382">
          <cell r="C4382">
            <v>9056398</v>
          </cell>
          <cell r="D4382" t="str">
            <v>EMBLEMA METTRO LATERAL (23.)</v>
          </cell>
          <cell r="E4382">
            <v>56</v>
          </cell>
          <cell r="F4382" t="str">
            <v>Accesorios</v>
          </cell>
          <cell r="G4382">
            <v>90</v>
          </cell>
          <cell r="H4382" t="str">
            <v>GENERICOS</v>
          </cell>
        </row>
        <row r="4383">
          <cell r="C4383">
            <v>9056400</v>
          </cell>
          <cell r="D4383" t="str">
            <v>PIN GATO ASIENTO</v>
          </cell>
          <cell r="E4383">
            <v>56</v>
          </cell>
          <cell r="F4383" t="str">
            <v>Accesorios</v>
          </cell>
          <cell r="G4383">
            <v>90</v>
          </cell>
          <cell r="H4383" t="str">
            <v>GENERICOS</v>
          </cell>
        </row>
        <row r="4384">
          <cell r="C4384">
            <v>9056407</v>
          </cell>
          <cell r="D4384" t="str">
            <v>GATO CAIMAN PEQUEÑO 3TONALADA</v>
          </cell>
          <cell r="E4384">
            <v>56</v>
          </cell>
          <cell r="F4384" t="str">
            <v>Accesorios</v>
          </cell>
          <cell r="G4384">
            <v>90</v>
          </cell>
          <cell r="H4384" t="str">
            <v>GENERICOS</v>
          </cell>
        </row>
        <row r="4385">
          <cell r="C4385">
            <v>9056409</v>
          </cell>
          <cell r="D4385" t="str">
            <v>CANDADO PEQUEÑO</v>
          </cell>
          <cell r="E4385">
            <v>56</v>
          </cell>
          <cell r="F4385" t="str">
            <v>Accesorios</v>
          </cell>
          <cell r="G4385">
            <v>90</v>
          </cell>
          <cell r="H4385" t="str">
            <v>GENERICOS</v>
          </cell>
        </row>
        <row r="4386">
          <cell r="C4386">
            <v>9056420</v>
          </cell>
          <cell r="D4386" t="str">
            <v>EMBLEMA EXPRESO PALMIRA DELANT. IMAGEN NUEVA BUSETA (3.)</v>
          </cell>
          <cell r="E4386">
            <v>56</v>
          </cell>
          <cell r="F4386" t="str">
            <v>Accesorios</v>
          </cell>
          <cell r="G4386">
            <v>90</v>
          </cell>
          <cell r="H4386" t="str">
            <v>GENERICOS</v>
          </cell>
        </row>
        <row r="4387">
          <cell r="C4387">
            <v>9056422</v>
          </cell>
          <cell r="D4387" t="str">
            <v>EMBLEMA EXPRESO PALMIRA TRASERO IMAGEN NUEVA</v>
          </cell>
          <cell r="E4387">
            <v>56</v>
          </cell>
          <cell r="F4387" t="str">
            <v>Accesorios</v>
          </cell>
          <cell r="G4387">
            <v>90</v>
          </cell>
          <cell r="H4387" t="str">
            <v>GENERICOS</v>
          </cell>
        </row>
        <row r="4388">
          <cell r="C4388">
            <v>9056423</v>
          </cell>
          <cell r="D4388" t="str">
            <v>EMBLEMA METTRO DELANTERO</v>
          </cell>
          <cell r="E4388">
            <v>56</v>
          </cell>
          <cell r="F4388" t="str">
            <v>Accesorios</v>
          </cell>
          <cell r="G4388">
            <v>90</v>
          </cell>
          <cell r="H4388" t="str">
            <v>GENERICOS</v>
          </cell>
        </row>
        <row r="4389">
          <cell r="C4389">
            <v>9056424</v>
          </cell>
          <cell r="D4389" t="str">
            <v>EMBLEMA EXPRESO PALMIRA LATERAL NUEVA IMAGEN</v>
          </cell>
          <cell r="E4389">
            <v>56</v>
          </cell>
          <cell r="F4389" t="str">
            <v>Accesorios</v>
          </cell>
          <cell r="G4389">
            <v>90</v>
          </cell>
          <cell r="H4389" t="str">
            <v>GENERICOS</v>
          </cell>
        </row>
        <row r="4390">
          <cell r="C4390">
            <v>9056425</v>
          </cell>
          <cell r="D4390" t="str">
            <v>MANGUERA KIT MUESTRAS DE ACEITE</v>
          </cell>
          <cell r="E4390">
            <v>56</v>
          </cell>
          <cell r="F4390" t="str">
            <v>Accesorios</v>
          </cell>
          <cell r="G4390">
            <v>90</v>
          </cell>
          <cell r="H4390" t="str">
            <v>GENERICOS</v>
          </cell>
        </row>
        <row r="4391">
          <cell r="C4391">
            <v>9056438</v>
          </cell>
          <cell r="D4391" t="str">
            <v>MANO DE OBRA RECTIFICACION  M0002</v>
          </cell>
          <cell r="E4391">
            <v>56</v>
          </cell>
          <cell r="F4391" t="str">
            <v>Accesorios</v>
          </cell>
          <cell r="G4391">
            <v>90</v>
          </cell>
          <cell r="H4391" t="str">
            <v>GENERICOS</v>
          </cell>
        </row>
        <row r="4392">
          <cell r="C4392">
            <v>9056440</v>
          </cell>
          <cell r="D4392" t="str">
            <v>INSTALACION DE LOGOS</v>
          </cell>
          <cell r="E4392">
            <v>56</v>
          </cell>
          <cell r="F4392" t="str">
            <v>Accesorios</v>
          </cell>
          <cell r="G4392">
            <v>90</v>
          </cell>
          <cell r="H4392" t="str">
            <v>GENERICOS</v>
          </cell>
        </row>
        <row r="4393">
          <cell r="C4393">
            <v>9056457</v>
          </cell>
          <cell r="D4393" t="str">
            <v>INSTALAR VINILO PARABRISAS</v>
          </cell>
          <cell r="E4393">
            <v>56</v>
          </cell>
          <cell r="F4393" t="str">
            <v>Accesorios</v>
          </cell>
          <cell r="G4393">
            <v>90</v>
          </cell>
          <cell r="H4393" t="str">
            <v>GENERICOS</v>
          </cell>
        </row>
        <row r="4394">
          <cell r="C4394">
            <v>9056458</v>
          </cell>
          <cell r="D4394" t="str">
            <v>INSTALACION EMBLEMA (15.)</v>
          </cell>
          <cell r="E4394">
            <v>56</v>
          </cell>
          <cell r="F4394" t="str">
            <v>Accesorios</v>
          </cell>
          <cell r="G4394">
            <v>90</v>
          </cell>
          <cell r="H4394" t="str">
            <v>GENERICOS</v>
          </cell>
        </row>
        <row r="4395">
          <cell r="C4395">
            <v>9056460</v>
          </cell>
          <cell r="D4395" t="str">
            <v>LOGO MAXXI LATERAL 14.</v>
          </cell>
          <cell r="E4395">
            <v>56</v>
          </cell>
          <cell r="F4395" t="str">
            <v>Accesorios</v>
          </cell>
          <cell r="G4395">
            <v>90</v>
          </cell>
          <cell r="H4395" t="str">
            <v>GENERICOS</v>
          </cell>
        </row>
        <row r="4396">
          <cell r="C4396">
            <v>9056460</v>
          </cell>
          <cell r="D4396" t="str">
            <v>LOGO MAXXI LATERAL 14.</v>
          </cell>
          <cell r="E4396">
            <v>56</v>
          </cell>
          <cell r="F4396" t="str">
            <v>Accesorios</v>
          </cell>
          <cell r="G4396">
            <v>90</v>
          </cell>
          <cell r="H4396" t="str">
            <v>GENERICOS</v>
          </cell>
        </row>
        <row r="4397">
          <cell r="C4397">
            <v>9056463</v>
          </cell>
          <cell r="D4397" t="str">
            <v>LOGO MAXXI TRASERO 15.</v>
          </cell>
          <cell r="E4397">
            <v>56</v>
          </cell>
          <cell r="F4397" t="str">
            <v>Accesorios</v>
          </cell>
          <cell r="G4397">
            <v>90</v>
          </cell>
          <cell r="H4397" t="str">
            <v>GENERICOS</v>
          </cell>
        </row>
        <row r="4398">
          <cell r="C4398">
            <v>9056467</v>
          </cell>
          <cell r="D4398" t="str">
            <v>LOGO EXPAL TRASERO 15.</v>
          </cell>
          <cell r="E4398">
            <v>56</v>
          </cell>
          <cell r="F4398" t="str">
            <v>Accesorios</v>
          </cell>
          <cell r="G4398">
            <v>90</v>
          </cell>
          <cell r="H4398" t="str">
            <v>GENERICOS</v>
          </cell>
        </row>
        <row r="4399">
          <cell r="C4399">
            <v>9056468</v>
          </cell>
          <cell r="D4399" t="str">
            <v>INSTALACION EMBLEMA COMPLETO VIP 800.</v>
          </cell>
          <cell r="E4399">
            <v>56</v>
          </cell>
          <cell r="F4399" t="str">
            <v>Accesorios</v>
          </cell>
          <cell r="G4399">
            <v>90</v>
          </cell>
          <cell r="H4399" t="str">
            <v>GENERICOS</v>
          </cell>
        </row>
        <row r="4400">
          <cell r="C4400">
            <v>9056469</v>
          </cell>
          <cell r="D4400" t="str">
            <v>INSTALACION POLARIZADO COMPLETO TONO 35% (340.)</v>
          </cell>
          <cell r="E4400">
            <v>56</v>
          </cell>
          <cell r="F4400" t="str">
            <v>Accesorios</v>
          </cell>
          <cell r="G4400">
            <v>90</v>
          </cell>
          <cell r="H4400" t="str">
            <v>GENERICOS</v>
          </cell>
        </row>
        <row r="4401">
          <cell r="C4401">
            <v>9056481</v>
          </cell>
          <cell r="D4401" t="str">
            <v>EXTENSION 3/4 LARGA</v>
          </cell>
          <cell r="E4401">
            <v>56</v>
          </cell>
          <cell r="F4401" t="str">
            <v>Accesorios</v>
          </cell>
          <cell r="G4401">
            <v>90</v>
          </cell>
          <cell r="H4401" t="str">
            <v>GENERICOS</v>
          </cell>
        </row>
        <row r="4402">
          <cell r="C4402">
            <v>9056486</v>
          </cell>
          <cell r="D4402" t="str">
            <v>KIT TSTS LOCAL PRESION 2 RUEDAD</v>
          </cell>
          <cell r="E4402">
            <v>56</v>
          </cell>
          <cell r="F4402" t="str">
            <v>Accesorios</v>
          </cell>
          <cell r="G4402">
            <v>90</v>
          </cell>
          <cell r="H4402" t="str">
            <v>GENERICOS</v>
          </cell>
        </row>
        <row r="4403">
          <cell r="C4403">
            <v>9056488</v>
          </cell>
          <cell r="D4403" t="str">
            <v>LOGO ARMENIA</v>
          </cell>
          <cell r="E4403">
            <v>56</v>
          </cell>
          <cell r="F4403" t="str">
            <v>Accesorios</v>
          </cell>
          <cell r="G4403">
            <v>90</v>
          </cell>
          <cell r="H4403" t="str">
            <v>GENERICOS</v>
          </cell>
        </row>
        <row r="4404">
          <cell r="C4404">
            <v>9056489</v>
          </cell>
          <cell r="D4404" t="str">
            <v>INSTALACION EMBLEMA COMPLETO SOLTURISMO</v>
          </cell>
          <cell r="E4404">
            <v>56</v>
          </cell>
          <cell r="F4404" t="str">
            <v>Accesorios</v>
          </cell>
          <cell r="G4404">
            <v>90</v>
          </cell>
          <cell r="H4404" t="str">
            <v>GENERICOS</v>
          </cell>
        </row>
        <row r="4405">
          <cell r="C4405">
            <v>9056489</v>
          </cell>
          <cell r="D4405" t="str">
            <v>INSTALACION EMBLEMA COMPLETO SOLTURISMO</v>
          </cell>
          <cell r="E4405">
            <v>56</v>
          </cell>
          <cell r="F4405" t="str">
            <v>Accesorios</v>
          </cell>
          <cell r="G4405">
            <v>90</v>
          </cell>
          <cell r="H4405" t="str">
            <v>GENERICOS</v>
          </cell>
        </row>
        <row r="4406">
          <cell r="C4406">
            <v>9056489</v>
          </cell>
          <cell r="D4406" t="str">
            <v>INSTALACION EMBLEMA COMPLETO SOLTURISMO</v>
          </cell>
          <cell r="E4406">
            <v>56</v>
          </cell>
          <cell r="F4406" t="str">
            <v>Accesorios</v>
          </cell>
          <cell r="G4406">
            <v>90</v>
          </cell>
          <cell r="H4406" t="str">
            <v>GENERICOS</v>
          </cell>
        </row>
        <row r="4407">
          <cell r="C4407">
            <v>9056490</v>
          </cell>
          <cell r="D4407" t="str">
            <v>POLARIZADO LATERAL</v>
          </cell>
          <cell r="E4407">
            <v>56</v>
          </cell>
          <cell r="F4407" t="str">
            <v>Accesorios</v>
          </cell>
          <cell r="G4407">
            <v>90</v>
          </cell>
          <cell r="H4407" t="str">
            <v>GENERICOS</v>
          </cell>
        </row>
        <row r="4408">
          <cell r="C4408">
            <v>9056491</v>
          </cell>
          <cell r="D4408" t="str">
            <v>POLARIZADO DELANTERO</v>
          </cell>
          <cell r="E4408">
            <v>56</v>
          </cell>
          <cell r="F4408" t="str">
            <v>Accesorios</v>
          </cell>
          <cell r="G4408">
            <v>90</v>
          </cell>
          <cell r="H4408" t="str">
            <v>GENERICOS</v>
          </cell>
        </row>
        <row r="4409">
          <cell r="C4409">
            <v>9056493</v>
          </cell>
          <cell r="D4409" t="str">
            <v>EMBLEMA METTRO DELANT. 5.</v>
          </cell>
          <cell r="E4409">
            <v>56</v>
          </cell>
          <cell r="F4409" t="str">
            <v>Accesorios</v>
          </cell>
          <cell r="G4409">
            <v>90</v>
          </cell>
          <cell r="H4409" t="str">
            <v>GENERICOS</v>
          </cell>
        </row>
        <row r="4410">
          <cell r="C4410">
            <v>9056494</v>
          </cell>
          <cell r="D4410" t="str">
            <v>EMBLEMA METTRO TRASERO 5.</v>
          </cell>
          <cell r="E4410">
            <v>56</v>
          </cell>
          <cell r="F4410" t="str">
            <v>Accesorios</v>
          </cell>
          <cell r="G4410">
            <v>90</v>
          </cell>
          <cell r="H4410" t="str">
            <v>GENERICOS</v>
          </cell>
        </row>
        <row r="4411">
          <cell r="C4411">
            <v>9056495</v>
          </cell>
          <cell r="D4411" t="str">
            <v>LOGO EXPAL LATERAL 4.</v>
          </cell>
          <cell r="E4411">
            <v>56</v>
          </cell>
          <cell r="F4411" t="str">
            <v>Accesorios</v>
          </cell>
          <cell r="G4411">
            <v>90</v>
          </cell>
          <cell r="H4411" t="str">
            <v>GENERICOS</v>
          </cell>
        </row>
        <row r="4412">
          <cell r="C4412">
            <v>9056496</v>
          </cell>
          <cell r="D4412" t="str">
            <v>LOGO EXPAL DELANTERO ( 3.)</v>
          </cell>
          <cell r="E4412">
            <v>56</v>
          </cell>
          <cell r="F4412" t="str">
            <v>Accesorios</v>
          </cell>
          <cell r="G4412">
            <v>90</v>
          </cell>
          <cell r="H4412" t="str">
            <v>GENERICOS</v>
          </cell>
        </row>
        <row r="4413">
          <cell r="C4413">
            <v>9056497</v>
          </cell>
          <cell r="D4413" t="str">
            <v>LOGO EXPAL TRASERO (3.)</v>
          </cell>
          <cell r="E4413">
            <v>56</v>
          </cell>
          <cell r="F4413" t="str">
            <v>Accesorios</v>
          </cell>
          <cell r="G4413">
            <v>90</v>
          </cell>
          <cell r="H4413" t="str">
            <v>GENERICOS</v>
          </cell>
        </row>
        <row r="4414">
          <cell r="C4414">
            <v>9056500</v>
          </cell>
          <cell r="D4414" t="str">
            <v>MARTILLO FRAGMENTACION</v>
          </cell>
          <cell r="E4414">
            <v>56</v>
          </cell>
          <cell r="F4414" t="str">
            <v>Accesorios</v>
          </cell>
          <cell r="G4414">
            <v>90</v>
          </cell>
          <cell r="H4414" t="str">
            <v>GENERICOS</v>
          </cell>
        </row>
        <row r="4415">
          <cell r="C4415">
            <v>9056516</v>
          </cell>
          <cell r="D4415" t="str">
            <v>EXPRESO PALMIRA LATERAL   IMAG.NUEVA INTER.(15.)</v>
          </cell>
          <cell r="E4415">
            <v>56</v>
          </cell>
          <cell r="F4415" t="str">
            <v>Accesorios</v>
          </cell>
          <cell r="G4415">
            <v>90</v>
          </cell>
          <cell r="H4415" t="str">
            <v>GENERICOS</v>
          </cell>
        </row>
        <row r="4416">
          <cell r="C4416">
            <v>9056518</v>
          </cell>
          <cell r="D4416" t="str">
            <v>CALC.METTRO LATERAL</v>
          </cell>
          <cell r="E4416">
            <v>56</v>
          </cell>
          <cell r="F4416" t="str">
            <v>Accesorios</v>
          </cell>
          <cell r="G4416">
            <v>90</v>
          </cell>
          <cell r="H4416" t="str">
            <v>GENERICOS</v>
          </cell>
        </row>
        <row r="4417">
          <cell r="C4417">
            <v>9056525</v>
          </cell>
          <cell r="D4417" t="str">
            <v>EXTENSION MEDIANA DE 1/2</v>
          </cell>
          <cell r="E4417">
            <v>56</v>
          </cell>
          <cell r="F4417" t="str">
            <v>Accesorios</v>
          </cell>
          <cell r="G4417">
            <v>90</v>
          </cell>
          <cell r="H4417" t="str">
            <v>GENERICOS</v>
          </cell>
        </row>
        <row r="4418">
          <cell r="C4418">
            <v>9056527</v>
          </cell>
          <cell r="D4418" t="str">
            <v>DESTORNILLADOR ESTRIA MEDIANO</v>
          </cell>
          <cell r="E4418">
            <v>56</v>
          </cell>
          <cell r="F4418" t="str">
            <v>Accesorios</v>
          </cell>
          <cell r="G4418">
            <v>90</v>
          </cell>
          <cell r="H4418" t="str">
            <v>GENERICOS</v>
          </cell>
        </row>
        <row r="4419">
          <cell r="C4419">
            <v>9056529</v>
          </cell>
          <cell r="D4419" t="str">
            <v>MANGO DE FUERZA ESCUALIZABLE CUADRANTE DE 1/2</v>
          </cell>
          <cell r="E4419">
            <v>56</v>
          </cell>
          <cell r="F4419" t="str">
            <v>Accesorios</v>
          </cell>
          <cell r="G4419">
            <v>90</v>
          </cell>
          <cell r="H4419" t="str">
            <v>GENERICOS</v>
          </cell>
        </row>
        <row r="4420">
          <cell r="C4420">
            <v>9056530</v>
          </cell>
          <cell r="D4420" t="str">
            <v>COPA 10MM EXAGONA CUADRAN.1/2</v>
          </cell>
          <cell r="E4420">
            <v>56</v>
          </cell>
          <cell r="F4420" t="str">
            <v>Accesorios</v>
          </cell>
          <cell r="G4420">
            <v>90</v>
          </cell>
          <cell r="H4420" t="str">
            <v>GENERICOS</v>
          </cell>
        </row>
        <row r="4421">
          <cell r="C4421">
            <v>9056549</v>
          </cell>
          <cell r="D4421" t="str">
            <v>EXTENSION DE 1/2X5 STANLEY</v>
          </cell>
          <cell r="E4421">
            <v>56</v>
          </cell>
          <cell r="F4421" t="str">
            <v>Accesorios</v>
          </cell>
          <cell r="G4421">
            <v>90</v>
          </cell>
          <cell r="H4421" t="str">
            <v>GENERICOS</v>
          </cell>
        </row>
        <row r="4422">
          <cell r="C4422">
            <v>9056552</v>
          </cell>
          <cell r="D4422" t="str">
            <v>HOMBRESOLO GRANDE</v>
          </cell>
          <cell r="E4422">
            <v>56</v>
          </cell>
          <cell r="F4422" t="str">
            <v>Accesorios</v>
          </cell>
          <cell r="G4422">
            <v>90</v>
          </cell>
          <cell r="H4422" t="str">
            <v>GENERICOS</v>
          </cell>
        </row>
        <row r="4423">
          <cell r="C4423">
            <v>9056559</v>
          </cell>
          <cell r="D4423" t="str">
            <v>CANALETA PLASTICA 32x12 LISA</v>
          </cell>
          <cell r="E4423">
            <v>56</v>
          </cell>
          <cell r="F4423" t="str">
            <v>Accesorios</v>
          </cell>
          <cell r="G4423">
            <v>90</v>
          </cell>
          <cell r="H4423" t="str">
            <v>GENERICOS</v>
          </cell>
        </row>
        <row r="4424">
          <cell r="C4424">
            <v>9056565</v>
          </cell>
          <cell r="D4424" t="str">
            <v>COPA IMPACTO 33MM X 1PUL.</v>
          </cell>
          <cell r="E4424">
            <v>56</v>
          </cell>
          <cell r="F4424" t="str">
            <v>Accesorios</v>
          </cell>
          <cell r="G4424">
            <v>90</v>
          </cell>
          <cell r="H4424" t="str">
            <v>GENERICOS</v>
          </cell>
        </row>
        <row r="4425">
          <cell r="C4425">
            <v>9056573</v>
          </cell>
          <cell r="D4425" t="str">
            <v>JUEGO COPAS TORX</v>
          </cell>
          <cell r="E4425">
            <v>56</v>
          </cell>
          <cell r="F4425" t="str">
            <v>Accesorios</v>
          </cell>
          <cell r="G4425">
            <v>90</v>
          </cell>
          <cell r="H4425" t="str">
            <v>GENERICOS</v>
          </cell>
        </row>
        <row r="4426">
          <cell r="C4426">
            <v>9056576</v>
          </cell>
          <cell r="D4426" t="str">
            <v>FABRICAR ROSCA</v>
          </cell>
          <cell r="E4426">
            <v>56</v>
          </cell>
          <cell r="F4426" t="str">
            <v>Accesorios</v>
          </cell>
          <cell r="G4426">
            <v>90</v>
          </cell>
          <cell r="H4426" t="str">
            <v>GENERICOS</v>
          </cell>
        </row>
        <row r="4427">
          <cell r="C4427">
            <v>9056579</v>
          </cell>
          <cell r="D4427" t="str">
            <v>METRO CINTA ROJA / BLANCA</v>
          </cell>
          <cell r="E4427">
            <v>56</v>
          </cell>
          <cell r="F4427" t="str">
            <v>Accesorios</v>
          </cell>
          <cell r="G4427">
            <v>90</v>
          </cell>
          <cell r="H4427" t="str">
            <v>GENERICOS</v>
          </cell>
        </row>
        <row r="4428">
          <cell r="C4428">
            <v>9056581</v>
          </cell>
          <cell r="D4428" t="str">
            <v>CONST. BUJE NYLON PISTOLA NEUMATICA</v>
          </cell>
          <cell r="E4428">
            <v>56</v>
          </cell>
          <cell r="F4428" t="str">
            <v>Accesorios</v>
          </cell>
          <cell r="G4428">
            <v>90</v>
          </cell>
          <cell r="H4428" t="str">
            <v>GENERICOS</v>
          </cell>
        </row>
        <row r="4429">
          <cell r="C4429">
            <v>9056583</v>
          </cell>
          <cell r="D4429" t="str">
            <v>CONST. PALANCA MANGO FUERZA</v>
          </cell>
          <cell r="E4429">
            <v>56</v>
          </cell>
          <cell r="F4429" t="str">
            <v>Accesorios</v>
          </cell>
          <cell r="G4429">
            <v>90</v>
          </cell>
          <cell r="H4429" t="str">
            <v>GENERICOS</v>
          </cell>
        </row>
        <row r="4430">
          <cell r="C4430">
            <v>9056584</v>
          </cell>
          <cell r="D4430" t="str">
            <v>RACHET STANLEY C-1/2 86-404</v>
          </cell>
          <cell r="E4430">
            <v>56</v>
          </cell>
          <cell r="F4430" t="str">
            <v>Accesorios</v>
          </cell>
          <cell r="G4430">
            <v>90</v>
          </cell>
          <cell r="H4430" t="str">
            <v>GENERICOS</v>
          </cell>
        </row>
        <row r="4431">
          <cell r="C4431">
            <v>9056585</v>
          </cell>
          <cell r="D4431" t="str">
            <v>HACER INSERTO ROSCADO</v>
          </cell>
          <cell r="E4431">
            <v>56</v>
          </cell>
          <cell r="F4431" t="str">
            <v>Accesorios</v>
          </cell>
          <cell r="G4431">
            <v>90</v>
          </cell>
          <cell r="H4431" t="str">
            <v>GENERICOS</v>
          </cell>
        </row>
        <row r="4432">
          <cell r="C4432">
            <v>9056589</v>
          </cell>
          <cell r="D4432" t="str">
            <v>CAMBIO # E INSTALACION # NUEVO</v>
          </cell>
          <cell r="E4432">
            <v>56</v>
          </cell>
          <cell r="F4432" t="str">
            <v>Accesorios</v>
          </cell>
          <cell r="G4432">
            <v>90</v>
          </cell>
          <cell r="H4432" t="str">
            <v>GENERICOS</v>
          </cell>
        </row>
        <row r="4433">
          <cell r="C4433">
            <v>9056593</v>
          </cell>
          <cell r="D4433" t="str">
            <v>RUTERO FONDO AMARILLO</v>
          </cell>
          <cell r="E4433">
            <v>56</v>
          </cell>
          <cell r="F4433" t="str">
            <v>Accesorios</v>
          </cell>
          <cell r="G4433">
            <v>90</v>
          </cell>
          <cell r="H4433" t="str">
            <v>GENERICOS</v>
          </cell>
        </row>
        <row r="4434">
          <cell r="C4434">
            <v>9056594</v>
          </cell>
          <cell r="D4434" t="str">
            <v>INSTALACION VINILO DELANT.</v>
          </cell>
          <cell r="E4434">
            <v>56</v>
          </cell>
          <cell r="F4434" t="str">
            <v>Accesorios</v>
          </cell>
          <cell r="G4434">
            <v>90</v>
          </cell>
          <cell r="H4434" t="str">
            <v>GENERICOS</v>
          </cell>
        </row>
        <row r="4435">
          <cell r="C4435">
            <v>9056595</v>
          </cell>
          <cell r="D4435" t="str">
            <v>INSTALACON POLARIZADO COMPLETO 95.</v>
          </cell>
          <cell r="E4435">
            <v>56</v>
          </cell>
          <cell r="F4435" t="str">
            <v>Accesorios</v>
          </cell>
          <cell r="G4435">
            <v>90</v>
          </cell>
          <cell r="H4435" t="str">
            <v>GENERICOS</v>
          </cell>
        </row>
        <row r="4436">
          <cell r="C4436">
            <v>9056597</v>
          </cell>
          <cell r="D4436" t="str">
            <v>DISTRIBUCION DE SILLAS</v>
          </cell>
          <cell r="E4436">
            <v>56</v>
          </cell>
          <cell r="F4436" t="str">
            <v>Accesorios</v>
          </cell>
          <cell r="G4436">
            <v>90</v>
          </cell>
          <cell r="H4436" t="str">
            <v>GENERICOS</v>
          </cell>
        </row>
        <row r="4437">
          <cell r="C4437">
            <v>9056598</v>
          </cell>
          <cell r="D4437" t="str">
            <v>BOTON SILLETERIA</v>
          </cell>
          <cell r="E4437">
            <v>56</v>
          </cell>
          <cell r="F4437" t="str">
            <v>Accesorios</v>
          </cell>
          <cell r="G4437">
            <v>90</v>
          </cell>
          <cell r="H4437" t="str">
            <v>GENERICOS</v>
          </cell>
        </row>
        <row r="4438">
          <cell r="C4438">
            <v>9056607</v>
          </cell>
          <cell r="D4438" t="str">
            <v>CANASTILLA PAPELERA GRANDE</v>
          </cell>
          <cell r="E4438">
            <v>56</v>
          </cell>
          <cell r="F4438" t="str">
            <v>Accesorios</v>
          </cell>
          <cell r="G4438">
            <v>90</v>
          </cell>
          <cell r="H4438" t="str">
            <v>GENERICOS</v>
          </cell>
        </row>
        <row r="4439">
          <cell r="C4439">
            <v>9056611</v>
          </cell>
          <cell r="D4439" t="str">
            <v>INSTALAR POLARIZADO VENTANA</v>
          </cell>
          <cell r="E4439">
            <v>56</v>
          </cell>
          <cell r="F4439" t="str">
            <v>Accesorios</v>
          </cell>
          <cell r="G4439">
            <v>90</v>
          </cell>
          <cell r="H4439" t="str">
            <v>GENERICOS</v>
          </cell>
        </row>
        <row r="4440">
          <cell r="C4440">
            <v>9056612</v>
          </cell>
          <cell r="D4440" t="str">
            <v>INSTALACION NUMERO DELANT. Y LOGO EXPAL DELANT.</v>
          </cell>
          <cell r="E4440">
            <v>56</v>
          </cell>
          <cell r="F4440" t="str">
            <v>Accesorios</v>
          </cell>
          <cell r="G4440">
            <v>90</v>
          </cell>
          <cell r="H4440" t="str">
            <v>GENERICOS</v>
          </cell>
        </row>
        <row r="4441">
          <cell r="C4441">
            <v>9056616</v>
          </cell>
          <cell r="D4441" t="str">
            <v>LLAVE 3/8 MIXTA</v>
          </cell>
          <cell r="E4441">
            <v>56</v>
          </cell>
          <cell r="F4441" t="str">
            <v>Accesorios</v>
          </cell>
          <cell r="G4441">
            <v>90</v>
          </cell>
          <cell r="H4441" t="str">
            <v>GENERICOS</v>
          </cell>
        </row>
        <row r="4442">
          <cell r="C4442">
            <v>9056618</v>
          </cell>
          <cell r="D4442" t="str">
            <v>HACER Y SOLDAR TAPON</v>
          </cell>
          <cell r="E4442">
            <v>56</v>
          </cell>
          <cell r="F4442" t="str">
            <v>Accesorios</v>
          </cell>
          <cell r="G4442">
            <v>90</v>
          </cell>
          <cell r="H4442" t="str">
            <v>GENERICOS</v>
          </cell>
        </row>
        <row r="4443">
          <cell r="C4443">
            <v>9056625</v>
          </cell>
          <cell r="D4443" t="str">
            <v>COPA 8MM EXAGONAL CUAD.1/2</v>
          </cell>
          <cell r="E4443">
            <v>56</v>
          </cell>
          <cell r="F4443" t="str">
            <v>Accesorios</v>
          </cell>
          <cell r="G4443">
            <v>90</v>
          </cell>
          <cell r="H4443" t="str">
            <v>GENERICOS</v>
          </cell>
        </row>
        <row r="4444">
          <cell r="C4444">
            <v>9056629</v>
          </cell>
          <cell r="D4444" t="str">
            <v>COPA 10MM LARGA CUADRANTE 1/2</v>
          </cell>
          <cell r="E4444">
            <v>56</v>
          </cell>
          <cell r="F4444" t="str">
            <v>Accesorios</v>
          </cell>
          <cell r="G4444">
            <v>90</v>
          </cell>
          <cell r="H4444" t="str">
            <v>GENERICOS</v>
          </cell>
        </row>
        <row r="4445">
          <cell r="C4445">
            <v>9056632</v>
          </cell>
          <cell r="D4445" t="str">
            <v>ROLLO PLASTICO DE ENVOLVER  STRECH 30CM</v>
          </cell>
          <cell r="E4445">
            <v>56</v>
          </cell>
          <cell r="F4445" t="str">
            <v>Accesorios</v>
          </cell>
          <cell r="G4445">
            <v>90</v>
          </cell>
          <cell r="H4445" t="str">
            <v>GENERICOS</v>
          </cell>
        </row>
        <row r="4446">
          <cell r="C4446">
            <v>9056641</v>
          </cell>
          <cell r="D4446" t="str">
            <v>COPA 1.1/8 EXAG. CUADRANTE 3/4</v>
          </cell>
          <cell r="E4446">
            <v>56</v>
          </cell>
          <cell r="F4446" t="str">
            <v>Accesorios</v>
          </cell>
          <cell r="G4446">
            <v>90</v>
          </cell>
          <cell r="H4446" t="str">
            <v>GENERICOS</v>
          </cell>
        </row>
        <row r="4447">
          <cell r="C4447">
            <v>9056643</v>
          </cell>
          <cell r="D4447" t="str">
            <v>EXTENSION CORTA 1/2 CUAD.1/2</v>
          </cell>
          <cell r="E4447">
            <v>56</v>
          </cell>
          <cell r="F4447" t="str">
            <v>Accesorios</v>
          </cell>
          <cell r="G4447">
            <v>90</v>
          </cell>
          <cell r="H4447" t="str">
            <v>GENERICOS</v>
          </cell>
        </row>
        <row r="4448">
          <cell r="C4448">
            <v>9056644</v>
          </cell>
          <cell r="D4448" t="str">
            <v>FORRO SILLETERIA MOTORISTA</v>
          </cell>
          <cell r="E4448">
            <v>56</v>
          </cell>
          <cell r="F4448" t="str">
            <v>Accesorios</v>
          </cell>
          <cell r="G4448">
            <v>90</v>
          </cell>
          <cell r="H4448" t="str">
            <v>GENERICOS</v>
          </cell>
        </row>
        <row r="4449">
          <cell r="C4449">
            <v>9056654</v>
          </cell>
          <cell r="D4449" t="str">
            <v>EMBLEMA METTRO LATERAL</v>
          </cell>
          <cell r="E4449">
            <v>56</v>
          </cell>
          <cell r="F4449" t="str">
            <v>Accesorios</v>
          </cell>
          <cell r="G4449">
            <v>90</v>
          </cell>
          <cell r="H4449" t="str">
            <v>GENERICOS</v>
          </cell>
        </row>
        <row r="4450">
          <cell r="C4450">
            <v>9056656</v>
          </cell>
          <cell r="D4450" t="str">
            <v>TIJERA PARA BOTIQUIN</v>
          </cell>
          <cell r="E4450">
            <v>56</v>
          </cell>
          <cell r="F4450" t="str">
            <v>Accesorios</v>
          </cell>
          <cell r="G4450">
            <v>90</v>
          </cell>
          <cell r="H4450" t="str">
            <v>GENERICOS</v>
          </cell>
        </row>
        <row r="4451">
          <cell r="C4451">
            <v>9056657</v>
          </cell>
          <cell r="D4451" t="str">
            <v>MANIJA PASAMANO GALLETA 1.1/4 OVALADO</v>
          </cell>
          <cell r="E4451">
            <v>56</v>
          </cell>
          <cell r="F4451" t="str">
            <v>Accesorios</v>
          </cell>
          <cell r="G4451">
            <v>90</v>
          </cell>
          <cell r="H4451" t="str">
            <v>GENERICOS</v>
          </cell>
        </row>
        <row r="4452">
          <cell r="C4452">
            <v>9056660</v>
          </cell>
          <cell r="D4452" t="str">
            <v>MANOMETRO PARA EXTINTOR VARIOS</v>
          </cell>
          <cell r="E4452">
            <v>56</v>
          </cell>
          <cell r="F4452" t="str">
            <v>Accesorios</v>
          </cell>
          <cell r="G4452">
            <v>90</v>
          </cell>
          <cell r="H4452" t="str">
            <v>GENERICOS</v>
          </cell>
        </row>
        <row r="4453">
          <cell r="C4453">
            <v>9056664</v>
          </cell>
          <cell r="D4453" t="str">
            <v>PIÑON DERECHO MOTOR PLUMILLA</v>
          </cell>
          <cell r="E4453">
            <v>56</v>
          </cell>
          <cell r="F4453" t="str">
            <v>Accesorios</v>
          </cell>
          <cell r="G4453">
            <v>90</v>
          </cell>
          <cell r="H4453" t="str">
            <v>GENERICOS</v>
          </cell>
        </row>
        <row r="4454">
          <cell r="C4454">
            <v>9056666</v>
          </cell>
          <cell r="D4454" t="str">
            <v>PIÑON IZQUI. MOTOR PLUMILLA</v>
          </cell>
          <cell r="E4454">
            <v>56</v>
          </cell>
          <cell r="F4454" t="str">
            <v>Accesorios</v>
          </cell>
          <cell r="G4454">
            <v>90</v>
          </cell>
          <cell r="H4454" t="str">
            <v>GENERICOS</v>
          </cell>
        </row>
        <row r="4455">
          <cell r="C4455">
            <v>9056668</v>
          </cell>
          <cell r="D4455" t="str">
            <v>BORRADO Y REIMPRESION FICHA EQUIPAJE</v>
          </cell>
          <cell r="E4455">
            <v>56</v>
          </cell>
          <cell r="F4455" t="str">
            <v>Accesorios</v>
          </cell>
          <cell r="G4455">
            <v>90</v>
          </cell>
          <cell r="H4455" t="str">
            <v>GENERICOS</v>
          </cell>
        </row>
        <row r="4456">
          <cell r="C4456">
            <v>9056673</v>
          </cell>
          <cell r="D4456" t="str">
            <v>TROMPETA EXTINTOR</v>
          </cell>
          <cell r="E4456">
            <v>56</v>
          </cell>
          <cell r="F4456" t="str">
            <v>Accesorios</v>
          </cell>
          <cell r="G4456">
            <v>90</v>
          </cell>
          <cell r="H4456" t="str">
            <v>GENERICOS</v>
          </cell>
        </row>
        <row r="4457">
          <cell r="C4457">
            <v>9056677</v>
          </cell>
          <cell r="D4457" t="str">
            <v>COPA PUNTA TORX M1/2 T27</v>
          </cell>
          <cell r="E4457">
            <v>56</v>
          </cell>
          <cell r="F4457" t="str">
            <v>Accesorios</v>
          </cell>
          <cell r="G4457">
            <v>90</v>
          </cell>
          <cell r="H4457" t="str">
            <v>GENERICOS</v>
          </cell>
        </row>
        <row r="4458">
          <cell r="C4458">
            <v>9056678</v>
          </cell>
          <cell r="D4458" t="str">
            <v>PLATINA PALANC.ACCIONAMIE.SILL</v>
          </cell>
          <cell r="E4458">
            <v>56</v>
          </cell>
          <cell r="F4458" t="str">
            <v>Accesorios</v>
          </cell>
          <cell r="G4458">
            <v>90</v>
          </cell>
          <cell r="H4458" t="str">
            <v>GENERICOS</v>
          </cell>
        </row>
        <row r="4459">
          <cell r="C4459">
            <v>9056679</v>
          </cell>
          <cell r="D4459" t="str">
            <v>CABEZA DE ACCIONAMIENTO SILLA</v>
          </cell>
          <cell r="E4459">
            <v>56</v>
          </cell>
          <cell r="F4459" t="str">
            <v>Accesorios</v>
          </cell>
          <cell r="G4459">
            <v>90</v>
          </cell>
          <cell r="H4459" t="str">
            <v>GENERICOS</v>
          </cell>
        </row>
        <row r="4460">
          <cell r="C4460">
            <v>9056680</v>
          </cell>
          <cell r="D4460" t="str">
            <v>INSTALACION POLARIZADO COMPLETO 115.000</v>
          </cell>
          <cell r="E4460">
            <v>56</v>
          </cell>
          <cell r="F4460" t="str">
            <v>Accesorios</v>
          </cell>
          <cell r="G4460">
            <v>90</v>
          </cell>
          <cell r="H4460" t="str">
            <v>GENERICOS</v>
          </cell>
        </row>
        <row r="4461">
          <cell r="C4461">
            <v>9056687</v>
          </cell>
          <cell r="D4461" t="str">
            <v>LLAVE MIXTA 11/16</v>
          </cell>
          <cell r="E4461">
            <v>56</v>
          </cell>
          <cell r="F4461" t="str">
            <v>Accesorios</v>
          </cell>
          <cell r="G4461">
            <v>90</v>
          </cell>
          <cell r="H4461" t="str">
            <v>GENERICOS</v>
          </cell>
        </row>
        <row r="4462">
          <cell r="C4462">
            <v>9056693</v>
          </cell>
          <cell r="D4462" t="str">
            <v>INSTALACION EMBLEMA TRASERO 37.</v>
          </cell>
          <cell r="E4462">
            <v>56</v>
          </cell>
          <cell r="F4462" t="str">
            <v>Accesorios</v>
          </cell>
          <cell r="G4462">
            <v>90</v>
          </cell>
          <cell r="H4462" t="str">
            <v>GENERICOS</v>
          </cell>
        </row>
        <row r="4463">
          <cell r="C4463">
            <v>9056700</v>
          </cell>
          <cell r="D4463" t="str">
            <v>CARTERA NUEVA</v>
          </cell>
          <cell r="E4463">
            <v>56</v>
          </cell>
          <cell r="F4463" t="str">
            <v>Accesorios</v>
          </cell>
          <cell r="G4463">
            <v>90</v>
          </cell>
          <cell r="H4463" t="str">
            <v>GENERICOS</v>
          </cell>
        </row>
        <row r="4464">
          <cell r="C4464">
            <v>9056701</v>
          </cell>
          <cell r="D4464" t="str">
            <v>REPARACION EMBLEMA S26</v>
          </cell>
          <cell r="E4464">
            <v>56</v>
          </cell>
          <cell r="F4464" t="str">
            <v>Accesorios</v>
          </cell>
          <cell r="G4464">
            <v>90</v>
          </cell>
          <cell r="H4464" t="str">
            <v>GENERICOS</v>
          </cell>
        </row>
        <row r="4465">
          <cell r="C4465">
            <v>9056702</v>
          </cell>
          <cell r="D4465" t="str">
            <v>BASE NUEVA MAS TAPIZADO ACORDEON</v>
          </cell>
          <cell r="E4465">
            <v>56</v>
          </cell>
          <cell r="F4465" t="str">
            <v>Accesorios</v>
          </cell>
          <cell r="G4465">
            <v>90</v>
          </cell>
          <cell r="H4465" t="str">
            <v>GENERICOS</v>
          </cell>
        </row>
        <row r="4466">
          <cell r="C4466">
            <v>9056703</v>
          </cell>
          <cell r="D4466" t="str">
            <v>CORREDERA NUEVA</v>
          </cell>
          <cell r="E4466">
            <v>56</v>
          </cell>
          <cell r="F4466" t="str">
            <v>Accesorios</v>
          </cell>
          <cell r="G4466">
            <v>90</v>
          </cell>
          <cell r="H4466" t="str">
            <v>GENERICOS</v>
          </cell>
        </row>
        <row r="4467">
          <cell r="C4467">
            <v>9056708</v>
          </cell>
          <cell r="D4467" t="str">
            <v>EMBLEMA METRO DELANT. JAC</v>
          </cell>
          <cell r="E4467">
            <v>56</v>
          </cell>
          <cell r="F4467" t="str">
            <v>Accesorios</v>
          </cell>
          <cell r="G4467">
            <v>90</v>
          </cell>
          <cell r="H4467" t="str">
            <v>GENERICOS</v>
          </cell>
        </row>
        <row r="4468">
          <cell r="C4468">
            <v>9056709</v>
          </cell>
          <cell r="D4468" t="str">
            <v>EMBLEMA METTRO TRASERO JAC</v>
          </cell>
          <cell r="E4468">
            <v>56</v>
          </cell>
          <cell r="F4468" t="str">
            <v>Accesorios</v>
          </cell>
          <cell r="G4468">
            <v>90</v>
          </cell>
          <cell r="H4468" t="str">
            <v>GENERICOS</v>
          </cell>
        </row>
        <row r="4469">
          <cell r="C4469">
            <v>9056710</v>
          </cell>
          <cell r="D4469" t="str">
            <v>EMPAQUE ALBESTO 1/4 MARCADOR DE LLANTAS</v>
          </cell>
          <cell r="E4469">
            <v>56</v>
          </cell>
          <cell r="F4469" t="str">
            <v>Accesorios</v>
          </cell>
          <cell r="G4469">
            <v>90</v>
          </cell>
          <cell r="H4469" t="str">
            <v>GENERICOS</v>
          </cell>
        </row>
        <row r="4470">
          <cell r="C4470">
            <v>9056715</v>
          </cell>
          <cell r="D4470" t="str">
            <v>INSTALACION POLARIZADO DELANT. Y LATER. 90.</v>
          </cell>
          <cell r="E4470">
            <v>56</v>
          </cell>
          <cell r="F4470" t="str">
            <v>Accesorios</v>
          </cell>
          <cell r="G4470">
            <v>90</v>
          </cell>
          <cell r="H4470" t="str">
            <v>GENERICOS</v>
          </cell>
        </row>
        <row r="4471">
          <cell r="C4471">
            <v>9056716</v>
          </cell>
          <cell r="D4471" t="str">
            <v>CAMBIO E INSTALACION EXPAL DELANT. 15.</v>
          </cell>
          <cell r="E4471">
            <v>56</v>
          </cell>
          <cell r="F4471" t="str">
            <v>Accesorios</v>
          </cell>
          <cell r="G4471">
            <v>90</v>
          </cell>
          <cell r="H4471" t="str">
            <v>GENERICOS</v>
          </cell>
        </row>
        <row r="4472">
          <cell r="C4472">
            <v>9056717</v>
          </cell>
          <cell r="D4472" t="str">
            <v>INSTALACION POLARIZADO DELANT Y LATERAL 150.</v>
          </cell>
          <cell r="E4472">
            <v>56</v>
          </cell>
          <cell r="F4472" t="str">
            <v>Accesorios</v>
          </cell>
          <cell r="G4472">
            <v>90</v>
          </cell>
          <cell r="H4472" t="str">
            <v>GENERICOS</v>
          </cell>
        </row>
        <row r="4473">
          <cell r="C4473">
            <v>9056720</v>
          </cell>
          <cell r="D4473" t="str">
            <v>REJILLA MALETERO TECHO</v>
          </cell>
          <cell r="E4473">
            <v>56</v>
          </cell>
          <cell r="F4473" t="str">
            <v>Accesorios</v>
          </cell>
          <cell r="G4473">
            <v>90</v>
          </cell>
          <cell r="H4473" t="str">
            <v>GENERICOS</v>
          </cell>
        </row>
        <row r="4474">
          <cell r="C4474">
            <v>9056722</v>
          </cell>
          <cell r="D4474" t="str">
            <v>CALCOMANIA WI-FI + CLAVE</v>
          </cell>
          <cell r="E4474">
            <v>56</v>
          </cell>
          <cell r="F4474" t="str">
            <v>Accesorios</v>
          </cell>
          <cell r="G4474">
            <v>90</v>
          </cell>
          <cell r="H4474" t="str">
            <v>GENERICOS</v>
          </cell>
        </row>
        <row r="4475">
          <cell r="C4475">
            <v>9056724</v>
          </cell>
          <cell r="D4475" t="str">
            <v>INSTALAR EMBLEMA EXPAL LATERAL</v>
          </cell>
          <cell r="E4475">
            <v>56</v>
          </cell>
          <cell r="F4475" t="str">
            <v>Accesorios</v>
          </cell>
          <cell r="G4475">
            <v>90</v>
          </cell>
          <cell r="H4475" t="str">
            <v>GENERICOS</v>
          </cell>
        </row>
        <row r="4476">
          <cell r="C4476">
            <v>9056725</v>
          </cell>
          <cell r="D4476" t="str">
            <v>EMBLEMA METTRO DELANT.JAC   8.</v>
          </cell>
          <cell r="E4476">
            <v>56</v>
          </cell>
          <cell r="F4476" t="str">
            <v>Accesorios</v>
          </cell>
          <cell r="G4476">
            <v>90</v>
          </cell>
          <cell r="H4476" t="str">
            <v>GENERICOS</v>
          </cell>
        </row>
        <row r="4477">
          <cell r="C4477">
            <v>9056727</v>
          </cell>
          <cell r="D4477" t="str">
            <v>COPA BUJIA LARGA 13/16 CUAD.1/2</v>
          </cell>
          <cell r="E4477">
            <v>56</v>
          </cell>
          <cell r="F4477" t="str">
            <v>Accesorios</v>
          </cell>
          <cell r="G4477">
            <v>90</v>
          </cell>
          <cell r="H4477" t="str">
            <v>GENERICOS</v>
          </cell>
        </row>
        <row r="4478">
          <cell r="C4478">
            <v>9056728</v>
          </cell>
          <cell r="D4478" t="str">
            <v>IMPRESION ECO BUS LATERAL</v>
          </cell>
          <cell r="E4478">
            <v>56</v>
          </cell>
          <cell r="F4478" t="str">
            <v>Accesorios</v>
          </cell>
          <cell r="G4478">
            <v>90</v>
          </cell>
          <cell r="H4478" t="str">
            <v>GENERICOS</v>
          </cell>
        </row>
        <row r="4479">
          <cell r="C4479">
            <v>9056729</v>
          </cell>
          <cell r="D4479" t="str">
            <v>IMPRESION ECO BUS TRASERA</v>
          </cell>
          <cell r="E4479">
            <v>56</v>
          </cell>
          <cell r="F4479" t="str">
            <v>Accesorios</v>
          </cell>
          <cell r="G4479">
            <v>90</v>
          </cell>
          <cell r="H4479" t="str">
            <v>GENERICOS</v>
          </cell>
        </row>
        <row r="4480">
          <cell r="C4480">
            <v>9056740</v>
          </cell>
          <cell r="D4480" t="str">
            <v>PUNTERA BISEL BUSETA RENAULT</v>
          </cell>
          <cell r="E4480">
            <v>56</v>
          </cell>
          <cell r="F4480" t="str">
            <v>Accesorios</v>
          </cell>
          <cell r="G4480">
            <v>90</v>
          </cell>
          <cell r="H4480" t="str">
            <v>GENERICOS</v>
          </cell>
        </row>
        <row r="4481">
          <cell r="C4481">
            <v>9056742</v>
          </cell>
          <cell r="D4481" t="str">
            <v>TAPA PEQUEÑA SILLA DERECHO</v>
          </cell>
          <cell r="E4481">
            <v>56</v>
          </cell>
          <cell r="F4481" t="str">
            <v>Accesorios</v>
          </cell>
          <cell r="G4481">
            <v>90</v>
          </cell>
          <cell r="H4481" t="str">
            <v>GENERICOS</v>
          </cell>
        </row>
        <row r="4482">
          <cell r="C4482">
            <v>9056762</v>
          </cell>
          <cell r="D4482" t="str">
            <v>INSTALACION POLARIZADO LATERAL 70.</v>
          </cell>
          <cell r="E4482">
            <v>56</v>
          </cell>
          <cell r="F4482" t="str">
            <v>Accesorios</v>
          </cell>
          <cell r="G4482">
            <v>90</v>
          </cell>
          <cell r="H4482" t="str">
            <v>GENERICOS</v>
          </cell>
        </row>
        <row r="4483">
          <cell r="C4483">
            <v>9056768</v>
          </cell>
          <cell r="D4483" t="str">
            <v>ASEGURADA DESCANSABRAZO Y CAMBIO TORNILLO</v>
          </cell>
          <cell r="E4483">
            <v>56</v>
          </cell>
          <cell r="F4483" t="str">
            <v>Accesorios</v>
          </cell>
          <cell r="G4483">
            <v>90</v>
          </cell>
          <cell r="H4483" t="str">
            <v>GENERICOS</v>
          </cell>
        </row>
        <row r="4484">
          <cell r="C4484">
            <v>9056769</v>
          </cell>
          <cell r="D4484" t="str">
            <v>INSTALAR DESCANSAPIE EN ESCALERA</v>
          </cell>
          <cell r="E4484">
            <v>56</v>
          </cell>
          <cell r="F4484" t="str">
            <v>Accesorios</v>
          </cell>
          <cell r="G4484">
            <v>90</v>
          </cell>
          <cell r="H4484" t="str">
            <v>GENERICOS</v>
          </cell>
        </row>
        <row r="4485">
          <cell r="C4485">
            <v>9056770</v>
          </cell>
          <cell r="D4485" t="str">
            <v>TAPIZADA ASIENTO MOTORISTA MAS RELLENO</v>
          </cell>
          <cell r="E4485">
            <v>56</v>
          </cell>
          <cell r="F4485" t="str">
            <v>Accesorios</v>
          </cell>
          <cell r="G4485">
            <v>90</v>
          </cell>
          <cell r="H4485" t="str">
            <v>GENERICOS</v>
          </cell>
        </row>
        <row r="4486">
          <cell r="C4486">
            <v>9056772</v>
          </cell>
          <cell r="D4486" t="str">
            <v>CREMALLERA CON CARTERA Y ADAPTADA</v>
          </cell>
          <cell r="E4486">
            <v>56</v>
          </cell>
          <cell r="F4486" t="str">
            <v>Accesorios</v>
          </cell>
          <cell r="G4486">
            <v>90</v>
          </cell>
          <cell r="H4486" t="str">
            <v>GENERICOS</v>
          </cell>
        </row>
        <row r="4487">
          <cell r="C4487">
            <v>9056773</v>
          </cell>
          <cell r="D4487" t="str">
            <v>TAPIZADA ABATIBLE EN TELA COMPLETO</v>
          </cell>
          <cell r="E4487">
            <v>56</v>
          </cell>
          <cell r="F4487" t="str">
            <v>Accesorios</v>
          </cell>
          <cell r="G4487">
            <v>90</v>
          </cell>
          <cell r="H4487" t="str">
            <v>GENERICOS</v>
          </cell>
        </row>
        <row r="4488">
          <cell r="C4488">
            <v>9056774</v>
          </cell>
          <cell r="D4488" t="str">
            <v>PAR RIELES INSTALADOS</v>
          </cell>
          <cell r="E4488">
            <v>56</v>
          </cell>
          <cell r="F4488" t="str">
            <v>Accesorios</v>
          </cell>
          <cell r="G4488">
            <v>90</v>
          </cell>
          <cell r="H4488" t="str">
            <v>GENERICOS</v>
          </cell>
        </row>
        <row r="4489">
          <cell r="C4489">
            <v>9056775</v>
          </cell>
          <cell r="D4489" t="str">
            <v>CALCOMANIA CONECTOR CARGADOR CELULAR</v>
          </cell>
          <cell r="E4489">
            <v>56</v>
          </cell>
          <cell r="F4489" t="str">
            <v>Accesorios</v>
          </cell>
          <cell r="G4489">
            <v>90</v>
          </cell>
          <cell r="H4489" t="str">
            <v>GENERICOS</v>
          </cell>
        </row>
        <row r="4490">
          <cell r="C4490">
            <v>9056776</v>
          </cell>
          <cell r="D4490" t="str">
            <v>CALCOMANIA ALTURA 90CM</v>
          </cell>
          <cell r="E4490">
            <v>56</v>
          </cell>
          <cell r="F4490" t="str">
            <v>Accesorios</v>
          </cell>
          <cell r="G4490">
            <v>90</v>
          </cell>
          <cell r="H4490" t="str">
            <v>GENERICOS</v>
          </cell>
        </row>
        <row r="4491">
          <cell r="C4491">
            <v>9056781</v>
          </cell>
          <cell r="D4491" t="str">
            <v>VALVULA EXTINTORES 30MM</v>
          </cell>
          <cell r="E4491">
            <v>56</v>
          </cell>
          <cell r="F4491" t="str">
            <v>Accesorios</v>
          </cell>
          <cell r="G4491">
            <v>90</v>
          </cell>
          <cell r="H4491" t="str">
            <v>GENERICOS</v>
          </cell>
        </row>
        <row r="4492">
          <cell r="C4492">
            <v>9056783</v>
          </cell>
          <cell r="D4492" t="str">
            <v>INSTALACION POLARIZADO COMPLETO 450.</v>
          </cell>
          <cell r="E4492">
            <v>56</v>
          </cell>
          <cell r="F4492" t="str">
            <v>Accesorios</v>
          </cell>
          <cell r="G4492">
            <v>90</v>
          </cell>
          <cell r="H4492" t="str">
            <v>GENERICOS</v>
          </cell>
        </row>
        <row r="4493">
          <cell r="C4493">
            <v>9056789</v>
          </cell>
          <cell r="D4493" t="str">
            <v>FABRICAR ARANDELA ESPACIADORA</v>
          </cell>
          <cell r="E4493">
            <v>56</v>
          </cell>
          <cell r="F4493" t="str">
            <v>Accesorios</v>
          </cell>
          <cell r="G4493">
            <v>90</v>
          </cell>
          <cell r="H4493" t="str">
            <v>GENERICOS</v>
          </cell>
        </row>
        <row r="4494">
          <cell r="C4494">
            <v>9056793</v>
          </cell>
          <cell r="D4494" t="str">
            <v>GATO HIDRAULICO 20 TONELADAS  070563</v>
          </cell>
          <cell r="E4494">
            <v>56</v>
          </cell>
          <cell r="F4494" t="str">
            <v>Accesorios</v>
          </cell>
          <cell r="G4494">
            <v>90</v>
          </cell>
          <cell r="H4494" t="str">
            <v>GENERICOS</v>
          </cell>
        </row>
        <row r="4495">
          <cell r="C4495">
            <v>9056801</v>
          </cell>
          <cell r="D4495" t="str">
            <v>HACER BUJE</v>
          </cell>
          <cell r="E4495">
            <v>56</v>
          </cell>
          <cell r="F4495" t="str">
            <v>Accesorios</v>
          </cell>
          <cell r="G4495">
            <v>90</v>
          </cell>
          <cell r="H4495" t="str">
            <v>GENERICOS</v>
          </cell>
        </row>
        <row r="4496">
          <cell r="C4496">
            <v>9056809</v>
          </cell>
          <cell r="D4496" t="str">
            <v>FABRICAR TAPON</v>
          </cell>
          <cell r="E4496">
            <v>56</v>
          </cell>
          <cell r="F4496" t="str">
            <v>Accesorios</v>
          </cell>
          <cell r="G4496">
            <v>90</v>
          </cell>
          <cell r="H4496" t="str">
            <v>GENERICOS</v>
          </cell>
        </row>
        <row r="4497">
          <cell r="C4497">
            <v>9056810</v>
          </cell>
          <cell r="D4497" t="str">
            <v>EMBLEMA EXPAL LATERAL 12.</v>
          </cell>
          <cell r="E4497">
            <v>56</v>
          </cell>
          <cell r="F4497" t="str">
            <v>Accesorios</v>
          </cell>
          <cell r="G4497">
            <v>90</v>
          </cell>
          <cell r="H4497" t="str">
            <v>GENERICOS</v>
          </cell>
        </row>
        <row r="4498">
          <cell r="C4498">
            <v>9056811</v>
          </cell>
          <cell r="D4498" t="str">
            <v>CM. TELA ASBESTO</v>
          </cell>
          <cell r="E4498">
            <v>56</v>
          </cell>
          <cell r="F4498" t="str">
            <v>Accesorios</v>
          </cell>
          <cell r="G4498">
            <v>90</v>
          </cell>
          <cell r="H4498" t="str">
            <v>GENERICOS</v>
          </cell>
        </row>
        <row r="4499">
          <cell r="C4499">
            <v>9056814</v>
          </cell>
          <cell r="D4499" t="str">
            <v>CALC.METTRO TRASERO BUSETA PEQ. (6.)</v>
          </cell>
          <cell r="E4499">
            <v>56</v>
          </cell>
          <cell r="F4499" t="str">
            <v>Accesorios</v>
          </cell>
          <cell r="G4499">
            <v>90</v>
          </cell>
          <cell r="H4499" t="str">
            <v>GENERICOS</v>
          </cell>
        </row>
        <row r="4500">
          <cell r="C4500">
            <v>9056816</v>
          </cell>
          <cell r="D4500" t="str">
            <v>CALCOM.NUMERO DELANTERO (3.)</v>
          </cell>
          <cell r="E4500">
            <v>56</v>
          </cell>
          <cell r="F4500" t="str">
            <v>Accesorios</v>
          </cell>
          <cell r="G4500">
            <v>90</v>
          </cell>
          <cell r="H4500" t="str">
            <v>GENERICOS</v>
          </cell>
        </row>
        <row r="4501">
          <cell r="C4501">
            <v>9056818</v>
          </cell>
          <cell r="D4501" t="str">
            <v>INSTALAR POLARIZADO CABINA Y PARABRISA DELANT.</v>
          </cell>
          <cell r="E4501">
            <v>56</v>
          </cell>
          <cell r="F4501" t="str">
            <v>Accesorios</v>
          </cell>
          <cell r="G4501">
            <v>90</v>
          </cell>
          <cell r="H4501" t="str">
            <v>GENERICOS</v>
          </cell>
        </row>
        <row r="4502">
          <cell r="C4502">
            <v>9056821</v>
          </cell>
          <cell r="D4502" t="str">
            <v>JUEGO S26 DALANT. (8.)</v>
          </cell>
          <cell r="E4502">
            <v>56</v>
          </cell>
          <cell r="F4502" t="str">
            <v>Accesorios</v>
          </cell>
          <cell r="G4502">
            <v>90</v>
          </cell>
          <cell r="H4502" t="str">
            <v>GENERICOS</v>
          </cell>
        </row>
        <row r="4503">
          <cell r="C4503">
            <v>9056822</v>
          </cell>
          <cell r="D4503" t="str">
            <v>CALCOMANIA LOGO SERVICIOS</v>
          </cell>
          <cell r="E4503">
            <v>56</v>
          </cell>
          <cell r="F4503" t="str">
            <v>Accesorios</v>
          </cell>
          <cell r="G4503">
            <v>90</v>
          </cell>
          <cell r="H4503" t="str">
            <v>GENERICOS</v>
          </cell>
        </row>
        <row r="4504">
          <cell r="C4504">
            <v>9056824</v>
          </cell>
          <cell r="D4504" t="str">
            <v>EMBLEMA PARABRISA METTRO  (14.)</v>
          </cell>
          <cell r="E4504">
            <v>56</v>
          </cell>
          <cell r="F4504" t="str">
            <v>Accesorios</v>
          </cell>
          <cell r="G4504">
            <v>90</v>
          </cell>
          <cell r="H4504" t="str">
            <v>GENERICOS</v>
          </cell>
        </row>
        <row r="4505">
          <cell r="C4505">
            <v>9056825</v>
          </cell>
          <cell r="D4505" t="str">
            <v>METTRO TRASERO  (9.)</v>
          </cell>
          <cell r="E4505">
            <v>56</v>
          </cell>
          <cell r="F4505" t="str">
            <v>Accesorios</v>
          </cell>
          <cell r="G4505">
            <v>90</v>
          </cell>
          <cell r="H4505" t="str">
            <v>GENERICOS</v>
          </cell>
        </row>
        <row r="4506">
          <cell r="C4506">
            <v>9056826</v>
          </cell>
          <cell r="D4506" t="str">
            <v>INSTALACION VINILO DELANT Y POLARIZADO LATERAL</v>
          </cell>
          <cell r="E4506">
            <v>56</v>
          </cell>
          <cell r="F4506" t="str">
            <v>Accesorios</v>
          </cell>
          <cell r="G4506">
            <v>90</v>
          </cell>
          <cell r="H4506" t="str">
            <v>GENERICOS</v>
          </cell>
        </row>
        <row r="4507">
          <cell r="C4507">
            <v>9056827</v>
          </cell>
          <cell r="D4507" t="str">
            <v>INSTALACION POLARIZADO TEJAS LATERALES Y DELANT.</v>
          </cell>
          <cell r="E4507">
            <v>56</v>
          </cell>
          <cell r="F4507" t="str">
            <v>Accesorios</v>
          </cell>
          <cell r="G4507">
            <v>90</v>
          </cell>
          <cell r="H4507" t="str">
            <v>GENERICOS</v>
          </cell>
        </row>
        <row r="4508">
          <cell r="C4508">
            <v>9056830</v>
          </cell>
          <cell r="D4508" t="str">
            <v>ISODINE</v>
          </cell>
          <cell r="E4508">
            <v>56</v>
          </cell>
          <cell r="F4508" t="str">
            <v>Accesorios</v>
          </cell>
          <cell r="G4508">
            <v>90</v>
          </cell>
          <cell r="H4508" t="str">
            <v>GENERICOS</v>
          </cell>
        </row>
        <row r="4509">
          <cell r="C4509">
            <v>9056831</v>
          </cell>
          <cell r="D4509" t="str">
            <v>ESPARADRAPO</v>
          </cell>
          <cell r="E4509">
            <v>56</v>
          </cell>
          <cell r="F4509" t="str">
            <v>Accesorios</v>
          </cell>
          <cell r="G4509">
            <v>90</v>
          </cell>
          <cell r="H4509" t="str">
            <v>GENERICOS</v>
          </cell>
        </row>
        <row r="4510">
          <cell r="C4510">
            <v>9056832</v>
          </cell>
          <cell r="D4510" t="str">
            <v>GASA ESTERIL</v>
          </cell>
          <cell r="E4510">
            <v>56</v>
          </cell>
          <cell r="F4510" t="str">
            <v>Accesorios</v>
          </cell>
          <cell r="G4510">
            <v>90</v>
          </cell>
          <cell r="H4510" t="str">
            <v>GENERICOS</v>
          </cell>
        </row>
        <row r="4511">
          <cell r="C4511">
            <v>9056833</v>
          </cell>
          <cell r="D4511" t="str">
            <v>PROTECTOR NOSOTRAS</v>
          </cell>
          <cell r="E4511">
            <v>56</v>
          </cell>
          <cell r="F4511" t="str">
            <v>Accesorios</v>
          </cell>
          <cell r="G4511">
            <v>90</v>
          </cell>
          <cell r="H4511" t="str">
            <v>GENERICOS</v>
          </cell>
        </row>
        <row r="4512">
          <cell r="C4512">
            <v>9056835</v>
          </cell>
          <cell r="D4512" t="str">
            <v>ALCOHOL</v>
          </cell>
          <cell r="E4512">
            <v>56</v>
          </cell>
          <cell r="F4512" t="str">
            <v>Accesorios</v>
          </cell>
          <cell r="G4512">
            <v>90</v>
          </cell>
          <cell r="H4512" t="str">
            <v>GENERICOS</v>
          </cell>
        </row>
        <row r="4513">
          <cell r="C4513">
            <v>9056836</v>
          </cell>
          <cell r="D4513" t="str">
            <v>DOLEX</v>
          </cell>
          <cell r="E4513">
            <v>56</v>
          </cell>
          <cell r="F4513" t="str">
            <v>Accesorios</v>
          </cell>
          <cell r="G4513">
            <v>90</v>
          </cell>
          <cell r="H4513" t="str">
            <v>GENERICOS</v>
          </cell>
        </row>
        <row r="4514">
          <cell r="C4514">
            <v>9056837</v>
          </cell>
          <cell r="D4514" t="str">
            <v>MAREOL O PASEDOL</v>
          </cell>
          <cell r="E4514">
            <v>56</v>
          </cell>
          <cell r="F4514" t="str">
            <v>Accesorios</v>
          </cell>
          <cell r="G4514">
            <v>90</v>
          </cell>
          <cell r="H4514" t="str">
            <v>GENERICOS</v>
          </cell>
        </row>
        <row r="4515">
          <cell r="C4515">
            <v>9056838</v>
          </cell>
          <cell r="D4515" t="str">
            <v>ASPIRINA</v>
          </cell>
          <cell r="E4515">
            <v>56</v>
          </cell>
          <cell r="F4515" t="str">
            <v>Accesorios</v>
          </cell>
          <cell r="G4515">
            <v>90</v>
          </cell>
          <cell r="H4515" t="str">
            <v>GENERICOS</v>
          </cell>
        </row>
        <row r="4516">
          <cell r="C4516">
            <v>9056839</v>
          </cell>
          <cell r="D4516" t="str">
            <v>CONDON</v>
          </cell>
          <cell r="E4516">
            <v>56</v>
          </cell>
          <cell r="F4516" t="str">
            <v>Accesorios</v>
          </cell>
          <cell r="G4516">
            <v>90</v>
          </cell>
          <cell r="H4516" t="str">
            <v>GENERICOS</v>
          </cell>
        </row>
        <row r="4517">
          <cell r="C4517">
            <v>9056840</v>
          </cell>
          <cell r="D4517" t="str">
            <v>GUANTE QUIRURGICO</v>
          </cell>
          <cell r="E4517">
            <v>56</v>
          </cell>
          <cell r="F4517" t="str">
            <v>Accesorios</v>
          </cell>
          <cell r="G4517">
            <v>90</v>
          </cell>
          <cell r="H4517" t="str">
            <v>GENERICOS</v>
          </cell>
        </row>
        <row r="4518">
          <cell r="C4518">
            <v>9056841</v>
          </cell>
          <cell r="D4518" t="str">
            <v>TABLETA BAJA LENGUA</v>
          </cell>
          <cell r="E4518">
            <v>56</v>
          </cell>
          <cell r="F4518" t="str">
            <v>Accesorios</v>
          </cell>
          <cell r="G4518">
            <v>90</v>
          </cell>
          <cell r="H4518" t="str">
            <v>GENERICOS</v>
          </cell>
        </row>
        <row r="4519">
          <cell r="C4519">
            <v>9056842</v>
          </cell>
          <cell r="D4519" t="str">
            <v>CURITA</v>
          </cell>
          <cell r="E4519">
            <v>56</v>
          </cell>
          <cell r="F4519" t="str">
            <v>Accesorios</v>
          </cell>
          <cell r="G4519">
            <v>90</v>
          </cell>
          <cell r="H4519" t="str">
            <v>GENERICOS</v>
          </cell>
        </row>
        <row r="4520">
          <cell r="C4520">
            <v>9056849</v>
          </cell>
          <cell r="D4520" t="str">
            <v>COPA 10MM LARGA 3/8</v>
          </cell>
          <cell r="E4520">
            <v>56</v>
          </cell>
          <cell r="F4520" t="str">
            <v>Accesorios</v>
          </cell>
          <cell r="G4520">
            <v>90</v>
          </cell>
          <cell r="H4520" t="str">
            <v>GENERICOS</v>
          </cell>
        </row>
        <row r="4521">
          <cell r="C4521">
            <v>9056851</v>
          </cell>
          <cell r="D4521" t="str">
            <v>BISAGRA PEQUEÑA 325690 TAPA BODEGA</v>
          </cell>
          <cell r="E4521">
            <v>56</v>
          </cell>
          <cell r="F4521" t="str">
            <v>Accesorios</v>
          </cell>
          <cell r="G4521">
            <v>90</v>
          </cell>
          <cell r="H4521" t="str">
            <v>GENERICOS</v>
          </cell>
        </row>
        <row r="4522">
          <cell r="C4522">
            <v>9056853</v>
          </cell>
          <cell r="D4522" t="str">
            <v>MANIJA CHAPA EXTERIOR PUERTA</v>
          </cell>
          <cell r="E4522">
            <v>56</v>
          </cell>
          <cell r="F4522" t="str">
            <v>Accesorios</v>
          </cell>
          <cell r="G4522">
            <v>90</v>
          </cell>
          <cell r="H4522" t="str">
            <v>GENERICOS</v>
          </cell>
        </row>
        <row r="4523">
          <cell r="C4523">
            <v>9056854</v>
          </cell>
          <cell r="D4523" t="str">
            <v>JUEGO NUMERACION SILLAS 1-32</v>
          </cell>
          <cell r="E4523">
            <v>56</v>
          </cell>
          <cell r="F4523" t="str">
            <v>Accesorios</v>
          </cell>
          <cell r="G4523">
            <v>90</v>
          </cell>
          <cell r="H4523" t="str">
            <v>GENERICOS</v>
          </cell>
        </row>
        <row r="4524">
          <cell r="C4524">
            <v>9056855</v>
          </cell>
          <cell r="D4524" t="str">
            <v>FABRICAR PLATINA SEPARADOR</v>
          </cell>
          <cell r="E4524">
            <v>56</v>
          </cell>
          <cell r="F4524" t="str">
            <v>Accesorios</v>
          </cell>
          <cell r="G4524">
            <v>90</v>
          </cell>
          <cell r="H4524" t="str">
            <v>GENERICOS</v>
          </cell>
        </row>
        <row r="4525">
          <cell r="C4525">
            <v>9056856</v>
          </cell>
          <cell r="D4525" t="str">
            <v>BISAGRA LARGA PUERTA 32569</v>
          </cell>
          <cell r="E4525">
            <v>56</v>
          </cell>
          <cell r="F4525" t="str">
            <v>Accesorios</v>
          </cell>
          <cell r="G4525">
            <v>90</v>
          </cell>
          <cell r="H4525" t="str">
            <v>GENERICOS</v>
          </cell>
        </row>
        <row r="4526">
          <cell r="C4526">
            <v>9056858</v>
          </cell>
          <cell r="D4526" t="str">
            <v>FORRO SILLETERIA NUEVOS</v>
          </cell>
          <cell r="E4526">
            <v>56</v>
          </cell>
          <cell r="F4526" t="str">
            <v>Accesorios</v>
          </cell>
          <cell r="G4526">
            <v>90</v>
          </cell>
          <cell r="H4526" t="str">
            <v>GENERICOS</v>
          </cell>
        </row>
        <row r="4527">
          <cell r="C4527">
            <v>9056859</v>
          </cell>
          <cell r="D4527" t="str">
            <v>CHALECO MAYA</v>
          </cell>
          <cell r="E4527">
            <v>56</v>
          </cell>
          <cell r="F4527" t="str">
            <v>Accesorios</v>
          </cell>
          <cell r="G4527">
            <v>90</v>
          </cell>
          <cell r="H4527" t="str">
            <v>GENERICOS</v>
          </cell>
        </row>
        <row r="4528">
          <cell r="C4528">
            <v>9056860</v>
          </cell>
          <cell r="D4528" t="str">
            <v>BISAGRA COMP. 056 088</v>
          </cell>
          <cell r="E4528">
            <v>56</v>
          </cell>
          <cell r="F4528" t="str">
            <v>Accesorios</v>
          </cell>
          <cell r="G4528">
            <v>90</v>
          </cell>
          <cell r="H4528" t="str">
            <v>GENERICOS</v>
          </cell>
        </row>
        <row r="4529">
          <cell r="C4529">
            <v>9056863</v>
          </cell>
          <cell r="D4529" t="str">
            <v>PAR GUANTE QUIRURGICO / CIRUGIA</v>
          </cell>
          <cell r="E4529">
            <v>56</v>
          </cell>
          <cell r="F4529" t="str">
            <v>Accesorios</v>
          </cell>
          <cell r="G4529">
            <v>90</v>
          </cell>
          <cell r="H4529" t="str">
            <v>GENERICOS</v>
          </cell>
        </row>
        <row r="4530">
          <cell r="C4530">
            <v>9056864</v>
          </cell>
          <cell r="D4530" t="str">
            <v>CHAPA LAND ROVER CON SEGURO 560-S</v>
          </cell>
          <cell r="E4530">
            <v>56</v>
          </cell>
          <cell r="F4530" t="str">
            <v>Accesorios</v>
          </cell>
          <cell r="G4530">
            <v>90</v>
          </cell>
          <cell r="H4530" t="str">
            <v>GENERICOS</v>
          </cell>
        </row>
        <row r="4531">
          <cell r="C4531">
            <v>9056864</v>
          </cell>
          <cell r="D4531" t="str">
            <v>CHAPA LAND ROVER CON SEGURO 560-S</v>
          </cell>
          <cell r="E4531">
            <v>56</v>
          </cell>
          <cell r="F4531" t="str">
            <v>Accesorios</v>
          </cell>
          <cell r="G4531">
            <v>90</v>
          </cell>
          <cell r="H4531" t="str">
            <v>GENERICOS</v>
          </cell>
        </row>
        <row r="4532">
          <cell r="C4532">
            <v>9056865</v>
          </cell>
          <cell r="D4532" t="str">
            <v>FABRICAR BISAGRA PUERTA</v>
          </cell>
          <cell r="E4532">
            <v>56</v>
          </cell>
          <cell r="F4532" t="str">
            <v>Accesorios</v>
          </cell>
          <cell r="G4532">
            <v>90</v>
          </cell>
          <cell r="H4532" t="str">
            <v>GENERICOS</v>
          </cell>
        </row>
        <row r="4533">
          <cell r="C4533">
            <v>9056869</v>
          </cell>
          <cell r="D4533" t="str">
            <v>CHAPA BODEGA INTER.IZQUIERDA</v>
          </cell>
          <cell r="E4533">
            <v>56</v>
          </cell>
          <cell r="F4533" t="str">
            <v>Accesorios</v>
          </cell>
          <cell r="G4533">
            <v>90</v>
          </cell>
          <cell r="H4533" t="str">
            <v>GENERICOS</v>
          </cell>
        </row>
        <row r="4534">
          <cell r="C4534">
            <v>9056902</v>
          </cell>
          <cell r="D4534" t="str">
            <v>RUTERO CALI--</v>
          </cell>
          <cell r="E4534">
            <v>56</v>
          </cell>
          <cell r="F4534" t="str">
            <v>Accesorios</v>
          </cell>
          <cell r="G4534">
            <v>90</v>
          </cell>
          <cell r="H4534" t="str">
            <v>GENERICOS</v>
          </cell>
        </row>
        <row r="4535">
          <cell r="C4535">
            <v>9056904</v>
          </cell>
          <cell r="D4535" t="str">
            <v>COPA 1.1/16 EXAG.CUAD.1/2</v>
          </cell>
          <cell r="E4535">
            <v>56</v>
          </cell>
          <cell r="F4535" t="str">
            <v>Accesorios</v>
          </cell>
          <cell r="G4535">
            <v>90</v>
          </cell>
          <cell r="H4535" t="str">
            <v>GENERICOS</v>
          </cell>
        </row>
        <row r="4536">
          <cell r="C4536">
            <v>9056906</v>
          </cell>
          <cell r="D4536" t="str">
            <v>PLANTILLA S26 LATERAL</v>
          </cell>
          <cell r="E4536">
            <v>56</v>
          </cell>
          <cell r="F4536" t="str">
            <v>Accesorios</v>
          </cell>
          <cell r="G4536">
            <v>90</v>
          </cell>
          <cell r="H4536" t="str">
            <v>GENERICOS</v>
          </cell>
        </row>
        <row r="4537">
          <cell r="C4537">
            <v>9056907</v>
          </cell>
          <cell r="D4537" t="str">
            <v>PLANTILLA S26 TRAS.</v>
          </cell>
          <cell r="E4537">
            <v>56</v>
          </cell>
          <cell r="F4537" t="str">
            <v>Accesorios</v>
          </cell>
          <cell r="G4537">
            <v>90</v>
          </cell>
          <cell r="H4537" t="str">
            <v>GENERICOS</v>
          </cell>
        </row>
        <row r="4538">
          <cell r="C4538">
            <v>9056908</v>
          </cell>
          <cell r="D4538" t="str">
            <v>INSTALACION EMBLEMAS COMPL.S26 MAXXIS</v>
          </cell>
          <cell r="E4538">
            <v>56</v>
          </cell>
          <cell r="F4538" t="str">
            <v>Accesorios</v>
          </cell>
          <cell r="G4538">
            <v>90</v>
          </cell>
          <cell r="H4538" t="str">
            <v>GENERICOS</v>
          </cell>
        </row>
        <row r="4539">
          <cell r="C4539">
            <v>9056912</v>
          </cell>
          <cell r="D4539" t="str">
            <v>PARTES S26 LATERAL HINO  (10.)</v>
          </cell>
          <cell r="E4539">
            <v>56</v>
          </cell>
          <cell r="F4539" t="str">
            <v>Accesorios</v>
          </cell>
          <cell r="G4539">
            <v>90</v>
          </cell>
          <cell r="H4539" t="str">
            <v>GENERICOS</v>
          </cell>
        </row>
        <row r="4540">
          <cell r="C4540">
            <v>9056913</v>
          </cell>
          <cell r="D4540" t="str">
            <v>NUMERO PEQUEÑO  (3.)</v>
          </cell>
          <cell r="E4540">
            <v>56</v>
          </cell>
          <cell r="F4540" t="str">
            <v>Accesorios</v>
          </cell>
          <cell r="G4540">
            <v>90</v>
          </cell>
          <cell r="H4540" t="str">
            <v>GENERICOS</v>
          </cell>
        </row>
        <row r="4541">
          <cell r="C4541">
            <v>9056915</v>
          </cell>
          <cell r="D4541" t="str">
            <v>NUMERO VINILO LATERAL</v>
          </cell>
          <cell r="E4541">
            <v>56</v>
          </cell>
          <cell r="F4541" t="str">
            <v>Accesorios</v>
          </cell>
          <cell r="G4541">
            <v>90</v>
          </cell>
          <cell r="H4541" t="str">
            <v>GENERICOS</v>
          </cell>
        </row>
        <row r="4542">
          <cell r="C4542">
            <v>9056916</v>
          </cell>
          <cell r="D4542" t="str">
            <v>CALCOMANIA WWW.EXPRESO PALMIRA</v>
          </cell>
          <cell r="E4542">
            <v>56</v>
          </cell>
          <cell r="F4542" t="str">
            <v>Accesorios</v>
          </cell>
          <cell r="G4542">
            <v>90</v>
          </cell>
          <cell r="H4542" t="str">
            <v>GENERICOS</v>
          </cell>
        </row>
        <row r="4543">
          <cell r="C4543">
            <v>9056922</v>
          </cell>
          <cell r="D4543" t="str">
            <v>INSTALACION POLARIZADO COMPLETO ANTIRAYA 35%</v>
          </cell>
          <cell r="E4543">
            <v>56</v>
          </cell>
          <cell r="F4543" t="str">
            <v>Accesorios</v>
          </cell>
          <cell r="G4543">
            <v>90</v>
          </cell>
          <cell r="H4543" t="str">
            <v>GENERICOS</v>
          </cell>
        </row>
        <row r="4544">
          <cell r="C4544">
            <v>9056926</v>
          </cell>
          <cell r="D4544" t="str">
            <v>COLCHONETA 80X190X10</v>
          </cell>
          <cell r="E4544">
            <v>56</v>
          </cell>
          <cell r="F4544" t="str">
            <v>Accesorios</v>
          </cell>
          <cell r="G4544">
            <v>90</v>
          </cell>
          <cell r="H4544" t="str">
            <v>GENERICOS</v>
          </cell>
        </row>
        <row r="4545">
          <cell r="C4545">
            <v>9056928</v>
          </cell>
          <cell r="D4545" t="str">
            <v>COPA/PUNTA TORX T40 DE 1/2</v>
          </cell>
          <cell r="E4545">
            <v>56</v>
          </cell>
          <cell r="F4545" t="str">
            <v>Accesorios</v>
          </cell>
          <cell r="G4545">
            <v>90</v>
          </cell>
          <cell r="H4545" t="str">
            <v>GENERICOS</v>
          </cell>
        </row>
        <row r="4546">
          <cell r="C4546">
            <v>9056938</v>
          </cell>
          <cell r="D4546" t="str">
            <v>COLCHON 190 LARGO X 70 DE ANCHO</v>
          </cell>
          <cell r="E4546">
            <v>56</v>
          </cell>
          <cell r="F4546" t="str">
            <v>Accesorios</v>
          </cell>
          <cell r="G4546">
            <v>90</v>
          </cell>
          <cell r="H4546" t="str">
            <v>GENERICOS</v>
          </cell>
        </row>
        <row r="4547">
          <cell r="C4547">
            <v>9056946</v>
          </cell>
          <cell r="D4547" t="str">
            <v>ESPARADRAPO</v>
          </cell>
          <cell r="E4547">
            <v>56</v>
          </cell>
          <cell r="F4547" t="str">
            <v>Accesorios</v>
          </cell>
          <cell r="G4547">
            <v>90</v>
          </cell>
          <cell r="H4547" t="str">
            <v>GENERICOS</v>
          </cell>
        </row>
        <row r="4548">
          <cell r="C4548">
            <v>9056949</v>
          </cell>
          <cell r="D4548" t="str">
            <v>PARTE LATERAL S26 VERDE Y BLA.(17.)</v>
          </cell>
          <cell r="E4548">
            <v>56</v>
          </cell>
          <cell r="F4548" t="str">
            <v>Accesorios</v>
          </cell>
          <cell r="G4548">
            <v>90</v>
          </cell>
          <cell r="H4548" t="str">
            <v>GENERICOS</v>
          </cell>
        </row>
        <row r="4549">
          <cell r="C4549">
            <v>9056951</v>
          </cell>
          <cell r="D4549" t="str">
            <v>RUTERO CALI-AEROPUERTO</v>
          </cell>
          <cell r="E4549">
            <v>56</v>
          </cell>
          <cell r="F4549" t="str">
            <v>Accesorios</v>
          </cell>
          <cell r="G4549">
            <v>90</v>
          </cell>
          <cell r="H4549" t="str">
            <v>GENERICOS</v>
          </cell>
        </row>
        <row r="4550">
          <cell r="C4550">
            <v>9056956</v>
          </cell>
          <cell r="D4550" t="str">
            <v>JGO. DE NUMEROS SILLETERIA</v>
          </cell>
          <cell r="E4550">
            <v>56</v>
          </cell>
          <cell r="F4550" t="str">
            <v>Accesorios</v>
          </cell>
          <cell r="G4550">
            <v>90</v>
          </cell>
          <cell r="H4550" t="str">
            <v>GENERICOS</v>
          </cell>
        </row>
        <row r="4551">
          <cell r="C4551">
            <v>9056967</v>
          </cell>
          <cell r="D4551" t="str">
            <v>LINTERNA LUZ DIA MONTALLANTA</v>
          </cell>
          <cell r="E4551">
            <v>56</v>
          </cell>
          <cell r="F4551" t="str">
            <v>Accesorios</v>
          </cell>
          <cell r="G4551">
            <v>90</v>
          </cell>
          <cell r="H4551" t="str">
            <v>GENERICOS</v>
          </cell>
        </row>
        <row r="4552">
          <cell r="C4552">
            <v>9056975</v>
          </cell>
          <cell r="D4552" t="str">
            <v>CALCOM.NUMERO TRASERO GRANDE (4.)</v>
          </cell>
          <cell r="E4552">
            <v>56</v>
          </cell>
          <cell r="F4552" t="str">
            <v>Accesorios</v>
          </cell>
          <cell r="G4552">
            <v>90</v>
          </cell>
          <cell r="H4552" t="str">
            <v>GENERICOS</v>
          </cell>
        </row>
        <row r="4553">
          <cell r="C4553">
            <v>9056986</v>
          </cell>
          <cell r="D4553" t="str">
            <v>ALGODON</v>
          </cell>
          <cell r="E4553">
            <v>56</v>
          </cell>
          <cell r="F4553" t="str">
            <v>Accesorios</v>
          </cell>
          <cell r="G4553">
            <v>90</v>
          </cell>
          <cell r="H4553" t="str">
            <v>GENERICOS</v>
          </cell>
        </row>
        <row r="4554">
          <cell r="C4554">
            <v>9056999</v>
          </cell>
          <cell r="D4554" t="str">
            <v>COPA 36MM CUADRANTE 3/4</v>
          </cell>
          <cell r="E4554">
            <v>56</v>
          </cell>
          <cell r="F4554" t="str">
            <v>Accesorios</v>
          </cell>
          <cell r="G4554">
            <v>90</v>
          </cell>
          <cell r="H4554" t="str">
            <v>GENERICOS</v>
          </cell>
        </row>
        <row r="4555">
          <cell r="C4555">
            <v>9057003</v>
          </cell>
          <cell r="D4555" t="str">
            <v>CM EMPAQUE VENA CUÑA</v>
          </cell>
          <cell r="E4555">
            <v>57</v>
          </cell>
          <cell r="F4555" t="str">
            <v>Parabrisas</v>
          </cell>
          <cell r="G4555">
            <v>90</v>
          </cell>
          <cell r="H4555" t="str">
            <v>GENERICOS</v>
          </cell>
        </row>
        <row r="4556">
          <cell r="C4556">
            <v>9057010</v>
          </cell>
          <cell r="D4556" t="str">
            <v>CM FELPA FLOCADA O CANAL VIDRI</v>
          </cell>
          <cell r="E4556">
            <v>57</v>
          </cell>
          <cell r="F4556" t="str">
            <v>Parabrisas</v>
          </cell>
          <cell r="G4556">
            <v>90</v>
          </cell>
          <cell r="H4556" t="str">
            <v>GENERICOS</v>
          </cell>
        </row>
        <row r="4557">
          <cell r="C4557">
            <v>9057013</v>
          </cell>
          <cell r="D4557" t="str">
            <v>OTROS TRABAJOS PARAL</v>
          </cell>
          <cell r="E4557">
            <v>57</v>
          </cell>
          <cell r="F4557" t="str">
            <v>Parabrisas</v>
          </cell>
          <cell r="G4557">
            <v>90</v>
          </cell>
          <cell r="H4557" t="str">
            <v>GENERICOS</v>
          </cell>
        </row>
        <row r="4558">
          <cell r="C4558">
            <v>9057014</v>
          </cell>
          <cell r="D4558" t="str">
            <v>PARABRISA BUSCAR X10 LAM. VIDRIO VERDE</v>
          </cell>
          <cell r="E4558">
            <v>57</v>
          </cell>
          <cell r="F4558" t="str">
            <v>Parabrisas</v>
          </cell>
          <cell r="G4558">
            <v>90</v>
          </cell>
          <cell r="H4558" t="str">
            <v>GENERICOS</v>
          </cell>
        </row>
        <row r="4559">
          <cell r="C4559">
            <v>9057017</v>
          </cell>
          <cell r="D4559" t="str">
            <v>TEJA SUPERIOR BUSSCAR X10 1590*943</v>
          </cell>
          <cell r="E4559">
            <v>57</v>
          </cell>
          <cell r="F4559" t="str">
            <v>Parabrisas</v>
          </cell>
          <cell r="G4559">
            <v>90</v>
          </cell>
          <cell r="H4559" t="str">
            <v>GENERICOS</v>
          </cell>
        </row>
        <row r="4560">
          <cell r="C4560">
            <v>9057021</v>
          </cell>
          <cell r="D4560" t="str">
            <v>MT EMPAQUE PUERTA BASCULANTE BURBUJA C020331</v>
          </cell>
          <cell r="E4560">
            <v>57</v>
          </cell>
          <cell r="F4560" t="str">
            <v>Parabrisas</v>
          </cell>
          <cell r="G4560">
            <v>90</v>
          </cell>
          <cell r="H4560" t="str">
            <v>GENERICOS</v>
          </cell>
        </row>
        <row r="4561">
          <cell r="C4561">
            <v>9057022</v>
          </cell>
          <cell r="D4561" t="str">
            <v>ARO JAQUIMA JGB</v>
          </cell>
          <cell r="E4561">
            <v>57</v>
          </cell>
          <cell r="F4561" t="str">
            <v>Parabrisas</v>
          </cell>
          <cell r="G4561">
            <v>90</v>
          </cell>
          <cell r="H4561" t="str">
            <v>GENERICOS</v>
          </cell>
        </row>
        <row r="4562">
          <cell r="C4562">
            <v>9057025</v>
          </cell>
          <cell r="D4562" t="str">
            <v>VIDRIO INCOLORO TEJA BUSCAR SKANIA 2 PISOS</v>
          </cell>
          <cell r="E4562">
            <v>57</v>
          </cell>
          <cell r="F4562" t="str">
            <v>Parabrisas</v>
          </cell>
          <cell r="G4562">
            <v>90</v>
          </cell>
          <cell r="H4562" t="str">
            <v>GENERICOS</v>
          </cell>
        </row>
        <row r="4563">
          <cell r="C4563">
            <v>9057027</v>
          </cell>
          <cell r="D4563" t="str">
            <v>PEGADA DE ESPEJO</v>
          </cell>
          <cell r="E4563">
            <v>57</v>
          </cell>
          <cell r="F4563" t="str">
            <v>Parabrisas</v>
          </cell>
          <cell r="G4563">
            <v>90</v>
          </cell>
          <cell r="H4563" t="str">
            <v>GENERICOS</v>
          </cell>
        </row>
        <row r="4564">
          <cell r="C4564">
            <v>9057028</v>
          </cell>
          <cell r="D4564" t="str">
            <v>INSTALACION VENTANA</v>
          </cell>
          <cell r="E4564">
            <v>57</v>
          </cell>
          <cell r="F4564" t="str">
            <v>Parabrisas</v>
          </cell>
          <cell r="G4564">
            <v>90</v>
          </cell>
          <cell r="H4564" t="str">
            <v>GENERICOS</v>
          </cell>
        </row>
        <row r="4565">
          <cell r="C4565">
            <v>9057029</v>
          </cell>
          <cell r="D4565" t="str">
            <v>VENTANA CORREDIZA MOTORISTA COMPLETA CON MARCO</v>
          </cell>
          <cell r="E4565">
            <v>57</v>
          </cell>
          <cell r="F4565" t="str">
            <v>Parabrisas</v>
          </cell>
          <cell r="G4565">
            <v>90</v>
          </cell>
          <cell r="H4565" t="str">
            <v>GENERICOS</v>
          </cell>
        </row>
        <row r="4566">
          <cell r="C4566">
            <v>9057032</v>
          </cell>
          <cell r="D4566" t="str">
            <v>DOMICILIO</v>
          </cell>
          <cell r="E4566">
            <v>57</v>
          </cell>
          <cell r="F4566" t="str">
            <v>Parabrisas</v>
          </cell>
          <cell r="G4566">
            <v>90</v>
          </cell>
          <cell r="H4566" t="str">
            <v>GENERICOS</v>
          </cell>
        </row>
        <row r="4567">
          <cell r="C4567">
            <v>9057034</v>
          </cell>
          <cell r="D4567" t="str">
            <v>MT.EMPAQUE PUERTA BASCULANTE DE PEQUEÑA C02332</v>
          </cell>
          <cell r="E4567">
            <v>57</v>
          </cell>
          <cell r="F4567" t="str">
            <v>Parabrisas</v>
          </cell>
          <cell r="G4567">
            <v>90</v>
          </cell>
          <cell r="H4567" t="str">
            <v>GENERICOS</v>
          </cell>
        </row>
        <row r="4568">
          <cell r="C4568">
            <v>9057036</v>
          </cell>
          <cell r="D4568" t="str">
            <v>ESP.RETROVISOR CURVO</v>
          </cell>
          <cell r="E4568">
            <v>57</v>
          </cell>
          <cell r="F4568" t="str">
            <v>Parabrisas</v>
          </cell>
          <cell r="G4568">
            <v>90</v>
          </cell>
          <cell r="H4568" t="str">
            <v>GENERICOS</v>
          </cell>
        </row>
        <row r="4569">
          <cell r="C4569">
            <v>9057037</v>
          </cell>
          <cell r="D4569" t="str">
            <v>INSTALACION VIDRIO</v>
          </cell>
          <cell r="E4569">
            <v>57</v>
          </cell>
          <cell r="F4569" t="str">
            <v>Parabrisas</v>
          </cell>
          <cell r="G4569">
            <v>90</v>
          </cell>
          <cell r="H4569" t="str">
            <v>GENERICOS</v>
          </cell>
        </row>
        <row r="4570">
          <cell r="C4570">
            <v>9057038</v>
          </cell>
          <cell r="D4570" t="str">
            <v>INSTALACION</v>
          </cell>
          <cell r="E4570">
            <v>57</v>
          </cell>
          <cell r="F4570" t="str">
            <v>Parabrisas</v>
          </cell>
          <cell r="G4570">
            <v>90</v>
          </cell>
          <cell r="H4570" t="str">
            <v>GENERICOS</v>
          </cell>
        </row>
        <row r="4571">
          <cell r="C4571">
            <v>9057040</v>
          </cell>
          <cell r="D4571" t="str">
            <v>CM.EMPAQUE MATA FILO</v>
          </cell>
          <cell r="E4571">
            <v>57</v>
          </cell>
          <cell r="F4571" t="str">
            <v>Parabrisas</v>
          </cell>
          <cell r="G4571">
            <v>90</v>
          </cell>
          <cell r="H4571" t="str">
            <v>GENERICOS</v>
          </cell>
        </row>
        <row r="4572">
          <cell r="C4572">
            <v>9057041</v>
          </cell>
          <cell r="D4572" t="str">
            <v>INSTALACION CREMALLERA VIDRIO</v>
          </cell>
          <cell r="E4572">
            <v>57</v>
          </cell>
          <cell r="F4572" t="str">
            <v>Parabrisas</v>
          </cell>
          <cell r="G4572">
            <v>90</v>
          </cell>
          <cell r="H4572" t="str">
            <v>GENERICOS</v>
          </cell>
        </row>
        <row r="4573">
          <cell r="C4573">
            <v>9057108</v>
          </cell>
          <cell r="D4573" t="str">
            <v>RESORTE TAPAS BODEGA</v>
          </cell>
          <cell r="E4573">
            <v>57</v>
          </cell>
          <cell r="F4573" t="str">
            <v>Parabrisas</v>
          </cell>
          <cell r="G4573">
            <v>90</v>
          </cell>
          <cell r="H4573" t="str">
            <v>GENERICOS</v>
          </cell>
        </row>
        <row r="4574">
          <cell r="C4574">
            <v>9057215</v>
          </cell>
          <cell r="D4574" t="str">
            <v>INSTALACION DE VIDRIO</v>
          </cell>
          <cell r="E4574">
            <v>57</v>
          </cell>
          <cell r="F4574" t="str">
            <v>Parabrisas</v>
          </cell>
          <cell r="G4574">
            <v>90</v>
          </cell>
          <cell r="H4574" t="str">
            <v>GENERICOS</v>
          </cell>
        </row>
        <row r="4575">
          <cell r="C4575">
            <v>9057218</v>
          </cell>
          <cell r="D4575" t="str">
            <v>INSTALACION TEJA PEGADA</v>
          </cell>
          <cell r="E4575">
            <v>57</v>
          </cell>
          <cell r="F4575" t="str">
            <v>Parabrisas</v>
          </cell>
          <cell r="G4575">
            <v>90</v>
          </cell>
          <cell r="H4575" t="str">
            <v>GENERICOS</v>
          </cell>
        </row>
        <row r="4576">
          <cell r="C4576">
            <v>9057220</v>
          </cell>
          <cell r="D4576" t="str">
            <v>BAJADA DE VIDRIO</v>
          </cell>
          <cell r="E4576">
            <v>57</v>
          </cell>
          <cell r="F4576" t="str">
            <v>Parabrisas</v>
          </cell>
          <cell r="G4576">
            <v>90</v>
          </cell>
          <cell r="H4576" t="str">
            <v>GENERICOS</v>
          </cell>
        </row>
        <row r="4577">
          <cell r="C4577">
            <v>9057221</v>
          </cell>
          <cell r="D4577" t="str">
            <v>INSTALACION TEJA PEGADA</v>
          </cell>
          <cell r="E4577">
            <v>57</v>
          </cell>
          <cell r="F4577" t="str">
            <v>Parabrisas</v>
          </cell>
          <cell r="G4577">
            <v>90</v>
          </cell>
          <cell r="H4577" t="str">
            <v>GENERICOS</v>
          </cell>
        </row>
        <row r="4578">
          <cell r="C4578">
            <v>9057222</v>
          </cell>
          <cell r="D4578" t="str">
            <v>DESMONTAR TEJA / VENTANILLA</v>
          </cell>
          <cell r="E4578">
            <v>57</v>
          </cell>
          <cell r="F4578" t="str">
            <v>Parabrisas</v>
          </cell>
          <cell r="G4578">
            <v>90</v>
          </cell>
          <cell r="H4578" t="str">
            <v>GENERICOS</v>
          </cell>
        </row>
        <row r="4579">
          <cell r="C4579">
            <v>9057225</v>
          </cell>
          <cell r="D4579" t="str">
            <v>DESMONTAR PARABRISAS</v>
          </cell>
          <cell r="E4579">
            <v>57</v>
          </cell>
          <cell r="F4579" t="str">
            <v>Parabrisas</v>
          </cell>
          <cell r="G4579">
            <v>90</v>
          </cell>
          <cell r="H4579" t="str">
            <v>GENERICOS</v>
          </cell>
        </row>
        <row r="4580">
          <cell r="C4580">
            <v>9057232</v>
          </cell>
          <cell r="D4580" t="str">
            <v>PERFORACION</v>
          </cell>
          <cell r="E4580">
            <v>57</v>
          </cell>
          <cell r="F4580" t="str">
            <v>Parabrisas</v>
          </cell>
          <cell r="G4580">
            <v>90</v>
          </cell>
          <cell r="H4580" t="str">
            <v>GENERICOS</v>
          </cell>
        </row>
        <row r="4581">
          <cell r="C4581">
            <v>9057242</v>
          </cell>
          <cell r="D4581" t="str">
            <v>VIDRIO INCOLORO TEJA BUS 2 PISOS</v>
          </cell>
          <cell r="E4581">
            <v>57</v>
          </cell>
          <cell r="F4581" t="str">
            <v>Parabrisas</v>
          </cell>
          <cell r="G4581">
            <v>90</v>
          </cell>
          <cell r="H4581" t="str">
            <v>GENERICOS</v>
          </cell>
        </row>
        <row r="4582">
          <cell r="C4582">
            <v>9057243</v>
          </cell>
          <cell r="D4582" t="str">
            <v>VIDRIO VERDE TEJA BUSCAR DUOBUS</v>
          </cell>
          <cell r="E4582">
            <v>57</v>
          </cell>
          <cell r="F4582" t="str">
            <v>Parabrisas</v>
          </cell>
          <cell r="G4582">
            <v>90</v>
          </cell>
          <cell r="H4582" t="str">
            <v>GENERICOS</v>
          </cell>
        </row>
        <row r="4583">
          <cell r="C4583">
            <v>9057244</v>
          </cell>
          <cell r="D4583" t="str">
            <v>VIDRIO VERDE PARAB. DER/IZQ. BUSCAR</v>
          </cell>
          <cell r="E4583">
            <v>57</v>
          </cell>
          <cell r="F4583" t="str">
            <v>Parabrisas</v>
          </cell>
          <cell r="G4583">
            <v>90</v>
          </cell>
          <cell r="H4583" t="str">
            <v>GENERICOS</v>
          </cell>
        </row>
        <row r="4584">
          <cell r="C4584">
            <v>9057245</v>
          </cell>
          <cell r="D4584" t="str">
            <v>VIDRIO VERDE TRACEO BUSCAR DUOBUS</v>
          </cell>
          <cell r="E4584">
            <v>57</v>
          </cell>
          <cell r="F4584" t="str">
            <v>Parabrisas</v>
          </cell>
          <cell r="G4584">
            <v>90</v>
          </cell>
          <cell r="H4584" t="str">
            <v>GENERICOS</v>
          </cell>
        </row>
        <row r="4585">
          <cell r="C4585">
            <v>9080003</v>
          </cell>
          <cell r="D4585" t="str">
            <v>LLANTA 295/80 REENCAUCHADA</v>
          </cell>
          <cell r="E4585">
            <v>80</v>
          </cell>
          <cell r="F4585" t="str">
            <v>Llantas</v>
          </cell>
          <cell r="G4585">
            <v>90</v>
          </cell>
          <cell r="H4585" t="str">
            <v>GENERICOS</v>
          </cell>
        </row>
        <row r="4586">
          <cell r="C4586">
            <v>9080009</v>
          </cell>
          <cell r="D4586" t="str">
            <v>LLANTA 205/75 R16 UE168 MAXXIS RENAULT 10 LONAS</v>
          </cell>
          <cell r="E4586">
            <v>80</v>
          </cell>
          <cell r="F4586" t="str">
            <v>Llantas</v>
          </cell>
          <cell r="G4586">
            <v>90</v>
          </cell>
          <cell r="H4586" t="str">
            <v>GENERICOS</v>
          </cell>
        </row>
        <row r="4587">
          <cell r="C4587">
            <v>9080010</v>
          </cell>
          <cell r="D4587" t="str">
            <v>LLANTA 205/75 R16 SEGUNDA RENAULT</v>
          </cell>
          <cell r="E4587">
            <v>80</v>
          </cell>
          <cell r="F4587" t="str">
            <v>Llantas</v>
          </cell>
          <cell r="G4587">
            <v>90</v>
          </cell>
          <cell r="H4587" t="str">
            <v>GENERICOS</v>
          </cell>
        </row>
        <row r="4588">
          <cell r="C4588">
            <v>9080012</v>
          </cell>
          <cell r="D4588" t="str">
            <v>LLANTA 215/75R17.5 BRIDGESTONE REF. R155</v>
          </cell>
          <cell r="E4588">
            <v>80</v>
          </cell>
          <cell r="F4588" t="str">
            <v>Llantas</v>
          </cell>
          <cell r="G4588">
            <v>90</v>
          </cell>
          <cell r="H4588" t="str">
            <v>GENERICOS</v>
          </cell>
        </row>
        <row r="4589">
          <cell r="C4589">
            <v>9080014</v>
          </cell>
          <cell r="D4589" t="str">
            <v>LLANTA 195/75 R16C PIRELLI CHROMO</v>
          </cell>
          <cell r="E4589">
            <v>80</v>
          </cell>
          <cell r="F4589" t="str">
            <v>Llantas</v>
          </cell>
          <cell r="G4589">
            <v>90</v>
          </cell>
          <cell r="H4589" t="str">
            <v>GENERICOS</v>
          </cell>
        </row>
        <row r="4590">
          <cell r="C4590">
            <v>9080015</v>
          </cell>
          <cell r="D4590" t="str">
            <v>LLANTA 195/75R16C BRIDGESTONE</v>
          </cell>
          <cell r="E4590">
            <v>80</v>
          </cell>
          <cell r="F4590" t="str">
            <v>Llantas</v>
          </cell>
          <cell r="G4590">
            <v>90</v>
          </cell>
          <cell r="H4590" t="str">
            <v>GENERICOS</v>
          </cell>
        </row>
        <row r="4591">
          <cell r="C4591">
            <v>9080018</v>
          </cell>
          <cell r="D4591" t="str">
            <v>LLANTA  DE SEGUNDA  295/80</v>
          </cell>
          <cell r="E4591">
            <v>80</v>
          </cell>
          <cell r="F4591" t="str">
            <v>Llantas</v>
          </cell>
          <cell r="G4591">
            <v>90</v>
          </cell>
          <cell r="H4591" t="str">
            <v>GENERICOS</v>
          </cell>
        </row>
        <row r="4592">
          <cell r="C4592">
            <v>9080018</v>
          </cell>
          <cell r="D4592" t="str">
            <v>LLANTA  DE SEGUNDA  295/80</v>
          </cell>
          <cell r="E4592">
            <v>80</v>
          </cell>
          <cell r="F4592" t="str">
            <v>Llantas</v>
          </cell>
          <cell r="G4592">
            <v>90</v>
          </cell>
          <cell r="H4592" t="str">
            <v>GENERICOS</v>
          </cell>
        </row>
        <row r="4593">
          <cell r="C4593">
            <v>9080023</v>
          </cell>
          <cell r="D4593" t="str">
            <v>LLANTA 900 x 20 SEGUNDA</v>
          </cell>
          <cell r="E4593">
            <v>80</v>
          </cell>
          <cell r="F4593" t="str">
            <v>Llantas</v>
          </cell>
          <cell r="G4593">
            <v>90</v>
          </cell>
          <cell r="H4593" t="str">
            <v>GENERICOS</v>
          </cell>
        </row>
        <row r="4594">
          <cell r="C4594">
            <v>9080024</v>
          </cell>
          <cell r="D4594" t="str">
            <v>LLANTA 215/75 R17.5 MAXXIS UR275</v>
          </cell>
          <cell r="E4594">
            <v>80</v>
          </cell>
          <cell r="F4594" t="str">
            <v>Llantas</v>
          </cell>
          <cell r="G4594">
            <v>90</v>
          </cell>
          <cell r="H4594" t="str">
            <v>GENERICOS</v>
          </cell>
        </row>
        <row r="4595">
          <cell r="C4595">
            <v>9080027</v>
          </cell>
          <cell r="D4595" t="str">
            <v>TAPA RUEDA RODOAR</v>
          </cell>
          <cell r="E4595">
            <v>80</v>
          </cell>
          <cell r="F4595" t="str">
            <v>Llantas</v>
          </cell>
          <cell r="G4595">
            <v>90</v>
          </cell>
          <cell r="H4595" t="str">
            <v>GENERICOS</v>
          </cell>
        </row>
        <row r="4596">
          <cell r="C4596">
            <v>9080028</v>
          </cell>
          <cell r="D4596" t="str">
            <v>ESPARRAGO DELANT.VIGIA MERCEDEZ</v>
          </cell>
          <cell r="E4596">
            <v>80</v>
          </cell>
          <cell r="F4596" t="str">
            <v>Llantas</v>
          </cell>
          <cell r="G4596">
            <v>90</v>
          </cell>
          <cell r="H4596" t="str">
            <v>GENERICOS</v>
          </cell>
        </row>
        <row r="4597">
          <cell r="C4597">
            <v>9080029</v>
          </cell>
          <cell r="D4597" t="str">
            <v>LLANTA 295/80R22.5 MULTIWAY XZE MICHELLIN</v>
          </cell>
          <cell r="E4597">
            <v>80</v>
          </cell>
          <cell r="F4597" t="str">
            <v>Llantas</v>
          </cell>
          <cell r="G4597">
            <v>90</v>
          </cell>
          <cell r="H4597" t="str">
            <v>GENERICOS</v>
          </cell>
        </row>
        <row r="4598">
          <cell r="C4598">
            <v>9080031</v>
          </cell>
          <cell r="D4598" t="str">
            <v>ESPARRAGO TRASERO VIGIA INT.</v>
          </cell>
          <cell r="E4598">
            <v>80</v>
          </cell>
          <cell r="F4598" t="str">
            <v>Llantas</v>
          </cell>
          <cell r="G4598">
            <v>90</v>
          </cell>
          <cell r="H4598" t="str">
            <v>GENERICOS</v>
          </cell>
        </row>
        <row r="4599">
          <cell r="C4599">
            <v>9080032</v>
          </cell>
          <cell r="D4599" t="str">
            <v>VALVULA RETENCION LLANTA INT</v>
          </cell>
          <cell r="E4599">
            <v>80</v>
          </cell>
          <cell r="F4599" t="str">
            <v>Llantas</v>
          </cell>
          <cell r="G4599">
            <v>90</v>
          </cell>
          <cell r="H4599" t="str">
            <v>GENERICOS</v>
          </cell>
        </row>
        <row r="4600">
          <cell r="C4600">
            <v>9080033</v>
          </cell>
          <cell r="D4600" t="str">
            <v>ROTOR VIGIA DELANTERO INT.</v>
          </cell>
          <cell r="E4600">
            <v>80</v>
          </cell>
          <cell r="F4600" t="str">
            <v>Llantas</v>
          </cell>
          <cell r="G4600">
            <v>90</v>
          </cell>
          <cell r="H4600" t="str">
            <v>GENERICOS</v>
          </cell>
        </row>
        <row r="4601">
          <cell r="C4601">
            <v>9080034</v>
          </cell>
          <cell r="D4601" t="str">
            <v>PLATO PORTAROTOR DELANT.VIG.INT.</v>
          </cell>
          <cell r="E4601">
            <v>80</v>
          </cell>
          <cell r="F4601" t="str">
            <v>Llantas</v>
          </cell>
          <cell r="G4601">
            <v>90</v>
          </cell>
          <cell r="H4601" t="str">
            <v>GENERICOS</v>
          </cell>
        </row>
        <row r="4602">
          <cell r="C4602">
            <v>9080035</v>
          </cell>
          <cell r="D4602" t="str">
            <v>ROTOR VIGIA TRASERO INT.</v>
          </cell>
          <cell r="E4602">
            <v>80</v>
          </cell>
          <cell r="F4602" t="str">
            <v>Llantas</v>
          </cell>
          <cell r="G4602">
            <v>90</v>
          </cell>
          <cell r="H4602" t="str">
            <v>GENERICOS</v>
          </cell>
        </row>
        <row r="4603">
          <cell r="C4603">
            <v>9080037</v>
          </cell>
          <cell r="D4603" t="str">
            <v>LLANTA 1000X20 DE SEGUNDA</v>
          </cell>
          <cell r="E4603">
            <v>80</v>
          </cell>
          <cell r="F4603" t="str">
            <v>Llantas</v>
          </cell>
          <cell r="G4603">
            <v>90</v>
          </cell>
          <cell r="H4603" t="str">
            <v>GENERICOS</v>
          </cell>
        </row>
        <row r="4604">
          <cell r="C4604">
            <v>9080038</v>
          </cell>
          <cell r="D4604" t="str">
            <v>PESA CAMION 2 - 25 UNIDADES (103020)</v>
          </cell>
          <cell r="E4604">
            <v>80</v>
          </cell>
          <cell r="F4604" t="str">
            <v>Llantas</v>
          </cell>
          <cell r="G4604">
            <v>90</v>
          </cell>
          <cell r="H4604" t="str">
            <v>GENERICOS</v>
          </cell>
        </row>
        <row r="4605">
          <cell r="C4605">
            <v>9080039</v>
          </cell>
          <cell r="D4605" t="str">
            <v>NEUMATICO 750 X 16 VALVULA CORTA</v>
          </cell>
          <cell r="E4605">
            <v>80</v>
          </cell>
          <cell r="F4605" t="str">
            <v>Llantas</v>
          </cell>
          <cell r="G4605">
            <v>90</v>
          </cell>
          <cell r="H4605" t="str">
            <v>GENERICOS</v>
          </cell>
        </row>
        <row r="4606">
          <cell r="C4606">
            <v>9080041</v>
          </cell>
          <cell r="D4606" t="str">
            <v>TRAMO 15CM RESORTE VIGIA ZINCADO</v>
          </cell>
          <cell r="E4606">
            <v>80</v>
          </cell>
          <cell r="F4606" t="str">
            <v>Llantas</v>
          </cell>
          <cell r="G4606">
            <v>90</v>
          </cell>
          <cell r="H4606" t="str">
            <v>GENERICOS</v>
          </cell>
        </row>
        <row r="4607">
          <cell r="C4607">
            <v>9080042</v>
          </cell>
          <cell r="D4607" t="str">
            <v>ESPARRAGO VIGIA TRASERO MERCEDES</v>
          </cell>
          <cell r="E4607">
            <v>80</v>
          </cell>
          <cell r="F4607" t="str">
            <v>Llantas</v>
          </cell>
          <cell r="G4607">
            <v>90</v>
          </cell>
          <cell r="H4607" t="str">
            <v>GENERICOS</v>
          </cell>
        </row>
        <row r="4608">
          <cell r="C4608">
            <v>9080043</v>
          </cell>
          <cell r="D4608" t="str">
            <v>ESPARRAGO DELANT. VIGIA INTERNACIONAL</v>
          </cell>
          <cell r="E4608">
            <v>80</v>
          </cell>
          <cell r="F4608" t="str">
            <v>Llantas</v>
          </cell>
          <cell r="G4608">
            <v>90</v>
          </cell>
          <cell r="H4608" t="str">
            <v>GENERICOS</v>
          </cell>
        </row>
        <row r="4609">
          <cell r="C4609">
            <v>9080044</v>
          </cell>
          <cell r="D4609" t="str">
            <v>CAUCHO VALVULA SELLOMATICA</v>
          </cell>
          <cell r="E4609">
            <v>80</v>
          </cell>
          <cell r="F4609" t="str">
            <v>Llantas</v>
          </cell>
          <cell r="G4609">
            <v>90</v>
          </cell>
          <cell r="H4609" t="str">
            <v>GENERICOS</v>
          </cell>
        </row>
        <row r="4610">
          <cell r="C4610">
            <v>9080045</v>
          </cell>
          <cell r="D4610" t="str">
            <v>LLANTA MICHELIN 205/75R16 AGILIS+</v>
          </cell>
          <cell r="E4610">
            <v>80</v>
          </cell>
          <cell r="F4610" t="str">
            <v>Llantas</v>
          </cell>
          <cell r="G4610">
            <v>90</v>
          </cell>
          <cell r="H4610" t="str">
            <v>GENERICOS</v>
          </cell>
        </row>
        <row r="4611">
          <cell r="C4611">
            <v>9080046</v>
          </cell>
          <cell r="D4611" t="str">
            <v>PLATO PORTAROTOR VIGIA GRANDE</v>
          </cell>
          <cell r="E4611">
            <v>80</v>
          </cell>
          <cell r="F4611" t="str">
            <v>Llantas</v>
          </cell>
          <cell r="G4611">
            <v>90</v>
          </cell>
          <cell r="H4611" t="str">
            <v>GENERICOS</v>
          </cell>
        </row>
        <row r="4612">
          <cell r="C4612">
            <v>9080049</v>
          </cell>
          <cell r="D4612" t="str">
            <v>RIN SELLOM.22.5 X 8.25(5 HUECOS INT.295/80</v>
          </cell>
          <cell r="E4612">
            <v>80</v>
          </cell>
          <cell r="F4612" t="str">
            <v>Llantas</v>
          </cell>
          <cell r="G4612">
            <v>90</v>
          </cell>
          <cell r="H4612" t="str">
            <v>GENERICOS</v>
          </cell>
        </row>
        <row r="4613">
          <cell r="C4613">
            <v>9080050</v>
          </cell>
          <cell r="D4613" t="str">
            <v>PESA CAMION 3 - 35 UNIDADES (103030)</v>
          </cell>
          <cell r="E4613">
            <v>80</v>
          </cell>
          <cell r="F4613" t="str">
            <v>Llantas</v>
          </cell>
          <cell r="G4613">
            <v>90</v>
          </cell>
          <cell r="H4613" t="str">
            <v>GENERICOS</v>
          </cell>
        </row>
        <row r="4614">
          <cell r="C4614">
            <v>9080051</v>
          </cell>
          <cell r="D4614" t="str">
            <v>PESA CAMION DE 6-25 UNIDADES (103060)</v>
          </cell>
          <cell r="E4614">
            <v>80</v>
          </cell>
          <cell r="F4614" t="str">
            <v>Llantas</v>
          </cell>
          <cell r="G4614">
            <v>90</v>
          </cell>
          <cell r="H4614" t="str">
            <v>GENERICOS</v>
          </cell>
        </row>
        <row r="4615">
          <cell r="C4615">
            <v>9080055</v>
          </cell>
          <cell r="D4615" t="str">
            <v>LLANTA 195/75 R16 REPARADA</v>
          </cell>
          <cell r="E4615">
            <v>80</v>
          </cell>
          <cell r="F4615" t="str">
            <v>Llantas</v>
          </cell>
          <cell r="G4615">
            <v>90</v>
          </cell>
          <cell r="H4615" t="str">
            <v>GENERICOS</v>
          </cell>
        </row>
        <row r="4616">
          <cell r="C4616">
            <v>9080056</v>
          </cell>
          <cell r="D4616" t="str">
            <v>LLANTA 195/75R16 GOOD YEAR G32</v>
          </cell>
          <cell r="E4616">
            <v>80</v>
          </cell>
          <cell r="F4616" t="str">
            <v>Llantas</v>
          </cell>
          <cell r="G4616">
            <v>90</v>
          </cell>
          <cell r="H4616" t="str">
            <v>GENERICOS</v>
          </cell>
        </row>
        <row r="4617">
          <cell r="C4617">
            <v>9080057</v>
          </cell>
          <cell r="D4617" t="str">
            <v>LLANTA 195/75R16C MICHELLIN</v>
          </cell>
          <cell r="E4617">
            <v>80</v>
          </cell>
          <cell r="F4617" t="str">
            <v>Llantas</v>
          </cell>
          <cell r="G4617">
            <v>90</v>
          </cell>
          <cell r="H4617" t="str">
            <v>GENERICOS</v>
          </cell>
        </row>
        <row r="4618">
          <cell r="C4618">
            <v>9080058</v>
          </cell>
          <cell r="D4618" t="str">
            <v>LLANTA 215/75 R16 MICHELLIN AGILIS</v>
          </cell>
          <cell r="E4618">
            <v>80</v>
          </cell>
          <cell r="F4618" t="str">
            <v>Llantas</v>
          </cell>
          <cell r="G4618">
            <v>90</v>
          </cell>
          <cell r="H4618" t="str">
            <v>GENERICOS</v>
          </cell>
        </row>
        <row r="4619">
          <cell r="C4619">
            <v>9080059</v>
          </cell>
          <cell r="D4619" t="str">
            <v>LLANTA 225/65R16C GOOD YEAR G32 CARGO</v>
          </cell>
          <cell r="E4619">
            <v>80</v>
          </cell>
          <cell r="F4619" t="str">
            <v>Llantas</v>
          </cell>
          <cell r="G4619">
            <v>90</v>
          </cell>
          <cell r="H4619" t="str">
            <v>GENERICOS</v>
          </cell>
        </row>
        <row r="4620">
          <cell r="C4620">
            <v>9080060</v>
          </cell>
          <cell r="D4620" t="str">
            <v>TAPA VALVULA</v>
          </cell>
          <cell r="E4620">
            <v>80</v>
          </cell>
          <cell r="F4620" t="str">
            <v>Llantas</v>
          </cell>
          <cell r="G4620">
            <v>90</v>
          </cell>
          <cell r="H4620" t="str">
            <v>GENERICOS</v>
          </cell>
        </row>
        <row r="4621">
          <cell r="C4621">
            <v>9080061</v>
          </cell>
          <cell r="D4621" t="str">
            <v>VALVULA SELLOMATICA</v>
          </cell>
          <cell r="E4621">
            <v>80</v>
          </cell>
          <cell r="F4621" t="str">
            <v>Llantas</v>
          </cell>
          <cell r="G4621">
            <v>90</v>
          </cell>
          <cell r="H4621" t="str">
            <v>GENERICOS</v>
          </cell>
        </row>
        <row r="4622">
          <cell r="C4622">
            <v>9080062</v>
          </cell>
          <cell r="D4622" t="str">
            <v>VALVULA SELLOMATICA VF RENAULT</v>
          </cell>
          <cell r="E4622">
            <v>80</v>
          </cell>
          <cell r="F4622" t="str">
            <v>Llantas</v>
          </cell>
          <cell r="G4622">
            <v>90</v>
          </cell>
          <cell r="H4622" t="str">
            <v>GENERICOS</v>
          </cell>
        </row>
        <row r="4623">
          <cell r="C4623">
            <v>9080063</v>
          </cell>
          <cell r="D4623" t="str">
            <v>TRAMO TUBO PROT.MANG.VIGIA 50CM.</v>
          </cell>
          <cell r="E4623">
            <v>80</v>
          </cell>
          <cell r="F4623" t="str">
            <v>Llantas</v>
          </cell>
          <cell r="G4623">
            <v>90</v>
          </cell>
          <cell r="H4623" t="str">
            <v>GENERICOS</v>
          </cell>
        </row>
        <row r="4624">
          <cell r="C4624">
            <v>9080064</v>
          </cell>
          <cell r="D4624" t="str">
            <v>TABLERO RELOJ VIGIA VDO 12V</v>
          </cell>
          <cell r="E4624">
            <v>80</v>
          </cell>
          <cell r="F4624" t="str">
            <v>Llantas</v>
          </cell>
          <cell r="G4624">
            <v>90</v>
          </cell>
          <cell r="H4624" t="str">
            <v>GENERICOS</v>
          </cell>
        </row>
        <row r="4625">
          <cell r="C4625">
            <v>9080065</v>
          </cell>
          <cell r="D4625" t="str">
            <v>RIN SPRINTER 515 6 HUECOS A90640108029206</v>
          </cell>
          <cell r="E4625">
            <v>80</v>
          </cell>
          <cell r="F4625" t="str">
            <v>Llantas</v>
          </cell>
          <cell r="G4625">
            <v>90</v>
          </cell>
          <cell r="H4625" t="str">
            <v>GENERICOS</v>
          </cell>
        </row>
        <row r="4626">
          <cell r="C4626">
            <v>9080066</v>
          </cell>
          <cell r="D4626" t="str">
            <v>SELLO ROTOR RODOAR</v>
          </cell>
          <cell r="E4626">
            <v>80</v>
          </cell>
          <cell r="F4626" t="str">
            <v>Llantas</v>
          </cell>
          <cell r="G4626">
            <v>90</v>
          </cell>
          <cell r="H4626" t="str">
            <v>GENERICOS</v>
          </cell>
        </row>
        <row r="4627">
          <cell r="C4627">
            <v>9080069</v>
          </cell>
          <cell r="D4627" t="str">
            <v>VALVULA DE RETENSION EN U VIGIA</v>
          </cell>
          <cell r="E4627">
            <v>80</v>
          </cell>
          <cell r="F4627" t="str">
            <v>Llantas</v>
          </cell>
          <cell r="G4627">
            <v>90</v>
          </cell>
          <cell r="H4627" t="str">
            <v>GENERICOS</v>
          </cell>
        </row>
        <row r="4628">
          <cell r="C4628">
            <v>9080070</v>
          </cell>
          <cell r="D4628" t="str">
            <v>LLANTA 195/75R16 SEGUNDA</v>
          </cell>
          <cell r="E4628">
            <v>80</v>
          </cell>
          <cell r="F4628" t="str">
            <v>Llantas</v>
          </cell>
          <cell r="G4628">
            <v>90</v>
          </cell>
          <cell r="H4628" t="str">
            <v>GENERICOS</v>
          </cell>
        </row>
        <row r="4629">
          <cell r="C4629">
            <v>9080071</v>
          </cell>
          <cell r="D4629" t="str">
            <v>LLANTA REPARADA  295/80</v>
          </cell>
          <cell r="E4629">
            <v>80</v>
          </cell>
          <cell r="F4629" t="str">
            <v>Llantas</v>
          </cell>
          <cell r="G4629">
            <v>90</v>
          </cell>
          <cell r="H4629" t="str">
            <v>GENERICOS</v>
          </cell>
        </row>
        <row r="4630">
          <cell r="C4630">
            <v>9080072</v>
          </cell>
          <cell r="D4630" t="str">
            <v>295/80 R22.5 BRIDGETONE R268</v>
          </cell>
          <cell r="E4630">
            <v>80</v>
          </cell>
          <cell r="F4630" t="str">
            <v>Llantas</v>
          </cell>
          <cell r="G4630">
            <v>90</v>
          </cell>
          <cell r="H4630" t="str">
            <v>GENERICOS</v>
          </cell>
        </row>
        <row r="4631">
          <cell r="C4631">
            <v>9080077</v>
          </cell>
          <cell r="D4631" t="str">
            <v>EXTENSION VALVULA CAMION 85MM</v>
          </cell>
          <cell r="E4631">
            <v>80</v>
          </cell>
          <cell r="F4631" t="str">
            <v>Llantas</v>
          </cell>
          <cell r="G4631">
            <v>90</v>
          </cell>
          <cell r="H4631" t="str">
            <v>GENERICOS</v>
          </cell>
        </row>
        <row r="4632">
          <cell r="C4632">
            <v>9080078</v>
          </cell>
          <cell r="D4632" t="str">
            <v>LOCTITE-EPOXICO-MIL ADHESIVO EPOSICO PROFECIONAL</v>
          </cell>
          <cell r="E4632">
            <v>80</v>
          </cell>
          <cell r="F4632" t="str">
            <v>Llantas</v>
          </cell>
          <cell r="G4632">
            <v>90</v>
          </cell>
          <cell r="H4632" t="str">
            <v>GENERICOS</v>
          </cell>
        </row>
        <row r="4633">
          <cell r="C4633">
            <v>9080079</v>
          </cell>
          <cell r="D4633" t="str">
            <v>VALVULA SELLOMATICA METALICA</v>
          </cell>
          <cell r="E4633">
            <v>80</v>
          </cell>
          <cell r="F4633" t="str">
            <v>Llantas</v>
          </cell>
          <cell r="G4633">
            <v>90</v>
          </cell>
          <cell r="H4633" t="str">
            <v>GENERICOS</v>
          </cell>
        </row>
        <row r="4634">
          <cell r="C4634">
            <v>9080080</v>
          </cell>
          <cell r="D4634" t="str">
            <v>LLANTA 225/65R16 REPARADA</v>
          </cell>
          <cell r="E4634">
            <v>80</v>
          </cell>
          <cell r="F4634" t="str">
            <v>Llantas</v>
          </cell>
          <cell r="G4634">
            <v>90</v>
          </cell>
          <cell r="H4634" t="str">
            <v>GENERICOS</v>
          </cell>
        </row>
        <row r="4635">
          <cell r="C4635">
            <v>9080083</v>
          </cell>
          <cell r="D4635" t="str">
            <v>TEE DE COBRE</v>
          </cell>
          <cell r="E4635">
            <v>80</v>
          </cell>
          <cell r="F4635" t="str">
            <v>Llantas</v>
          </cell>
          <cell r="G4635">
            <v>90</v>
          </cell>
          <cell r="H4635" t="str">
            <v>GENERICOS</v>
          </cell>
        </row>
        <row r="4636">
          <cell r="C4636">
            <v>9080085</v>
          </cell>
          <cell r="D4636" t="str">
            <v>PARCHE # 3</v>
          </cell>
          <cell r="E4636">
            <v>80</v>
          </cell>
          <cell r="F4636" t="str">
            <v>Llantas</v>
          </cell>
          <cell r="G4636">
            <v>90</v>
          </cell>
          <cell r="H4636" t="str">
            <v>GENERICOS</v>
          </cell>
        </row>
        <row r="4637">
          <cell r="C4637">
            <v>9080087</v>
          </cell>
          <cell r="D4637" t="str">
            <v>PARCHE # 8</v>
          </cell>
          <cell r="E4637">
            <v>80</v>
          </cell>
          <cell r="F4637" t="str">
            <v>Llantas</v>
          </cell>
          <cell r="G4637">
            <v>90</v>
          </cell>
          <cell r="H4637" t="str">
            <v>GENERICOS</v>
          </cell>
        </row>
        <row r="4638">
          <cell r="C4638">
            <v>9080088</v>
          </cell>
          <cell r="D4638" t="str">
            <v>LLANTA 215/75 R16C REPARADA RENAULT III</v>
          </cell>
          <cell r="E4638">
            <v>80</v>
          </cell>
          <cell r="F4638" t="str">
            <v>Llantas</v>
          </cell>
          <cell r="G4638">
            <v>90</v>
          </cell>
          <cell r="H4638" t="str">
            <v>GENERICOS</v>
          </cell>
        </row>
        <row r="4639">
          <cell r="C4639">
            <v>9080090</v>
          </cell>
          <cell r="D4639" t="str">
            <v>CARCASA MEDIDOR AIRE LLANTAS</v>
          </cell>
          <cell r="E4639">
            <v>80</v>
          </cell>
          <cell r="F4639" t="str">
            <v>Llantas</v>
          </cell>
          <cell r="G4639">
            <v>90</v>
          </cell>
          <cell r="H4639" t="str">
            <v>GENERICOS</v>
          </cell>
        </row>
        <row r="4640">
          <cell r="C4640">
            <v>9080092</v>
          </cell>
          <cell r="D4640" t="str">
            <v>LLANTA 295/80R22.5 GOODYEAR S1307</v>
          </cell>
          <cell r="E4640">
            <v>80</v>
          </cell>
          <cell r="F4640" t="str">
            <v>Llantas</v>
          </cell>
          <cell r="G4640">
            <v>90</v>
          </cell>
          <cell r="H4640" t="str">
            <v>GENERICOS</v>
          </cell>
        </row>
        <row r="4641">
          <cell r="C4641">
            <v>9080094</v>
          </cell>
          <cell r="D4641" t="str">
            <v>ANILLO EN ALUMINIO VALV.SELLOMATICA</v>
          </cell>
          <cell r="E4641">
            <v>80</v>
          </cell>
          <cell r="F4641" t="str">
            <v>Llantas</v>
          </cell>
          <cell r="G4641">
            <v>90</v>
          </cell>
          <cell r="H4641" t="str">
            <v>GENERICOS</v>
          </cell>
        </row>
        <row r="4642">
          <cell r="C4642">
            <v>9080096</v>
          </cell>
          <cell r="D4642" t="str">
            <v>LIQUIDO VULCANIZADOR BUFFER/REMA TIP-TOP</v>
          </cell>
          <cell r="E4642">
            <v>80</v>
          </cell>
          <cell r="F4642" t="str">
            <v>Llantas</v>
          </cell>
          <cell r="G4642">
            <v>90</v>
          </cell>
          <cell r="H4642" t="str">
            <v>GENERICOS</v>
          </cell>
        </row>
        <row r="4643">
          <cell r="C4643">
            <v>9080097</v>
          </cell>
          <cell r="D4643" t="str">
            <v>RIN 16 PARA 6 PERNOS  MASTER 3</v>
          </cell>
          <cell r="E4643">
            <v>80</v>
          </cell>
          <cell r="F4643" t="str">
            <v>Llantas</v>
          </cell>
          <cell r="G4643">
            <v>90</v>
          </cell>
          <cell r="H4643" t="str">
            <v>GENERICOS</v>
          </cell>
        </row>
        <row r="4644">
          <cell r="C4644">
            <v>9080101</v>
          </cell>
          <cell r="D4644" t="str">
            <v>LLANTA 205/75 R16 REPARADA RENAULT</v>
          </cell>
          <cell r="E4644">
            <v>80</v>
          </cell>
          <cell r="F4644" t="str">
            <v>Llantas</v>
          </cell>
          <cell r="G4644">
            <v>90</v>
          </cell>
          <cell r="H4644" t="str">
            <v>GENERICOS</v>
          </cell>
        </row>
        <row r="4645">
          <cell r="C4645">
            <v>9080105</v>
          </cell>
          <cell r="D4645" t="str">
            <v>VALVULA SELLOMATICA DELANT. HINO CORTA</v>
          </cell>
          <cell r="E4645">
            <v>80</v>
          </cell>
          <cell r="F4645" t="str">
            <v>Llantas</v>
          </cell>
          <cell r="G4645">
            <v>90</v>
          </cell>
          <cell r="H4645" t="str">
            <v>GENERICOS</v>
          </cell>
        </row>
        <row r="4646">
          <cell r="C4646">
            <v>9080106</v>
          </cell>
          <cell r="D4646" t="str">
            <v>SENSOR PRESION Y TEMPERATURA DE LLANTA</v>
          </cell>
          <cell r="E4646">
            <v>80</v>
          </cell>
          <cell r="F4646" t="str">
            <v>Llantas</v>
          </cell>
          <cell r="G4646">
            <v>90</v>
          </cell>
          <cell r="H4646" t="str">
            <v>GENERICOS</v>
          </cell>
        </row>
        <row r="4647">
          <cell r="C4647">
            <v>9080131</v>
          </cell>
          <cell r="D4647" t="str">
            <v>LLANTA 295/80R22.5 GOODYEAR G658</v>
          </cell>
          <cell r="E4647">
            <v>80</v>
          </cell>
          <cell r="F4647" t="str">
            <v>Llantas</v>
          </cell>
          <cell r="G4647">
            <v>90</v>
          </cell>
          <cell r="H4647" t="str">
            <v>GENERICOS</v>
          </cell>
        </row>
        <row r="4648">
          <cell r="C4648">
            <v>9080136</v>
          </cell>
          <cell r="D4648" t="str">
            <v>VALVULA SELLOMATICA MERCEDES BUS GRANDE</v>
          </cell>
          <cell r="E4648">
            <v>80</v>
          </cell>
          <cell r="F4648" t="str">
            <v>Llantas</v>
          </cell>
          <cell r="G4648">
            <v>90</v>
          </cell>
          <cell r="H4648" t="str">
            <v>GENERICOS</v>
          </cell>
        </row>
        <row r="4649">
          <cell r="C4649">
            <v>9080139</v>
          </cell>
          <cell r="D4649" t="str">
            <v>LLANTA 215/75 REENCAUCHADA</v>
          </cell>
          <cell r="E4649">
            <v>80</v>
          </cell>
          <cell r="F4649" t="str">
            <v>Llantas</v>
          </cell>
          <cell r="G4649">
            <v>90</v>
          </cell>
          <cell r="H4649" t="str">
            <v>GENERICOS</v>
          </cell>
        </row>
        <row r="4650">
          <cell r="C4650">
            <v>9080140</v>
          </cell>
          <cell r="D4650" t="str">
            <v>LLANTA 275/80 R 22.5</v>
          </cell>
          <cell r="E4650">
            <v>80</v>
          </cell>
          <cell r="F4650" t="str">
            <v>Llantas</v>
          </cell>
          <cell r="G4650">
            <v>90</v>
          </cell>
          <cell r="H4650" t="str">
            <v>GENERICOS</v>
          </cell>
        </row>
        <row r="4651">
          <cell r="C4651">
            <v>9080145</v>
          </cell>
          <cell r="D4651" t="str">
            <v>LLANTA 215/75 DE SEGUNDA</v>
          </cell>
          <cell r="E4651">
            <v>80</v>
          </cell>
          <cell r="F4651" t="str">
            <v>Llantas</v>
          </cell>
          <cell r="G4651">
            <v>90</v>
          </cell>
          <cell r="H4651" t="str">
            <v>GENERICOS</v>
          </cell>
        </row>
        <row r="4652">
          <cell r="C4652">
            <v>9080147</v>
          </cell>
          <cell r="D4652" t="str">
            <v>LLANTA 215/75 R17.5  REPARADA</v>
          </cell>
          <cell r="E4652">
            <v>80</v>
          </cell>
          <cell r="F4652" t="str">
            <v>Llantas</v>
          </cell>
          <cell r="G4652">
            <v>90</v>
          </cell>
          <cell r="H4652" t="str">
            <v>GENERICOS</v>
          </cell>
        </row>
        <row r="4653">
          <cell r="C4653">
            <v>9080148</v>
          </cell>
          <cell r="D4653" t="str">
            <v>LLANTA 225/65 R16 SEGUNDA</v>
          </cell>
          <cell r="E4653">
            <v>80</v>
          </cell>
          <cell r="F4653" t="str">
            <v>Llantas</v>
          </cell>
          <cell r="G4653">
            <v>90</v>
          </cell>
          <cell r="H4653" t="str">
            <v>GENERICOS</v>
          </cell>
        </row>
        <row r="4654">
          <cell r="C4654">
            <v>9080150</v>
          </cell>
          <cell r="D4654" t="str">
            <v>LLANTA 225/70R15 MICHELIN</v>
          </cell>
          <cell r="E4654">
            <v>80</v>
          </cell>
          <cell r="F4654" t="str">
            <v>Llantas</v>
          </cell>
          <cell r="G4654">
            <v>90</v>
          </cell>
          <cell r="H4654" t="str">
            <v>GENERICOS</v>
          </cell>
        </row>
        <row r="4655">
          <cell r="C4655">
            <v>9080152</v>
          </cell>
          <cell r="D4655" t="str">
            <v>LLANTA 225/70 R15 GOODYEAR</v>
          </cell>
          <cell r="E4655">
            <v>80</v>
          </cell>
          <cell r="F4655" t="str">
            <v>Llantas</v>
          </cell>
          <cell r="G4655">
            <v>90</v>
          </cell>
          <cell r="H4655" t="str">
            <v>GENERICOS</v>
          </cell>
        </row>
        <row r="4656">
          <cell r="C4656">
            <v>9080154</v>
          </cell>
          <cell r="D4656" t="str">
            <v>VALVULA SELLOMATICA BUSETA</v>
          </cell>
          <cell r="E4656">
            <v>80</v>
          </cell>
          <cell r="F4656" t="str">
            <v>Llantas</v>
          </cell>
          <cell r="G4656">
            <v>90</v>
          </cell>
          <cell r="H4656" t="str">
            <v>GENERICOS</v>
          </cell>
        </row>
        <row r="4657">
          <cell r="C4657">
            <v>9080161</v>
          </cell>
          <cell r="D4657" t="str">
            <v>LLANTA 215/75 R17.5 FIRESTONE</v>
          </cell>
          <cell r="E4657">
            <v>80</v>
          </cell>
          <cell r="F4657" t="str">
            <v>Llantas</v>
          </cell>
          <cell r="G4657">
            <v>90</v>
          </cell>
          <cell r="H4657" t="str">
            <v>GENERICOS</v>
          </cell>
        </row>
        <row r="4658">
          <cell r="C4658">
            <v>9080162</v>
          </cell>
          <cell r="D4658" t="str">
            <v>LLANTA 205/70 REPARADA</v>
          </cell>
          <cell r="E4658">
            <v>80</v>
          </cell>
          <cell r="F4658" t="str">
            <v>Llantas</v>
          </cell>
          <cell r="G4658">
            <v>90</v>
          </cell>
          <cell r="H4658" t="str">
            <v>GENERICOS</v>
          </cell>
        </row>
        <row r="4659">
          <cell r="C4659">
            <v>9080163</v>
          </cell>
          <cell r="D4659" t="str">
            <v>CREMA REMATIPTOP MONY 2000</v>
          </cell>
          <cell r="E4659">
            <v>80</v>
          </cell>
          <cell r="F4659" t="str">
            <v>Llantas</v>
          </cell>
          <cell r="G4659">
            <v>90</v>
          </cell>
          <cell r="H4659" t="str">
            <v>GENERICOS</v>
          </cell>
        </row>
        <row r="4660">
          <cell r="C4660">
            <v>9080167</v>
          </cell>
          <cell r="D4660" t="str">
            <v>LLANTA 215/75R17.5 FIRESESTONE</v>
          </cell>
          <cell r="E4660">
            <v>80</v>
          </cell>
          <cell r="F4660" t="str">
            <v>Llantas</v>
          </cell>
          <cell r="G4660">
            <v>90</v>
          </cell>
          <cell r="H4660" t="str">
            <v>GENERICOS</v>
          </cell>
        </row>
        <row r="4661">
          <cell r="C4661">
            <v>9080173</v>
          </cell>
          <cell r="D4661" t="str">
            <v>GUSANILLO VALVULA</v>
          </cell>
          <cell r="E4661">
            <v>80</v>
          </cell>
          <cell r="F4661" t="str">
            <v>Llantas</v>
          </cell>
          <cell r="G4661">
            <v>90</v>
          </cell>
          <cell r="H4661" t="str">
            <v>GENERICOS</v>
          </cell>
        </row>
        <row r="4662">
          <cell r="C4662">
            <v>9080178</v>
          </cell>
          <cell r="D4662" t="str">
            <v>ALINEACION SUPENSION DELANTERA</v>
          </cell>
          <cell r="E4662">
            <v>80</v>
          </cell>
          <cell r="F4662" t="str">
            <v>Llantas</v>
          </cell>
          <cell r="G4662">
            <v>90</v>
          </cell>
          <cell r="H4662" t="str">
            <v>GENERICOS</v>
          </cell>
        </row>
        <row r="4663">
          <cell r="C4663">
            <v>9080186</v>
          </cell>
          <cell r="D4663" t="str">
            <v>LLANTA 215/75R17.5 BRIDGESTONE R294</v>
          </cell>
          <cell r="E4663">
            <v>80</v>
          </cell>
          <cell r="F4663" t="str">
            <v>Llantas</v>
          </cell>
          <cell r="G4663">
            <v>90</v>
          </cell>
          <cell r="H4663" t="str">
            <v>GENERICOS</v>
          </cell>
        </row>
        <row r="4664">
          <cell r="C4664">
            <v>9080188</v>
          </cell>
          <cell r="D4664" t="str">
            <v>LLANTA 215/75 R17.5 M714 BRIDGEST.</v>
          </cell>
          <cell r="E4664">
            <v>82</v>
          </cell>
          <cell r="F4664" t="str">
            <v>Correas</v>
          </cell>
          <cell r="G4664">
            <v>90</v>
          </cell>
          <cell r="H4664" t="str">
            <v>GENERICOS</v>
          </cell>
        </row>
        <row r="4665">
          <cell r="C4665">
            <v>9080189</v>
          </cell>
          <cell r="D4665" t="str">
            <v>LLANTA 295/80R22.5 GOODYEAR S1014R</v>
          </cell>
          <cell r="E4665">
            <v>80</v>
          </cell>
          <cell r="F4665" t="str">
            <v>Llantas</v>
          </cell>
          <cell r="G4665">
            <v>90</v>
          </cell>
          <cell r="H4665" t="str">
            <v>GENERICOS</v>
          </cell>
        </row>
        <row r="4666">
          <cell r="C4666">
            <v>9080196</v>
          </cell>
          <cell r="D4666" t="str">
            <v>LLANTA 235/75 R17.5   R294 BRIGESTONE</v>
          </cell>
          <cell r="E4666">
            <v>80</v>
          </cell>
          <cell r="F4666" t="str">
            <v>Llantas</v>
          </cell>
          <cell r="G4666">
            <v>90</v>
          </cell>
          <cell r="H4666" t="str">
            <v>GENERICOS</v>
          </cell>
        </row>
        <row r="4667">
          <cell r="C4667">
            <v>9080199</v>
          </cell>
          <cell r="D4667" t="str">
            <v>LLANTA 235/75 REPARADA</v>
          </cell>
          <cell r="E4667">
            <v>80</v>
          </cell>
          <cell r="F4667" t="str">
            <v>Llantas</v>
          </cell>
          <cell r="G4667">
            <v>90</v>
          </cell>
          <cell r="H4667" t="str">
            <v>GENERICOS</v>
          </cell>
        </row>
        <row r="4668">
          <cell r="C4668">
            <v>9080201</v>
          </cell>
          <cell r="D4668" t="str">
            <v>LLANTA 235 /75  REENCAUCHADA</v>
          </cell>
          <cell r="E4668">
            <v>80</v>
          </cell>
          <cell r="F4668" t="str">
            <v>Llantas</v>
          </cell>
          <cell r="G4668">
            <v>90</v>
          </cell>
          <cell r="H4668" t="str">
            <v>GENERICOS</v>
          </cell>
        </row>
        <row r="4669">
          <cell r="C4669">
            <v>9080202</v>
          </cell>
          <cell r="D4669" t="str">
            <v>LLANTA PIRELLI 235/75 17.5 FR85</v>
          </cell>
          <cell r="E4669">
            <v>80</v>
          </cell>
          <cell r="F4669" t="str">
            <v>Llantas</v>
          </cell>
          <cell r="G4669">
            <v>90</v>
          </cell>
          <cell r="H4669" t="str">
            <v>GENERICOS</v>
          </cell>
        </row>
        <row r="4670">
          <cell r="C4670">
            <v>9080203</v>
          </cell>
          <cell r="D4670" t="str">
            <v>LLANTA 235/75 DE SEGUNDA</v>
          </cell>
          <cell r="E4670">
            <v>80</v>
          </cell>
          <cell r="F4670" t="str">
            <v>Llantas</v>
          </cell>
          <cell r="G4670">
            <v>90</v>
          </cell>
          <cell r="H4670" t="str">
            <v>GENERICOS</v>
          </cell>
        </row>
        <row r="4671">
          <cell r="C4671">
            <v>9080205</v>
          </cell>
          <cell r="D4671" t="str">
            <v>LLANTA 205/75 R16 PIRELLI  RENAULT</v>
          </cell>
          <cell r="E4671">
            <v>80</v>
          </cell>
          <cell r="F4671" t="str">
            <v>Llantas</v>
          </cell>
          <cell r="G4671">
            <v>90</v>
          </cell>
          <cell r="H4671" t="str">
            <v>GENERICOS</v>
          </cell>
        </row>
        <row r="4672">
          <cell r="C4672">
            <v>9080209</v>
          </cell>
          <cell r="D4672" t="str">
            <v>BALANCEO SENCILLO</v>
          </cell>
          <cell r="E4672">
            <v>80</v>
          </cell>
          <cell r="F4672" t="str">
            <v>Llantas</v>
          </cell>
          <cell r="G4672">
            <v>90</v>
          </cell>
          <cell r="H4672" t="str">
            <v>GENERICOS</v>
          </cell>
        </row>
        <row r="4673">
          <cell r="C4673">
            <v>9081001</v>
          </cell>
          <cell r="D4673" t="str">
            <v>CUNA COMPUTA.ROCKWELL HEMBRA</v>
          </cell>
          <cell r="E4673">
            <v>81</v>
          </cell>
          <cell r="F4673" t="str">
            <v>Electronica2</v>
          </cell>
          <cell r="G4673">
            <v>90</v>
          </cell>
          <cell r="H4673" t="str">
            <v>GENERICOS</v>
          </cell>
        </row>
        <row r="4674">
          <cell r="C4674">
            <v>9081005</v>
          </cell>
          <cell r="D4674" t="str">
            <v>MODULO DE RASTREO (INPEL)</v>
          </cell>
          <cell r="E4674">
            <v>81</v>
          </cell>
          <cell r="F4674" t="str">
            <v>Electronica2</v>
          </cell>
          <cell r="G4674">
            <v>90</v>
          </cell>
          <cell r="H4674" t="str">
            <v>GENERICOS</v>
          </cell>
        </row>
        <row r="4675">
          <cell r="C4675">
            <v>9081006</v>
          </cell>
          <cell r="D4675" t="str">
            <v>ROUTER 3G WIFI</v>
          </cell>
          <cell r="E4675">
            <v>81</v>
          </cell>
          <cell r="F4675" t="str">
            <v>Electronica2</v>
          </cell>
          <cell r="G4675">
            <v>90</v>
          </cell>
          <cell r="H4675" t="str">
            <v>GENERICOS</v>
          </cell>
        </row>
        <row r="4676">
          <cell r="C4676">
            <v>9081009</v>
          </cell>
          <cell r="D4676" t="str">
            <v>BATERIA  CALI SOFTWARE</v>
          </cell>
          <cell r="E4676">
            <v>81</v>
          </cell>
          <cell r="F4676" t="str">
            <v>Electronica2</v>
          </cell>
          <cell r="G4676">
            <v>90</v>
          </cell>
          <cell r="H4676" t="str">
            <v>GENERICOS</v>
          </cell>
        </row>
        <row r="4677">
          <cell r="C4677">
            <v>9081010</v>
          </cell>
          <cell r="D4677" t="str">
            <v>SOPORTE METALICO</v>
          </cell>
          <cell r="E4677">
            <v>81</v>
          </cell>
          <cell r="F4677" t="str">
            <v>Electronica2</v>
          </cell>
          <cell r="G4677">
            <v>90</v>
          </cell>
          <cell r="H4677" t="str">
            <v>GENERICOS</v>
          </cell>
        </row>
        <row r="4678">
          <cell r="C4678">
            <v>9081012</v>
          </cell>
          <cell r="D4678" t="str">
            <v>ELIMINADORES DE AIRE</v>
          </cell>
          <cell r="E4678">
            <v>81</v>
          </cell>
          <cell r="F4678" t="str">
            <v>Electronica2</v>
          </cell>
          <cell r="G4678">
            <v>90</v>
          </cell>
          <cell r="H4678" t="str">
            <v>GENERICOS</v>
          </cell>
        </row>
        <row r="4679">
          <cell r="C4679">
            <v>9081013</v>
          </cell>
          <cell r="D4679" t="str">
            <v>BUJE PARA PORTA BOINA</v>
          </cell>
          <cell r="E4679">
            <v>81</v>
          </cell>
          <cell r="F4679" t="str">
            <v>Electronica2</v>
          </cell>
          <cell r="G4679">
            <v>90</v>
          </cell>
          <cell r="H4679" t="str">
            <v>GENERICOS</v>
          </cell>
        </row>
        <row r="4680">
          <cell r="C4680">
            <v>9081015</v>
          </cell>
          <cell r="D4680" t="str">
            <v>AC-CARD</v>
          </cell>
          <cell r="E4680">
            <v>81</v>
          </cell>
          <cell r="F4680" t="str">
            <v>Electronica2</v>
          </cell>
          <cell r="G4680">
            <v>90</v>
          </cell>
          <cell r="H4680" t="str">
            <v>GENERICOS</v>
          </cell>
        </row>
        <row r="4681">
          <cell r="C4681">
            <v>9081017</v>
          </cell>
          <cell r="D4681" t="str">
            <v>CABLE PRINCIPAL GPS</v>
          </cell>
          <cell r="E4681">
            <v>81</v>
          </cell>
          <cell r="F4681" t="str">
            <v>Electronica2</v>
          </cell>
          <cell r="G4681">
            <v>90</v>
          </cell>
          <cell r="H4681" t="str">
            <v>GENERICOS</v>
          </cell>
        </row>
        <row r="4682">
          <cell r="C4682">
            <v>9081019</v>
          </cell>
          <cell r="D4682" t="str">
            <v>MODEMS USB MARCA HUAWI E226</v>
          </cell>
          <cell r="E4682">
            <v>81</v>
          </cell>
          <cell r="F4682" t="str">
            <v>Electronica2</v>
          </cell>
          <cell r="G4682">
            <v>90</v>
          </cell>
          <cell r="H4682" t="str">
            <v>GENERICOS</v>
          </cell>
        </row>
        <row r="4683">
          <cell r="C4683">
            <v>9081020</v>
          </cell>
          <cell r="D4683" t="str">
            <v>DISPLEY MONITOR DE PRESION Y TEMPERATURA DE LLANTAS</v>
          </cell>
          <cell r="E4683">
            <v>81</v>
          </cell>
          <cell r="F4683" t="str">
            <v>Electronica2</v>
          </cell>
          <cell r="G4683">
            <v>90</v>
          </cell>
          <cell r="H4683" t="str">
            <v>GENERICOS</v>
          </cell>
        </row>
        <row r="4684">
          <cell r="C4684">
            <v>9081025</v>
          </cell>
          <cell r="D4684" t="str">
            <v>LLAVE ALLEN 5/32</v>
          </cell>
          <cell r="E4684">
            <v>81</v>
          </cell>
          <cell r="F4684" t="str">
            <v>Electronica2</v>
          </cell>
          <cell r="G4684">
            <v>90</v>
          </cell>
          <cell r="H4684" t="str">
            <v>GENERICOS</v>
          </cell>
        </row>
        <row r="4685">
          <cell r="C4685">
            <v>9081029</v>
          </cell>
          <cell r="D4685" t="str">
            <v>ANTENA DE TANQUEO</v>
          </cell>
          <cell r="E4685">
            <v>81</v>
          </cell>
          <cell r="F4685" t="str">
            <v>Electronica2</v>
          </cell>
          <cell r="G4685">
            <v>90</v>
          </cell>
          <cell r="H4685" t="str">
            <v>GENERICOS</v>
          </cell>
        </row>
        <row r="4686">
          <cell r="C4686">
            <v>9081038</v>
          </cell>
          <cell r="D4686" t="str">
            <v>PORTAFUSIBLE DE VIDRIO</v>
          </cell>
          <cell r="E4686">
            <v>81</v>
          </cell>
          <cell r="F4686" t="str">
            <v>Electronica2</v>
          </cell>
          <cell r="G4686">
            <v>90</v>
          </cell>
          <cell r="H4686" t="str">
            <v>GENERICOS</v>
          </cell>
        </row>
        <row r="4687">
          <cell r="C4687">
            <v>9081039</v>
          </cell>
          <cell r="D4687" t="str">
            <v>CONECTOR COMPUTADOR (ROCKWELL)</v>
          </cell>
          <cell r="E4687">
            <v>81</v>
          </cell>
          <cell r="F4687" t="str">
            <v>Electronica2</v>
          </cell>
          <cell r="G4687">
            <v>90</v>
          </cell>
          <cell r="H4687" t="str">
            <v>GENERICOS</v>
          </cell>
        </row>
        <row r="4688">
          <cell r="C4688">
            <v>9081043</v>
          </cell>
          <cell r="D4688" t="str">
            <v>CONTROLADOR DE VELOCIDAD</v>
          </cell>
          <cell r="E4688">
            <v>81</v>
          </cell>
          <cell r="F4688" t="str">
            <v>Electronica2</v>
          </cell>
          <cell r="G4688">
            <v>90</v>
          </cell>
          <cell r="H4688" t="str">
            <v>GENERICOS</v>
          </cell>
        </row>
        <row r="4689">
          <cell r="C4689">
            <v>9081047</v>
          </cell>
          <cell r="D4689" t="str">
            <v>REGULADOR VELOCIDAD HEWIT 12V.</v>
          </cell>
          <cell r="E4689">
            <v>81</v>
          </cell>
          <cell r="F4689" t="str">
            <v>Electronica2</v>
          </cell>
          <cell r="G4689">
            <v>90</v>
          </cell>
          <cell r="H4689" t="str">
            <v>GENERICOS</v>
          </cell>
        </row>
        <row r="4690">
          <cell r="C4690">
            <v>9081050</v>
          </cell>
          <cell r="D4690" t="str">
            <v>UNION VALVULA</v>
          </cell>
          <cell r="E4690">
            <v>81</v>
          </cell>
          <cell r="F4690" t="str">
            <v>Electronica2</v>
          </cell>
          <cell r="G4690">
            <v>90</v>
          </cell>
          <cell r="H4690" t="str">
            <v>GENERICOS</v>
          </cell>
        </row>
        <row r="4691">
          <cell r="C4691">
            <v>9081052</v>
          </cell>
          <cell r="D4691" t="str">
            <v>GENERADOR DE SENAL</v>
          </cell>
          <cell r="E4691">
            <v>81</v>
          </cell>
          <cell r="F4691" t="str">
            <v>Electronica2</v>
          </cell>
          <cell r="G4691">
            <v>90</v>
          </cell>
          <cell r="H4691" t="str">
            <v>GENERICOS</v>
          </cell>
        </row>
        <row r="4692">
          <cell r="C4692">
            <v>9081061</v>
          </cell>
          <cell r="D4692" t="str">
            <v>REPROGRAMACION VERSION (REVISION DE EQUIPO)</v>
          </cell>
          <cell r="E4692">
            <v>81</v>
          </cell>
          <cell r="F4692" t="str">
            <v>Electronica2</v>
          </cell>
          <cell r="G4692">
            <v>90</v>
          </cell>
          <cell r="H4692" t="str">
            <v>GENERICOS</v>
          </cell>
        </row>
        <row r="4693">
          <cell r="C4693">
            <v>9081062</v>
          </cell>
          <cell r="D4693" t="str">
            <v>ANTENA PARA GPS</v>
          </cell>
          <cell r="E4693">
            <v>81</v>
          </cell>
          <cell r="F4693" t="str">
            <v>Electronica2</v>
          </cell>
          <cell r="G4693">
            <v>90</v>
          </cell>
          <cell r="H4693" t="str">
            <v>GENERICOS</v>
          </cell>
        </row>
        <row r="4694">
          <cell r="C4694">
            <v>9081063</v>
          </cell>
          <cell r="D4694" t="str">
            <v>REPARACION DISPLEY</v>
          </cell>
          <cell r="E4694">
            <v>81</v>
          </cell>
          <cell r="F4694" t="str">
            <v>Electronica2</v>
          </cell>
          <cell r="G4694">
            <v>90</v>
          </cell>
          <cell r="H4694" t="str">
            <v>GENERICOS</v>
          </cell>
        </row>
        <row r="4695">
          <cell r="C4695">
            <v>9081064</v>
          </cell>
          <cell r="D4695" t="str">
            <v>DISPLEY GRANDE 10CM</v>
          </cell>
          <cell r="E4695">
            <v>81</v>
          </cell>
          <cell r="F4695" t="str">
            <v>Electronica2</v>
          </cell>
          <cell r="G4695">
            <v>90</v>
          </cell>
          <cell r="H4695" t="str">
            <v>GENERICOS</v>
          </cell>
        </row>
        <row r="4696">
          <cell r="C4696">
            <v>9081068</v>
          </cell>
          <cell r="D4696" t="str">
            <v>BUZZER</v>
          </cell>
          <cell r="E4696">
            <v>81</v>
          </cell>
          <cell r="F4696" t="str">
            <v>Electronica2</v>
          </cell>
          <cell r="G4696">
            <v>90</v>
          </cell>
          <cell r="H4696" t="str">
            <v>GENERICOS</v>
          </cell>
        </row>
        <row r="4697">
          <cell r="C4697">
            <v>9081070</v>
          </cell>
          <cell r="D4697" t="str">
            <v>PIC 16FXXX O 18FXXX</v>
          </cell>
          <cell r="E4697">
            <v>81</v>
          </cell>
          <cell r="F4697" t="str">
            <v>Electronica2</v>
          </cell>
          <cell r="G4697">
            <v>90</v>
          </cell>
          <cell r="H4697" t="str">
            <v>GENERICOS</v>
          </cell>
        </row>
        <row r="4698">
          <cell r="C4698">
            <v>9081071</v>
          </cell>
          <cell r="D4698" t="str">
            <v>GPS(MODULO INDEPENDIENTE)</v>
          </cell>
          <cell r="E4698">
            <v>81</v>
          </cell>
          <cell r="F4698" t="str">
            <v>Electronica2</v>
          </cell>
          <cell r="G4698">
            <v>90</v>
          </cell>
          <cell r="H4698" t="str">
            <v>GENERICOS</v>
          </cell>
        </row>
        <row r="4699">
          <cell r="C4699">
            <v>9081074</v>
          </cell>
          <cell r="D4699" t="str">
            <v>MANO DE OBRA MONTAJE SEÑAL RASTREO 75.000</v>
          </cell>
          <cell r="E4699">
            <v>81</v>
          </cell>
          <cell r="F4699" t="str">
            <v>Electronica2</v>
          </cell>
          <cell r="G4699">
            <v>90</v>
          </cell>
          <cell r="H4699" t="str">
            <v>GENERICOS</v>
          </cell>
        </row>
        <row r="4700">
          <cell r="C4700">
            <v>9081077</v>
          </cell>
          <cell r="D4700" t="str">
            <v>MAX-232</v>
          </cell>
          <cell r="E4700">
            <v>81</v>
          </cell>
          <cell r="F4700" t="str">
            <v>Electronica2</v>
          </cell>
          <cell r="G4700">
            <v>90</v>
          </cell>
          <cell r="H4700" t="str">
            <v>GENERICOS</v>
          </cell>
        </row>
        <row r="4701">
          <cell r="C4701">
            <v>9081081</v>
          </cell>
          <cell r="D4701" t="str">
            <v>CONECTOR AEREO 3 PINES</v>
          </cell>
          <cell r="E4701">
            <v>81</v>
          </cell>
          <cell r="F4701" t="str">
            <v>Electronica2</v>
          </cell>
          <cell r="G4701">
            <v>90</v>
          </cell>
          <cell r="H4701" t="str">
            <v>GENERICOS</v>
          </cell>
        </row>
        <row r="4702">
          <cell r="C4702">
            <v>9081087</v>
          </cell>
          <cell r="D4702" t="str">
            <v>MODEM E303H HUAWEI BLANCO</v>
          </cell>
          <cell r="E4702">
            <v>81</v>
          </cell>
          <cell r="F4702" t="str">
            <v>Electronica2</v>
          </cell>
          <cell r="G4702">
            <v>90</v>
          </cell>
          <cell r="H4702" t="str">
            <v>GENERICOS</v>
          </cell>
        </row>
        <row r="4703">
          <cell r="C4703">
            <v>9081088</v>
          </cell>
          <cell r="D4703" t="str">
            <v>SIM CARD 2FF 128K PE10.0 OCC</v>
          </cell>
          <cell r="E4703">
            <v>81</v>
          </cell>
          <cell r="F4703" t="str">
            <v>Electronica2</v>
          </cell>
          <cell r="G4703">
            <v>90</v>
          </cell>
          <cell r="H4703" t="str">
            <v>GENERICOS</v>
          </cell>
        </row>
        <row r="4704">
          <cell r="C4704">
            <v>9081089</v>
          </cell>
          <cell r="D4704" t="str">
            <v>PROTECTOR FIBRA DISPOSITIVO VELOCIDAD</v>
          </cell>
          <cell r="E4704">
            <v>81</v>
          </cell>
          <cell r="F4704" t="str">
            <v>Electronica2</v>
          </cell>
          <cell r="G4704">
            <v>90</v>
          </cell>
          <cell r="H4704" t="str">
            <v>GENERICOS</v>
          </cell>
        </row>
        <row r="4705">
          <cell r="C4705">
            <v>9082001</v>
          </cell>
          <cell r="D4705" t="str">
            <v>CORREA A/A EN V TRAPEZOIDAL B98</v>
          </cell>
          <cell r="E4705">
            <v>82</v>
          </cell>
          <cell r="F4705" t="str">
            <v>Correas</v>
          </cell>
          <cell r="G4705">
            <v>90</v>
          </cell>
          <cell r="H4705" t="str">
            <v>GENERICOS</v>
          </cell>
        </row>
        <row r="4706">
          <cell r="C4706">
            <v>9082007</v>
          </cell>
          <cell r="D4706" t="str">
            <v>CORREA ALTERNADOR A/A 580-MITS</v>
          </cell>
          <cell r="E4706">
            <v>82</v>
          </cell>
          <cell r="F4706" t="str">
            <v>Correas</v>
          </cell>
          <cell r="G4706">
            <v>90</v>
          </cell>
          <cell r="H4706" t="str">
            <v>GENERICOS</v>
          </cell>
        </row>
        <row r="4707">
          <cell r="C4707">
            <v>9082241</v>
          </cell>
          <cell r="D4707" t="str">
            <v>CORREA ALTERNADOR A/A 580 INT.</v>
          </cell>
          <cell r="E4707">
            <v>82</v>
          </cell>
          <cell r="F4707" t="str">
            <v>Correas</v>
          </cell>
          <cell r="G4707">
            <v>90</v>
          </cell>
          <cell r="H4707" t="str">
            <v>GENERICOS</v>
          </cell>
        </row>
        <row r="4708">
          <cell r="C4708">
            <v>9082246</v>
          </cell>
          <cell r="D4708" t="str">
            <v>CORREA ALTERNADOR A/A MITS</v>
          </cell>
          <cell r="E4708">
            <v>82</v>
          </cell>
          <cell r="F4708" t="str">
            <v>Correas</v>
          </cell>
          <cell r="G4708">
            <v>90</v>
          </cell>
          <cell r="H4708" t="str">
            <v>GENERICOS</v>
          </cell>
        </row>
        <row r="4709">
          <cell r="C4709">
            <v>9082264</v>
          </cell>
          <cell r="D4709" t="str">
            <v>CORREA ALTERNADOR MOTOR 580</v>
          </cell>
          <cell r="E4709">
            <v>82</v>
          </cell>
          <cell r="F4709" t="str">
            <v>Correas</v>
          </cell>
          <cell r="G4709">
            <v>90</v>
          </cell>
          <cell r="H4709" t="str">
            <v>GENERICOS</v>
          </cell>
        </row>
        <row r="4710">
          <cell r="C4710">
            <v>9082275</v>
          </cell>
          <cell r="D4710" t="str">
            <v>CORREA COMPRESOR A/A 580</v>
          </cell>
          <cell r="E4710">
            <v>82</v>
          </cell>
          <cell r="F4710" t="str">
            <v>Correas</v>
          </cell>
          <cell r="G4710">
            <v>90</v>
          </cell>
          <cell r="H4710" t="str">
            <v>GENERICOS</v>
          </cell>
        </row>
        <row r="4711">
          <cell r="C4711">
            <v>9082276</v>
          </cell>
          <cell r="D4711" t="str">
            <v>CORREA COMPRESOR A/A 580</v>
          </cell>
          <cell r="E4711">
            <v>82</v>
          </cell>
          <cell r="F4711" t="str">
            <v>Correas</v>
          </cell>
          <cell r="G4711">
            <v>90</v>
          </cell>
          <cell r="H4711" t="str">
            <v>GENERICOS</v>
          </cell>
        </row>
        <row r="4712">
          <cell r="C4712">
            <v>9082278</v>
          </cell>
          <cell r="D4712" t="str">
            <v>CORREA COMPRESOR A/A 580</v>
          </cell>
          <cell r="E4712">
            <v>82</v>
          </cell>
          <cell r="F4712" t="str">
            <v>Correas</v>
          </cell>
          <cell r="G4712">
            <v>90</v>
          </cell>
          <cell r="H4712" t="str">
            <v>GENERICOS</v>
          </cell>
        </row>
        <row r="4713">
          <cell r="C4713">
            <v>9082280</v>
          </cell>
          <cell r="D4713" t="str">
            <v>CORREA COMPRESOR  A/A BX80</v>
          </cell>
          <cell r="E4713">
            <v>82</v>
          </cell>
          <cell r="F4713" t="str">
            <v>Correas</v>
          </cell>
          <cell r="G4713">
            <v>90</v>
          </cell>
          <cell r="H4713" t="str">
            <v>GENERICOS</v>
          </cell>
        </row>
        <row r="4714">
          <cell r="C4714">
            <v>9082281</v>
          </cell>
          <cell r="D4714" t="str">
            <v>CORREA COMPRESOR A/A 580</v>
          </cell>
          <cell r="E4714">
            <v>82</v>
          </cell>
          <cell r="F4714" t="str">
            <v>Correas</v>
          </cell>
          <cell r="G4714">
            <v>90</v>
          </cell>
          <cell r="H4714" t="str">
            <v>GENERICOS</v>
          </cell>
        </row>
        <row r="4715">
          <cell r="C4715">
            <v>9082284</v>
          </cell>
          <cell r="D4715" t="str">
            <v>CORREA BX-84</v>
          </cell>
          <cell r="E4715">
            <v>82</v>
          </cell>
          <cell r="F4715" t="str">
            <v>Correas</v>
          </cell>
          <cell r="G4715">
            <v>90</v>
          </cell>
          <cell r="H4715" t="str">
            <v>GENERICOS</v>
          </cell>
        </row>
        <row r="4716">
          <cell r="C4716">
            <v>9082286</v>
          </cell>
          <cell r="D4716" t="str">
            <v>CORREA COMPRESOR A/A 580</v>
          </cell>
          <cell r="E4716">
            <v>82</v>
          </cell>
          <cell r="F4716" t="str">
            <v>Correas</v>
          </cell>
          <cell r="G4716">
            <v>90</v>
          </cell>
          <cell r="H4716" t="str">
            <v>GENERICOS</v>
          </cell>
        </row>
        <row r="4717">
          <cell r="C4717">
            <v>9082287</v>
          </cell>
          <cell r="D4717" t="str">
            <v>CORREA A/A COMPRESOR BX87</v>
          </cell>
          <cell r="E4717">
            <v>82</v>
          </cell>
          <cell r="F4717" t="str">
            <v>Correas</v>
          </cell>
          <cell r="G4717">
            <v>90</v>
          </cell>
          <cell r="H4717" t="str">
            <v>GENERICOS</v>
          </cell>
        </row>
        <row r="4718">
          <cell r="C4718">
            <v>9082289</v>
          </cell>
          <cell r="D4718" t="str">
            <v>CORREA A/A COMPRESOR 580</v>
          </cell>
          <cell r="E4718">
            <v>82</v>
          </cell>
          <cell r="F4718" t="str">
            <v>Correas</v>
          </cell>
          <cell r="G4718">
            <v>90</v>
          </cell>
          <cell r="H4718" t="str">
            <v>GENERICOS</v>
          </cell>
        </row>
        <row r="4719">
          <cell r="C4719">
            <v>9082290</v>
          </cell>
          <cell r="D4719" t="str">
            <v>CORREA COMPRESOR A/A 580</v>
          </cell>
          <cell r="E4719">
            <v>82</v>
          </cell>
          <cell r="F4719" t="str">
            <v>Correas</v>
          </cell>
          <cell r="G4719">
            <v>90</v>
          </cell>
          <cell r="H4719" t="str">
            <v>GENERICOS</v>
          </cell>
        </row>
        <row r="4720">
          <cell r="C4720">
            <v>9082291</v>
          </cell>
          <cell r="D4720" t="str">
            <v>CORREA COMPRESOR A/A 580/MITS.</v>
          </cell>
          <cell r="E4720">
            <v>82</v>
          </cell>
          <cell r="F4720" t="str">
            <v>Correas</v>
          </cell>
          <cell r="G4720">
            <v>90</v>
          </cell>
          <cell r="H4720" t="str">
            <v>GENERICOS</v>
          </cell>
        </row>
        <row r="4721">
          <cell r="C4721">
            <v>9082292</v>
          </cell>
          <cell r="D4721" t="str">
            <v>CORREA COMPRESOR A/A MITS.</v>
          </cell>
          <cell r="E4721">
            <v>82</v>
          </cell>
          <cell r="F4721" t="str">
            <v>Correas</v>
          </cell>
          <cell r="G4721">
            <v>90</v>
          </cell>
          <cell r="H4721" t="str">
            <v>GENERICOS</v>
          </cell>
        </row>
        <row r="4722">
          <cell r="C4722">
            <v>9082293</v>
          </cell>
          <cell r="D4722" t="str">
            <v>CORREA COMPRESOR A/A MITS.</v>
          </cell>
          <cell r="E4722">
            <v>82</v>
          </cell>
          <cell r="F4722" t="str">
            <v>Correas</v>
          </cell>
          <cell r="G4722">
            <v>90</v>
          </cell>
          <cell r="H4722" t="str">
            <v>GENERICOS</v>
          </cell>
        </row>
        <row r="4723">
          <cell r="C4723">
            <v>9082294</v>
          </cell>
          <cell r="D4723" t="str">
            <v>CORREA COMPRESOR A/A MITS.</v>
          </cell>
          <cell r="E4723">
            <v>82</v>
          </cell>
          <cell r="F4723" t="str">
            <v>Correas</v>
          </cell>
          <cell r="G4723">
            <v>90</v>
          </cell>
          <cell r="H4723" t="str">
            <v>GENERICOS</v>
          </cell>
        </row>
        <row r="4724">
          <cell r="C4724">
            <v>9082295</v>
          </cell>
          <cell r="D4724" t="str">
            <v>CORREA COMPRESOR A/A MITS.</v>
          </cell>
          <cell r="E4724">
            <v>82</v>
          </cell>
          <cell r="F4724" t="str">
            <v>Correas</v>
          </cell>
          <cell r="G4724">
            <v>90</v>
          </cell>
          <cell r="H4724" t="str">
            <v>GENERICOS</v>
          </cell>
        </row>
        <row r="4725">
          <cell r="C4725">
            <v>9082297</v>
          </cell>
          <cell r="D4725" t="str">
            <v>CORREA COMPRESOR A/A B98</v>
          </cell>
          <cell r="E4725">
            <v>82</v>
          </cell>
          <cell r="F4725" t="str">
            <v>Correas</v>
          </cell>
          <cell r="G4725">
            <v>90</v>
          </cell>
          <cell r="H4725" t="str">
            <v>GENERICOS</v>
          </cell>
        </row>
        <row r="4726">
          <cell r="C4726">
            <v>9083001</v>
          </cell>
          <cell r="D4726" t="str">
            <v>CM.MANGUERA ALGODON 3/8 COMB.</v>
          </cell>
          <cell r="E4726">
            <v>83</v>
          </cell>
          <cell r="F4726" t="str">
            <v>Mangueras</v>
          </cell>
          <cell r="G4726">
            <v>90</v>
          </cell>
          <cell r="H4726" t="str">
            <v>GENERICOS</v>
          </cell>
        </row>
        <row r="4727">
          <cell r="C4727">
            <v>9083002</v>
          </cell>
          <cell r="D4727" t="str">
            <v>CM MANGUERA CORAZA 3/4</v>
          </cell>
          <cell r="E4727">
            <v>83</v>
          </cell>
          <cell r="F4727" t="str">
            <v>Mangueras</v>
          </cell>
          <cell r="G4727">
            <v>90</v>
          </cell>
          <cell r="H4727" t="str">
            <v>GENERICOS</v>
          </cell>
        </row>
        <row r="4728">
          <cell r="C4728">
            <v>9083003</v>
          </cell>
          <cell r="D4728" t="str">
            <v>CM MANGUERA CORAZA 1"ABIERTA</v>
          </cell>
          <cell r="E4728">
            <v>83</v>
          </cell>
          <cell r="F4728" t="str">
            <v>Mangueras</v>
          </cell>
          <cell r="G4728">
            <v>90</v>
          </cell>
          <cell r="H4728" t="str">
            <v>GENERICOS</v>
          </cell>
        </row>
        <row r="4729">
          <cell r="C4729">
            <v>9083004</v>
          </cell>
          <cell r="D4729" t="str">
            <v>CM MANGUERA CORAZA 1/2</v>
          </cell>
          <cell r="E4729">
            <v>83</v>
          </cell>
          <cell r="F4729" t="str">
            <v>Mangueras</v>
          </cell>
          <cell r="G4729">
            <v>90</v>
          </cell>
          <cell r="H4729" t="str">
            <v>GENERICOS</v>
          </cell>
        </row>
        <row r="4730">
          <cell r="C4730">
            <v>9083006</v>
          </cell>
          <cell r="D4730" t="str">
            <v>CM.MANGUERA 3/16 CAUCHO LONA</v>
          </cell>
          <cell r="E4730">
            <v>83</v>
          </cell>
          <cell r="F4730" t="str">
            <v>Mangueras</v>
          </cell>
          <cell r="G4730">
            <v>90</v>
          </cell>
          <cell r="H4730" t="str">
            <v>GENERICOS</v>
          </cell>
        </row>
        <row r="4731">
          <cell r="C4731">
            <v>9083007</v>
          </cell>
          <cell r="D4731" t="str">
            <v>CM MANGUERA CORAZA 3/8</v>
          </cell>
          <cell r="E4731">
            <v>83</v>
          </cell>
          <cell r="F4731" t="str">
            <v>Mangueras</v>
          </cell>
          <cell r="G4731">
            <v>90</v>
          </cell>
          <cell r="H4731" t="str">
            <v>GENERICOS</v>
          </cell>
        </row>
        <row r="4732">
          <cell r="C4732">
            <v>9083008</v>
          </cell>
          <cell r="D4732" t="str">
            <v>CM. MANGUERA CORAZA 5/8</v>
          </cell>
          <cell r="E4732">
            <v>83</v>
          </cell>
          <cell r="F4732" t="str">
            <v>Mangueras</v>
          </cell>
          <cell r="G4732">
            <v>90</v>
          </cell>
          <cell r="H4732" t="str">
            <v>GENERICOS</v>
          </cell>
        </row>
        <row r="4733">
          <cell r="C4733">
            <v>9083010</v>
          </cell>
          <cell r="D4733" t="str">
            <v>CM. MANGUERA CAUCHO/LONA 1/4</v>
          </cell>
          <cell r="E4733">
            <v>83</v>
          </cell>
          <cell r="F4733" t="str">
            <v>Mangueras</v>
          </cell>
          <cell r="G4733">
            <v>90</v>
          </cell>
          <cell r="H4733" t="str">
            <v>GENERICOS</v>
          </cell>
        </row>
        <row r="4734">
          <cell r="C4734">
            <v>9083011</v>
          </cell>
          <cell r="D4734" t="str">
            <v>CM MANGUERA CORAZA 1/4</v>
          </cell>
          <cell r="E4734">
            <v>83</v>
          </cell>
          <cell r="F4734" t="str">
            <v>Mangueras</v>
          </cell>
          <cell r="G4734">
            <v>90</v>
          </cell>
          <cell r="H4734" t="str">
            <v>GENERICOS</v>
          </cell>
        </row>
        <row r="4735">
          <cell r="C4735">
            <v>9083011</v>
          </cell>
          <cell r="D4735" t="str">
            <v>CM MANGUERA CORAZA 1/4</v>
          </cell>
          <cell r="E4735">
            <v>83</v>
          </cell>
          <cell r="F4735" t="str">
            <v>Mangueras</v>
          </cell>
          <cell r="G4735">
            <v>90</v>
          </cell>
          <cell r="H4735" t="str">
            <v>GENERICOS</v>
          </cell>
        </row>
        <row r="4736">
          <cell r="C4736">
            <v>9083013</v>
          </cell>
          <cell r="D4736" t="str">
            <v>CM MANGUE.CAUCHO FREN.AHOG.1/8</v>
          </cell>
          <cell r="E4736">
            <v>83</v>
          </cell>
          <cell r="F4736" t="str">
            <v>Mangueras</v>
          </cell>
          <cell r="G4736">
            <v>90</v>
          </cell>
          <cell r="H4736" t="str">
            <v>GENERICOS</v>
          </cell>
        </row>
        <row r="4737">
          <cell r="C4737">
            <v>9083014</v>
          </cell>
          <cell r="D4737" t="str">
            <v>CM. MANGUERA CAUCHO/LONA 1" RADIADOR</v>
          </cell>
          <cell r="E4737">
            <v>83</v>
          </cell>
          <cell r="F4737" t="str">
            <v>Mangueras</v>
          </cell>
          <cell r="G4737">
            <v>90</v>
          </cell>
          <cell r="H4737" t="str">
            <v>GENERICOS</v>
          </cell>
        </row>
        <row r="4738">
          <cell r="C4738">
            <v>9083015</v>
          </cell>
          <cell r="D4738" t="str">
            <v>CM MANGUERA COMBUSTIBLE 2.1/2</v>
          </cell>
          <cell r="E4738">
            <v>83</v>
          </cell>
          <cell r="F4738" t="str">
            <v>Mangueras</v>
          </cell>
          <cell r="G4738">
            <v>90</v>
          </cell>
          <cell r="H4738" t="str">
            <v>GENERICOS</v>
          </cell>
        </row>
        <row r="4739">
          <cell r="C4739">
            <v>9083015</v>
          </cell>
          <cell r="D4739" t="str">
            <v>CM MANGUERA COMBUSTIBLE 2.1/2</v>
          </cell>
          <cell r="E4739">
            <v>83</v>
          </cell>
          <cell r="F4739" t="str">
            <v>Mangueras</v>
          </cell>
          <cell r="G4739">
            <v>90</v>
          </cell>
          <cell r="H4739" t="str">
            <v>GENERICOS</v>
          </cell>
        </row>
        <row r="4740">
          <cell r="C4740">
            <v>9083017</v>
          </cell>
          <cell r="D4740" t="str">
            <v>CM MANGUERA CAUCHO Y LONA 7/8</v>
          </cell>
          <cell r="E4740">
            <v>83</v>
          </cell>
          <cell r="F4740" t="str">
            <v>Mangueras</v>
          </cell>
          <cell r="G4740">
            <v>90</v>
          </cell>
          <cell r="H4740" t="str">
            <v>GENERICOS</v>
          </cell>
        </row>
        <row r="4741">
          <cell r="C4741">
            <v>9083018</v>
          </cell>
          <cell r="D4741" t="str">
            <v>CM. MANGUERA CORAZA DE 5/16</v>
          </cell>
          <cell r="E4741">
            <v>83</v>
          </cell>
          <cell r="F4741" t="str">
            <v>Mangueras</v>
          </cell>
          <cell r="G4741">
            <v>90</v>
          </cell>
          <cell r="H4741" t="str">
            <v>GENERICOS</v>
          </cell>
        </row>
        <row r="4742">
          <cell r="C4742">
            <v>9083020</v>
          </cell>
          <cell r="D4742" t="str">
            <v>CM.MANGUERA CORAZA CERRADA 1"PARA DESFOGUE</v>
          </cell>
          <cell r="E4742">
            <v>83</v>
          </cell>
          <cell r="F4742" t="str">
            <v>Mangueras</v>
          </cell>
          <cell r="G4742">
            <v>90</v>
          </cell>
          <cell r="H4742" t="str">
            <v>GENERICOS</v>
          </cell>
        </row>
        <row r="4743">
          <cell r="C4743">
            <v>9083020</v>
          </cell>
          <cell r="D4743" t="str">
            <v>CM.MANGUERA CORAZA CERRADA 1"PARA DESFOGUE</v>
          </cell>
          <cell r="E4743">
            <v>83</v>
          </cell>
          <cell r="F4743" t="str">
            <v>Mangueras</v>
          </cell>
          <cell r="G4743">
            <v>90</v>
          </cell>
          <cell r="H4743" t="str">
            <v>GENERICOS</v>
          </cell>
        </row>
        <row r="4744">
          <cell r="C4744">
            <v>9083023</v>
          </cell>
          <cell r="D4744" t="str">
            <v>CM.MANGUERA TRANSPARENTE 5/16</v>
          </cell>
          <cell r="E4744">
            <v>83</v>
          </cell>
          <cell r="F4744" t="str">
            <v>Mangueras</v>
          </cell>
          <cell r="G4744">
            <v>90</v>
          </cell>
          <cell r="H4744" t="str">
            <v>GENERICOS</v>
          </cell>
        </row>
        <row r="4745">
          <cell r="C4745">
            <v>9083024</v>
          </cell>
          <cell r="D4745" t="str">
            <v>CM.MANGUERA PLASTICA 1/4</v>
          </cell>
          <cell r="E4745">
            <v>83</v>
          </cell>
          <cell r="F4745" t="str">
            <v>Mangueras</v>
          </cell>
          <cell r="G4745">
            <v>90</v>
          </cell>
          <cell r="H4745" t="str">
            <v>GENERICOS</v>
          </cell>
        </row>
        <row r="4746">
          <cell r="C4746">
            <v>9083028</v>
          </cell>
          <cell r="D4746" t="str">
            <v>MANGUERA C/L 3/8X15 MT.C/U AIRE MTTO</v>
          </cell>
          <cell r="E4746">
            <v>83</v>
          </cell>
          <cell r="F4746" t="str">
            <v>Mangueras</v>
          </cell>
          <cell r="G4746">
            <v>90</v>
          </cell>
          <cell r="H4746" t="str">
            <v>GENERICOS</v>
          </cell>
        </row>
        <row r="4747">
          <cell r="C4747">
            <v>9083032</v>
          </cell>
          <cell r="D4747" t="str">
            <v>CM MANGUERA 3/4 AZUL</v>
          </cell>
          <cell r="E4747">
            <v>83</v>
          </cell>
          <cell r="F4747" t="str">
            <v>Mangueras</v>
          </cell>
          <cell r="G4747">
            <v>90</v>
          </cell>
          <cell r="H4747" t="str">
            <v>GENERICOS</v>
          </cell>
        </row>
        <row r="4748">
          <cell r="C4748">
            <v>9083032</v>
          </cell>
          <cell r="D4748" t="str">
            <v>CM MANGUERA 3/4 AZUL</v>
          </cell>
          <cell r="E4748">
            <v>83</v>
          </cell>
          <cell r="F4748" t="str">
            <v>Mangueras</v>
          </cell>
          <cell r="G4748">
            <v>90</v>
          </cell>
          <cell r="H4748" t="str">
            <v>GENERICOS</v>
          </cell>
        </row>
        <row r="4749">
          <cell r="C4749">
            <v>9083034</v>
          </cell>
          <cell r="D4749" t="str">
            <v>CM.MANGUERA GUMMI 1/8</v>
          </cell>
          <cell r="E4749">
            <v>83</v>
          </cell>
          <cell r="F4749" t="str">
            <v>Mangueras</v>
          </cell>
          <cell r="G4749">
            <v>90</v>
          </cell>
          <cell r="H4749" t="str">
            <v>GENERICOS</v>
          </cell>
        </row>
        <row r="4750">
          <cell r="C4750">
            <v>9083039</v>
          </cell>
          <cell r="D4750" t="str">
            <v>CM. MANG. HOLOFLEX AIRE/VACIO</v>
          </cell>
          <cell r="E4750">
            <v>83</v>
          </cell>
          <cell r="F4750" t="str">
            <v>Mangueras</v>
          </cell>
          <cell r="G4750">
            <v>90</v>
          </cell>
          <cell r="H4750" t="str">
            <v>GENERICOS</v>
          </cell>
        </row>
        <row r="4751">
          <cell r="C4751">
            <v>9083040</v>
          </cell>
          <cell r="D4751" t="str">
            <v>MANG. R2 1/2 X 2.25MT P-P</v>
          </cell>
          <cell r="E4751">
            <v>83</v>
          </cell>
          <cell r="F4751" t="str">
            <v>Mangueras</v>
          </cell>
          <cell r="G4751">
            <v>90</v>
          </cell>
          <cell r="H4751" t="str">
            <v>GENERICOS</v>
          </cell>
        </row>
        <row r="4752">
          <cell r="C4752">
            <v>9083050</v>
          </cell>
          <cell r="D4752" t="str">
            <v>CM. MANGUERA SYNFLEX 1/4</v>
          </cell>
          <cell r="E4752">
            <v>83</v>
          </cell>
          <cell r="F4752" t="str">
            <v>Mangueras</v>
          </cell>
          <cell r="G4752">
            <v>90</v>
          </cell>
          <cell r="H4752" t="str">
            <v>GENERICOS</v>
          </cell>
        </row>
        <row r="4753">
          <cell r="C4753">
            <v>9083054</v>
          </cell>
          <cell r="D4753" t="str">
            <v>CM MANGUERA CAUCHO LON 1/2</v>
          </cell>
          <cell r="E4753">
            <v>83</v>
          </cell>
          <cell r="F4753" t="str">
            <v>Mangueras</v>
          </cell>
          <cell r="G4753">
            <v>90</v>
          </cell>
          <cell r="H4753" t="str">
            <v>GENERICOS</v>
          </cell>
        </row>
        <row r="4754">
          <cell r="C4754">
            <v>9083055</v>
          </cell>
          <cell r="D4754" t="str">
            <v>CM MANGUERA RADIADOR 1.1/2</v>
          </cell>
          <cell r="E4754">
            <v>83</v>
          </cell>
          <cell r="F4754" t="str">
            <v>Mangueras</v>
          </cell>
          <cell r="G4754">
            <v>90</v>
          </cell>
          <cell r="H4754" t="str">
            <v>GENERICOS</v>
          </cell>
        </row>
        <row r="4755">
          <cell r="C4755">
            <v>9083060</v>
          </cell>
          <cell r="D4755" t="str">
            <v>CM. MANGUERA SYNFLEX 5/16</v>
          </cell>
          <cell r="E4755">
            <v>83</v>
          </cell>
          <cell r="F4755" t="str">
            <v>Mangueras</v>
          </cell>
          <cell r="G4755">
            <v>90</v>
          </cell>
          <cell r="H4755" t="str">
            <v>GENERICOS</v>
          </cell>
        </row>
        <row r="4756">
          <cell r="C4756">
            <v>9083071</v>
          </cell>
          <cell r="D4756" t="str">
            <v>CM. MANGUERA TRANSPARENTE 3/8</v>
          </cell>
          <cell r="E4756">
            <v>83</v>
          </cell>
          <cell r="F4756" t="str">
            <v>Mangueras</v>
          </cell>
          <cell r="G4756">
            <v>90</v>
          </cell>
          <cell r="H4756" t="str">
            <v>GENERICOS</v>
          </cell>
        </row>
        <row r="4757">
          <cell r="C4757">
            <v>9083075</v>
          </cell>
          <cell r="D4757" t="str">
            <v>CM. MANGUERA SYNFLEX 3/8 NEGRA</v>
          </cell>
          <cell r="E4757">
            <v>83</v>
          </cell>
          <cell r="F4757" t="str">
            <v>Mangueras</v>
          </cell>
          <cell r="G4757">
            <v>90</v>
          </cell>
          <cell r="H4757" t="str">
            <v>GENERICOS</v>
          </cell>
        </row>
        <row r="4758">
          <cell r="C4758">
            <v>9083091</v>
          </cell>
          <cell r="D4758" t="str">
            <v>CM. MANGUERA SYNFLEX 1/2</v>
          </cell>
          <cell r="E4758">
            <v>83</v>
          </cell>
          <cell r="F4758" t="str">
            <v>Mangueras</v>
          </cell>
          <cell r="G4758">
            <v>90</v>
          </cell>
          <cell r="H4758" t="str">
            <v>GENERICOS</v>
          </cell>
        </row>
        <row r="4759">
          <cell r="C4759">
            <v>9083092</v>
          </cell>
          <cell r="D4759" t="str">
            <v>CM.MANG.TRANSP.1/2(BANO-A/A)</v>
          </cell>
          <cell r="E4759">
            <v>83</v>
          </cell>
          <cell r="F4759" t="str">
            <v>Mangueras</v>
          </cell>
          <cell r="G4759">
            <v>90</v>
          </cell>
          <cell r="H4759" t="str">
            <v>GENERICOS</v>
          </cell>
        </row>
        <row r="4760">
          <cell r="C4760">
            <v>9083092</v>
          </cell>
          <cell r="D4760" t="str">
            <v>CM.MANG.TRANSP.1/2(BANO-A/A)</v>
          </cell>
          <cell r="E4760">
            <v>83</v>
          </cell>
          <cell r="F4760" t="str">
            <v>Mangueras</v>
          </cell>
          <cell r="G4760">
            <v>90</v>
          </cell>
          <cell r="H4760" t="str">
            <v>GENERICOS</v>
          </cell>
        </row>
        <row r="4761">
          <cell r="C4761">
            <v>9083094</v>
          </cell>
          <cell r="D4761" t="str">
            <v>CM MANGUERA SINFLEX 5/8</v>
          </cell>
          <cell r="E4761">
            <v>83</v>
          </cell>
          <cell r="F4761" t="str">
            <v>Mangueras</v>
          </cell>
          <cell r="G4761">
            <v>90</v>
          </cell>
          <cell r="H4761" t="str">
            <v>GENERICOS</v>
          </cell>
        </row>
        <row r="4762">
          <cell r="C4762">
            <v>9083094</v>
          </cell>
          <cell r="D4762" t="str">
            <v>CM MANGUERA SINFLEX 5/8</v>
          </cell>
          <cell r="E4762">
            <v>83</v>
          </cell>
          <cell r="F4762" t="str">
            <v>Mangueras</v>
          </cell>
          <cell r="G4762">
            <v>90</v>
          </cell>
          <cell r="H4762" t="str">
            <v>GENERICOS</v>
          </cell>
        </row>
        <row r="4763">
          <cell r="C4763">
            <v>9083100</v>
          </cell>
          <cell r="D4763" t="str">
            <v>CM. MANGUE. 5/8 200 PSI C-LONA</v>
          </cell>
          <cell r="E4763">
            <v>83</v>
          </cell>
          <cell r="F4763" t="str">
            <v>Mangueras</v>
          </cell>
          <cell r="G4763">
            <v>90</v>
          </cell>
          <cell r="H4763" t="str">
            <v>GENERICOS</v>
          </cell>
        </row>
        <row r="4764">
          <cell r="C4764">
            <v>9083101</v>
          </cell>
          <cell r="D4764" t="str">
            <v>MANGUERA ENGRASADORA PEQUEÑA</v>
          </cell>
          <cell r="E4764">
            <v>83</v>
          </cell>
          <cell r="F4764" t="str">
            <v>Mangueras</v>
          </cell>
          <cell r="G4764">
            <v>90</v>
          </cell>
          <cell r="H4764" t="str">
            <v>GENERICOS</v>
          </cell>
        </row>
        <row r="4765">
          <cell r="C4765">
            <v>9083149</v>
          </cell>
          <cell r="D4765" t="str">
            <v>CM.MANGUERA 5/16 ALGONDO COMB.</v>
          </cell>
          <cell r="E4765">
            <v>83</v>
          </cell>
          <cell r="F4765" t="str">
            <v>Mangueras</v>
          </cell>
          <cell r="G4765">
            <v>90</v>
          </cell>
          <cell r="H4765" t="str">
            <v>GENERICOS</v>
          </cell>
        </row>
        <row r="4766">
          <cell r="C4766">
            <v>9083154</v>
          </cell>
          <cell r="D4766" t="str">
            <v>CM. MANGUERA GUMMI DE 3/16</v>
          </cell>
          <cell r="E4766">
            <v>83</v>
          </cell>
          <cell r="F4766" t="str">
            <v>Mangueras</v>
          </cell>
          <cell r="G4766">
            <v>90</v>
          </cell>
          <cell r="H4766" t="str">
            <v>GENERICOS</v>
          </cell>
        </row>
        <row r="4767">
          <cell r="C4767">
            <v>9083161</v>
          </cell>
          <cell r="D4767" t="str">
            <v>CMT.MANGUERA ENLONADA 3/4</v>
          </cell>
          <cell r="E4767">
            <v>83</v>
          </cell>
          <cell r="F4767" t="str">
            <v>Mangueras</v>
          </cell>
          <cell r="G4767">
            <v>90</v>
          </cell>
          <cell r="H4767" t="str">
            <v>GENERICOS</v>
          </cell>
        </row>
        <row r="4768">
          <cell r="C4768">
            <v>9083164</v>
          </cell>
          <cell r="D4768" t="str">
            <v>CM MANGUERA 2"CAUCHO/LONA ACPM</v>
          </cell>
          <cell r="E4768">
            <v>83</v>
          </cell>
          <cell r="F4768" t="str">
            <v>Mangueras</v>
          </cell>
          <cell r="G4768">
            <v>90</v>
          </cell>
          <cell r="H4768" t="str">
            <v>GENERICOS</v>
          </cell>
        </row>
        <row r="4769">
          <cell r="C4769">
            <v>9083165</v>
          </cell>
          <cell r="D4769" t="str">
            <v>CM. MANG.CAUCHO YLONA 3" COMBUST.</v>
          </cell>
          <cell r="E4769">
            <v>83</v>
          </cell>
          <cell r="F4769" t="str">
            <v>Mangueras</v>
          </cell>
          <cell r="G4769">
            <v>90</v>
          </cell>
          <cell r="H4769" t="str">
            <v>GENERICOS</v>
          </cell>
        </row>
        <row r="4770">
          <cell r="C4770">
            <v>9083169</v>
          </cell>
          <cell r="D4770" t="str">
            <v>MANGUERA EN CODO VARIAS</v>
          </cell>
          <cell r="E4770">
            <v>83</v>
          </cell>
          <cell r="F4770" t="str">
            <v>Mangueras</v>
          </cell>
          <cell r="G4770">
            <v>90</v>
          </cell>
          <cell r="H4770" t="str">
            <v>GENERICOS</v>
          </cell>
        </row>
        <row r="4771">
          <cell r="C4771">
            <v>9083176</v>
          </cell>
          <cell r="D4771" t="str">
            <v>CM MANGUERA CORAZA 3/16</v>
          </cell>
          <cell r="E4771">
            <v>83</v>
          </cell>
          <cell r="F4771" t="str">
            <v>Mangueras</v>
          </cell>
          <cell r="G4771">
            <v>90</v>
          </cell>
          <cell r="H4771" t="str">
            <v>GENERICOS</v>
          </cell>
        </row>
        <row r="4772">
          <cell r="C4772">
            <v>9083183</v>
          </cell>
          <cell r="D4772" t="str">
            <v>CM.MANGUERA 2.1/4 CAUCHO</v>
          </cell>
          <cell r="E4772">
            <v>83</v>
          </cell>
          <cell r="F4772" t="str">
            <v>Mangueras</v>
          </cell>
          <cell r="G4772">
            <v>90</v>
          </cell>
          <cell r="H4772" t="str">
            <v>GENERICOS</v>
          </cell>
        </row>
        <row r="4773">
          <cell r="C4773">
            <v>9083185</v>
          </cell>
          <cell r="D4773" t="str">
            <v>CM.MANGUERA SIL.3-90 26148</v>
          </cell>
          <cell r="E4773">
            <v>83</v>
          </cell>
          <cell r="F4773" t="str">
            <v>Mangueras</v>
          </cell>
          <cell r="G4773">
            <v>90</v>
          </cell>
          <cell r="H4773" t="str">
            <v>GENERICOS</v>
          </cell>
        </row>
        <row r="4774">
          <cell r="C4774">
            <v>9083908</v>
          </cell>
          <cell r="D4774" t="str">
            <v>CM. MANGUERA GAS 3/16 300PSI</v>
          </cell>
          <cell r="E4774">
            <v>83</v>
          </cell>
          <cell r="F4774" t="str">
            <v>Mangueras</v>
          </cell>
          <cell r="G4774">
            <v>90</v>
          </cell>
          <cell r="H4774" t="str">
            <v>GENERICOS</v>
          </cell>
        </row>
        <row r="4775">
          <cell r="C4775">
            <v>9084001</v>
          </cell>
          <cell r="D4775" t="str">
            <v>1/4 LAM- FORMICA BLANCA</v>
          </cell>
          <cell r="E4775">
            <v>84</v>
          </cell>
          <cell r="F4775" t="str">
            <v>Tapiceria</v>
          </cell>
          <cell r="G4775">
            <v>90</v>
          </cell>
          <cell r="H4775" t="str">
            <v>GENERICOS</v>
          </cell>
        </row>
        <row r="4776">
          <cell r="C4776">
            <v>9084003</v>
          </cell>
          <cell r="D4776" t="str">
            <v>MT. ADESIVO VELCRO</v>
          </cell>
          <cell r="E4776">
            <v>84</v>
          </cell>
          <cell r="F4776" t="str">
            <v>Tapiceria</v>
          </cell>
          <cell r="G4776">
            <v>90</v>
          </cell>
          <cell r="H4776" t="str">
            <v>GENERICOS</v>
          </cell>
        </row>
        <row r="4777">
          <cell r="C4777">
            <v>9084004</v>
          </cell>
          <cell r="D4777" t="str">
            <v>CM.TELA PAÑO COJIN SILLA</v>
          </cell>
          <cell r="E4777">
            <v>84</v>
          </cell>
          <cell r="F4777" t="str">
            <v>Tapiceria</v>
          </cell>
          <cell r="G4777">
            <v>90</v>
          </cell>
          <cell r="H4777" t="str">
            <v>GENERICOS</v>
          </cell>
        </row>
        <row r="4778">
          <cell r="C4778">
            <v>9084005</v>
          </cell>
          <cell r="D4778" t="str">
            <v>CM.PISO  FONTANA  AZUL X1.5</v>
          </cell>
          <cell r="E4778">
            <v>84</v>
          </cell>
          <cell r="F4778" t="str">
            <v>Tapiceria</v>
          </cell>
          <cell r="G4778">
            <v>90</v>
          </cell>
          <cell r="H4778" t="str">
            <v>GENERICOS</v>
          </cell>
        </row>
        <row r="4779">
          <cell r="C4779">
            <v>9084007</v>
          </cell>
          <cell r="D4779" t="str">
            <v>FORRO TAPIZ ESPALDAR</v>
          </cell>
          <cell r="E4779">
            <v>84</v>
          </cell>
          <cell r="F4779" t="str">
            <v>Tapiceria</v>
          </cell>
          <cell r="G4779">
            <v>90</v>
          </cell>
          <cell r="H4779" t="str">
            <v>GENERICOS</v>
          </cell>
        </row>
        <row r="4780">
          <cell r="C4780">
            <v>9084009</v>
          </cell>
          <cell r="D4780" t="str">
            <v>CM.MALLA TELA FLORIADA</v>
          </cell>
          <cell r="E4780">
            <v>84</v>
          </cell>
          <cell r="F4780" t="str">
            <v>Tapiceria</v>
          </cell>
          <cell r="G4780">
            <v>90</v>
          </cell>
          <cell r="H4780" t="str">
            <v>GENERICOS</v>
          </cell>
        </row>
        <row r="4781">
          <cell r="C4781">
            <v>9084010</v>
          </cell>
          <cell r="D4781" t="str">
            <v>CM. PANA AZUL X 1.6</v>
          </cell>
          <cell r="E4781">
            <v>84</v>
          </cell>
          <cell r="F4781" t="str">
            <v>Tapiceria</v>
          </cell>
          <cell r="G4781">
            <v>90</v>
          </cell>
          <cell r="H4781" t="str">
            <v>GENERICOS</v>
          </cell>
        </row>
        <row r="4782">
          <cell r="C4782">
            <v>9084013</v>
          </cell>
          <cell r="D4782" t="str">
            <v>CM. HUELE NEGRO D30P</v>
          </cell>
          <cell r="E4782">
            <v>84</v>
          </cell>
          <cell r="F4782" t="str">
            <v>Tapiceria</v>
          </cell>
          <cell r="G4782">
            <v>90</v>
          </cell>
          <cell r="H4782" t="str">
            <v>GENERICOS</v>
          </cell>
        </row>
        <row r="4783">
          <cell r="C4783">
            <v>9084015</v>
          </cell>
          <cell r="D4783" t="str">
            <v>CM. PISO BALTIMORE</v>
          </cell>
          <cell r="E4783">
            <v>84</v>
          </cell>
          <cell r="F4783" t="str">
            <v>Tapiceria</v>
          </cell>
          <cell r="G4783">
            <v>90</v>
          </cell>
          <cell r="H4783" t="str">
            <v>GENERICOS</v>
          </cell>
        </row>
        <row r="4784">
          <cell r="C4784">
            <v>9084016</v>
          </cell>
          <cell r="D4784" t="str">
            <v>AGUJA #16 134D</v>
          </cell>
          <cell r="E4784">
            <v>84</v>
          </cell>
          <cell r="F4784" t="str">
            <v>Tapiceria</v>
          </cell>
          <cell r="G4784">
            <v>90</v>
          </cell>
          <cell r="H4784" t="str">
            <v>GENERICOS</v>
          </cell>
        </row>
        <row r="4785">
          <cell r="C4785">
            <v>9084018</v>
          </cell>
          <cell r="D4785" t="str">
            <v>CM.HULE GRIS</v>
          </cell>
          <cell r="E4785">
            <v>84</v>
          </cell>
          <cell r="F4785" t="str">
            <v>Tapiceria</v>
          </cell>
          <cell r="G4785">
            <v>90</v>
          </cell>
          <cell r="H4785" t="str">
            <v>GENERICOS</v>
          </cell>
        </row>
        <row r="4786">
          <cell r="C4786">
            <v>9084019</v>
          </cell>
          <cell r="D4786" t="str">
            <v>CM HULE ELASTINLAX NEGRO</v>
          </cell>
          <cell r="E4786">
            <v>84</v>
          </cell>
          <cell r="F4786" t="str">
            <v>Tapiceria</v>
          </cell>
          <cell r="G4786">
            <v>90</v>
          </cell>
          <cell r="H4786" t="str">
            <v>GENERICOS</v>
          </cell>
        </row>
        <row r="4787">
          <cell r="C4787">
            <v>9084020</v>
          </cell>
          <cell r="D4787" t="str">
            <v>CM HULE ESTELAR GRIS</v>
          </cell>
          <cell r="E4787">
            <v>84</v>
          </cell>
          <cell r="F4787" t="str">
            <v>Tapiceria</v>
          </cell>
          <cell r="G4787">
            <v>90</v>
          </cell>
          <cell r="H4787" t="str">
            <v>GENERICOS</v>
          </cell>
        </row>
        <row r="4788">
          <cell r="C4788">
            <v>9084024</v>
          </cell>
          <cell r="D4788" t="str">
            <v>TALEGA PROTECTOR DE ASIENTO</v>
          </cell>
          <cell r="E4788">
            <v>84</v>
          </cell>
          <cell r="F4788" t="str">
            <v>Tapiceria</v>
          </cell>
          <cell r="G4788">
            <v>90</v>
          </cell>
          <cell r="H4788" t="str">
            <v>GENERICOS</v>
          </cell>
        </row>
        <row r="4789">
          <cell r="C4789">
            <v>9084026</v>
          </cell>
          <cell r="D4789" t="str">
            <v>CM EMPAQUE ESPUMA REF.I C 260</v>
          </cell>
          <cell r="E4789">
            <v>84</v>
          </cell>
          <cell r="F4789" t="str">
            <v>Tapiceria</v>
          </cell>
          <cell r="G4789">
            <v>90</v>
          </cell>
          <cell r="H4789" t="str">
            <v>GENERICOS</v>
          </cell>
        </row>
        <row r="4790">
          <cell r="C4790">
            <v>9084027</v>
          </cell>
          <cell r="D4790" t="str">
            <v>METRO CORDON NEGRO P/FORROS</v>
          </cell>
          <cell r="E4790">
            <v>84</v>
          </cell>
          <cell r="F4790" t="str">
            <v>Tapiceria</v>
          </cell>
          <cell r="G4790">
            <v>90</v>
          </cell>
          <cell r="H4790" t="str">
            <v>GENERICOS</v>
          </cell>
        </row>
        <row r="4791">
          <cell r="C4791">
            <v>9084028</v>
          </cell>
          <cell r="D4791" t="str">
            <v>ESPUMA SILLA MOTORISTA</v>
          </cell>
          <cell r="E4791">
            <v>84</v>
          </cell>
          <cell r="F4791" t="str">
            <v>Tapiceria</v>
          </cell>
          <cell r="G4791">
            <v>90</v>
          </cell>
          <cell r="H4791" t="str">
            <v>GENERICOS</v>
          </cell>
        </row>
        <row r="4792">
          <cell r="C4792">
            <v>9084029</v>
          </cell>
          <cell r="D4792" t="str">
            <v>CM. MALLA RAYITRI AZUL FORROS</v>
          </cell>
          <cell r="E4792">
            <v>84</v>
          </cell>
          <cell r="F4792" t="str">
            <v>Tapiceria</v>
          </cell>
          <cell r="G4792">
            <v>90</v>
          </cell>
          <cell r="H4792" t="str">
            <v>GENERICOS</v>
          </cell>
        </row>
        <row r="4793">
          <cell r="C4793">
            <v>9084030</v>
          </cell>
          <cell r="D4793" t="str">
            <v>CM MOQUETA NEGRA</v>
          </cell>
          <cell r="E4793">
            <v>84</v>
          </cell>
          <cell r="F4793" t="str">
            <v>Tapiceria</v>
          </cell>
          <cell r="G4793">
            <v>90</v>
          </cell>
          <cell r="H4793" t="str">
            <v>GENERICOS</v>
          </cell>
        </row>
        <row r="4794">
          <cell r="C4794">
            <v>9084032</v>
          </cell>
          <cell r="D4794" t="str">
            <v>CMS EMPAQUE CARRIER GRUESO IC378</v>
          </cell>
          <cell r="E4794">
            <v>84</v>
          </cell>
          <cell r="F4794" t="str">
            <v>Tapiceria</v>
          </cell>
          <cell r="G4794">
            <v>90</v>
          </cell>
          <cell r="H4794" t="str">
            <v>GENERICOS</v>
          </cell>
        </row>
        <row r="4795">
          <cell r="C4795">
            <v>9084034</v>
          </cell>
          <cell r="D4795" t="str">
            <v>FORRO DESCANSA PIE</v>
          </cell>
          <cell r="E4795">
            <v>84</v>
          </cell>
          <cell r="F4795" t="str">
            <v>Tapiceria</v>
          </cell>
          <cell r="G4795">
            <v>90</v>
          </cell>
          <cell r="H4795" t="str">
            <v>GENERICOS</v>
          </cell>
        </row>
        <row r="4796">
          <cell r="C4796">
            <v>9084035</v>
          </cell>
          <cell r="D4796" t="str">
            <v>MT.LAMINA JUMBOLON 5/8</v>
          </cell>
          <cell r="E4796">
            <v>84</v>
          </cell>
          <cell r="F4796" t="str">
            <v>Tapiceria</v>
          </cell>
          <cell r="G4796">
            <v>90</v>
          </cell>
          <cell r="H4796" t="str">
            <v>GENERICOS</v>
          </cell>
        </row>
        <row r="4797">
          <cell r="C4797">
            <v>9084036</v>
          </cell>
          <cell r="D4797" t="str">
            <v>FORRO TABLET</v>
          </cell>
          <cell r="E4797">
            <v>84</v>
          </cell>
          <cell r="F4797" t="str">
            <v>Tapiceria</v>
          </cell>
          <cell r="G4797">
            <v>90</v>
          </cell>
          <cell r="H4797" t="str">
            <v>GENERICOS</v>
          </cell>
        </row>
        <row r="4798">
          <cell r="C4798">
            <v>9084037</v>
          </cell>
          <cell r="D4798" t="str">
            <v>FORRO BOMBONA ASIENTO MOTORISTA ACORDEON NEGRO</v>
          </cell>
          <cell r="E4798">
            <v>84</v>
          </cell>
          <cell r="F4798" t="str">
            <v>Tapiceria</v>
          </cell>
          <cell r="G4798">
            <v>90</v>
          </cell>
          <cell r="H4798" t="str">
            <v>GENERICOS</v>
          </cell>
        </row>
        <row r="4799">
          <cell r="C4799">
            <v>9084039</v>
          </cell>
          <cell r="D4799" t="str">
            <v>CM TAPIZ RUFINO</v>
          </cell>
          <cell r="E4799">
            <v>84</v>
          </cell>
          <cell r="F4799" t="str">
            <v>Tapiceria</v>
          </cell>
          <cell r="G4799">
            <v>90</v>
          </cell>
          <cell r="H4799" t="str">
            <v>GENERICOS</v>
          </cell>
        </row>
        <row r="4800">
          <cell r="C4800">
            <v>9084040</v>
          </cell>
          <cell r="D4800" t="str">
            <v>CM. EMPAQUE LIMPIA VIDRIO</v>
          </cell>
          <cell r="E4800">
            <v>84</v>
          </cell>
          <cell r="F4800" t="str">
            <v>Tapiceria</v>
          </cell>
          <cell r="G4800">
            <v>90</v>
          </cell>
          <cell r="H4800" t="str">
            <v>GENERICOS</v>
          </cell>
        </row>
        <row r="4801">
          <cell r="C4801">
            <v>9084041</v>
          </cell>
          <cell r="D4801" t="str">
            <v>LONA-800 NG</v>
          </cell>
          <cell r="E4801">
            <v>84</v>
          </cell>
          <cell r="F4801" t="str">
            <v>Tapiceria</v>
          </cell>
          <cell r="G4801">
            <v>90</v>
          </cell>
          <cell r="H4801" t="str">
            <v>GENERICOS</v>
          </cell>
        </row>
        <row r="4802">
          <cell r="C4802">
            <v>9084042</v>
          </cell>
          <cell r="D4802" t="str">
            <v>LAMINA TRIPLEX 18MM</v>
          </cell>
          <cell r="E4802">
            <v>84</v>
          </cell>
          <cell r="F4802" t="str">
            <v>Tapiceria</v>
          </cell>
          <cell r="G4802">
            <v>90</v>
          </cell>
          <cell r="H4802" t="str">
            <v>GENERICOS</v>
          </cell>
        </row>
        <row r="4803">
          <cell r="C4803">
            <v>9084044</v>
          </cell>
          <cell r="D4803" t="str">
            <v>BRAZO IZQUIERDO SILLA ABATIBLE</v>
          </cell>
          <cell r="E4803">
            <v>84</v>
          </cell>
          <cell r="F4803" t="str">
            <v>Tapiceria</v>
          </cell>
          <cell r="G4803">
            <v>90</v>
          </cell>
          <cell r="H4803" t="str">
            <v>GENERICOS</v>
          </cell>
        </row>
        <row r="4804">
          <cell r="C4804">
            <v>9084045</v>
          </cell>
          <cell r="D4804" t="str">
            <v>TUERCA PIN 1/4 PARA TAPICERIA</v>
          </cell>
          <cell r="E4804">
            <v>84</v>
          </cell>
          <cell r="F4804" t="str">
            <v>Tapiceria</v>
          </cell>
          <cell r="G4804">
            <v>90</v>
          </cell>
          <cell r="H4804" t="str">
            <v>GENERICOS</v>
          </cell>
        </row>
        <row r="4805">
          <cell r="C4805">
            <v>9084048</v>
          </cell>
          <cell r="D4805" t="str">
            <v>CM. EMPA.ESPUMO./ALMA DE ACERO</v>
          </cell>
          <cell r="E4805">
            <v>84</v>
          </cell>
          <cell r="F4805" t="str">
            <v>Tapiceria</v>
          </cell>
          <cell r="G4805">
            <v>90</v>
          </cell>
          <cell r="H4805" t="str">
            <v>GENERICOS</v>
          </cell>
        </row>
        <row r="4806">
          <cell r="C4806">
            <v>9084049</v>
          </cell>
          <cell r="D4806" t="str">
            <v>CM. REATA GRUESA</v>
          </cell>
          <cell r="E4806">
            <v>84</v>
          </cell>
          <cell r="F4806" t="str">
            <v>Tapiceria</v>
          </cell>
          <cell r="G4806">
            <v>90</v>
          </cell>
          <cell r="H4806" t="str">
            <v>GENERICOS</v>
          </cell>
        </row>
        <row r="4807">
          <cell r="C4807">
            <v>9084050</v>
          </cell>
          <cell r="D4807" t="str">
            <v>CM. CAUCHO PARA POLVERAS</v>
          </cell>
          <cell r="E4807">
            <v>84</v>
          </cell>
          <cell r="F4807" t="str">
            <v>Tapiceria</v>
          </cell>
          <cell r="G4807">
            <v>90</v>
          </cell>
          <cell r="H4807" t="str">
            <v>GENERICOS</v>
          </cell>
        </row>
        <row r="4808">
          <cell r="C4808">
            <v>9084052</v>
          </cell>
          <cell r="D4808" t="str">
            <v>TOPE PLASTICO 5/16</v>
          </cell>
          <cell r="E4808">
            <v>84</v>
          </cell>
          <cell r="F4808" t="str">
            <v>Tapiceria</v>
          </cell>
          <cell r="G4808">
            <v>90</v>
          </cell>
          <cell r="H4808" t="str">
            <v>GENERICOS</v>
          </cell>
        </row>
        <row r="4809">
          <cell r="C4809">
            <v>9084053</v>
          </cell>
          <cell r="D4809" t="str">
            <v>CM. PISO MARSBIC-RF AZUL TITAN  0042316</v>
          </cell>
          <cell r="E4809">
            <v>84</v>
          </cell>
          <cell r="F4809" t="str">
            <v>Tapiceria</v>
          </cell>
          <cell r="G4809">
            <v>90</v>
          </cell>
          <cell r="H4809" t="str">
            <v>GENERICOS</v>
          </cell>
        </row>
        <row r="4810">
          <cell r="C4810">
            <v>9084055</v>
          </cell>
          <cell r="D4810" t="str">
            <v>METRO CORDON CORTINAS GRIS GRUESO</v>
          </cell>
          <cell r="E4810">
            <v>84</v>
          </cell>
          <cell r="F4810" t="str">
            <v>Tapiceria</v>
          </cell>
          <cell r="G4810">
            <v>90</v>
          </cell>
          <cell r="H4810" t="str">
            <v>GENERICOS</v>
          </cell>
        </row>
        <row r="4811">
          <cell r="C4811">
            <v>9084056</v>
          </cell>
          <cell r="D4811" t="str">
            <v>CABECERO CON APERTURA PARA TABLE BUS</v>
          </cell>
          <cell r="E4811">
            <v>84</v>
          </cell>
          <cell r="F4811" t="str">
            <v>Tapiceria</v>
          </cell>
          <cell r="G4811">
            <v>90</v>
          </cell>
          <cell r="H4811" t="str">
            <v>GENERICOS</v>
          </cell>
        </row>
        <row r="4812">
          <cell r="C4812">
            <v>9084078</v>
          </cell>
          <cell r="D4812" t="str">
            <v>TUBINO HILO GRIS</v>
          </cell>
          <cell r="E4812">
            <v>84</v>
          </cell>
          <cell r="F4812" t="str">
            <v>Tapiceria</v>
          </cell>
          <cell r="G4812">
            <v>90</v>
          </cell>
          <cell r="H4812" t="str">
            <v>GENERICOS</v>
          </cell>
        </row>
        <row r="4813">
          <cell r="C4813">
            <v>9084101</v>
          </cell>
          <cell r="D4813" t="str">
            <v>LAMINA TRIPLEX 14MM</v>
          </cell>
          <cell r="E4813">
            <v>84</v>
          </cell>
          <cell r="F4813" t="str">
            <v>Tapiceria</v>
          </cell>
          <cell r="G4813">
            <v>90</v>
          </cell>
          <cell r="H4813" t="str">
            <v>GENERICOS</v>
          </cell>
        </row>
        <row r="4814">
          <cell r="C4814">
            <v>9084103</v>
          </cell>
          <cell r="D4814" t="str">
            <v>CAJA GRAPA TAPICERIA 1000</v>
          </cell>
          <cell r="E4814">
            <v>84</v>
          </cell>
          <cell r="F4814" t="str">
            <v>Tapiceria</v>
          </cell>
          <cell r="G4814">
            <v>90</v>
          </cell>
          <cell r="H4814" t="str">
            <v>GENERICOS</v>
          </cell>
        </row>
        <row r="4815">
          <cell r="C4815">
            <v>9084104</v>
          </cell>
          <cell r="D4815" t="str">
            <v>LAMINA ESPUMA 5CM</v>
          </cell>
          <cell r="E4815">
            <v>84</v>
          </cell>
          <cell r="F4815" t="str">
            <v>Tapiceria</v>
          </cell>
          <cell r="G4815">
            <v>90</v>
          </cell>
          <cell r="H4815" t="str">
            <v>GENERICOS</v>
          </cell>
        </row>
        <row r="4816">
          <cell r="C4816">
            <v>9084199</v>
          </cell>
          <cell r="D4816" t="str">
            <v>LAMINA ESPUMA 2CM . 1X2X2</v>
          </cell>
          <cell r="E4816">
            <v>84</v>
          </cell>
          <cell r="F4816" t="str">
            <v>Tapiceria</v>
          </cell>
          <cell r="G4816">
            <v>90</v>
          </cell>
          <cell r="H4816" t="str">
            <v>GENERICOS</v>
          </cell>
        </row>
        <row r="4817">
          <cell r="C4817">
            <v>9084200</v>
          </cell>
          <cell r="D4817" t="str">
            <v>LAMINA ESPUMA TAPISUAVE 10 MM.</v>
          </cell>
          <cell r="E4817">
            <v>84</v>
          </cell>
          <cell r="F4817" t="str">
            <v>Tapiceria</v>
          </cell>
          <cell r="G4817">
            <v>90</v>
          </cell>
          <cell r="H4817" t="str">
            <v>GENERICOS</v>
          </cell>
        </row>
        <row r="4818">
          <cell r="C4818">
            <v>9084204</v>
          </cell>
          <cell r="D4818" t="str">
            <v>TERMINAL GUAYA ESPALDAR</v>
          </cell>
          <cell r="E4818">
            <v>84</v>
          </cell>
          <cell r="F4818" t="str">
            <v>Tapiceria</v>
          </cell>
          <cell r="G4818">
            <v>90</v>
          </cell>
          <cell r="H4818" t="str">
            <v>GENERICOS</v>
          </cell>
        </row>
        <row r="4819">
          <cell r="C4819">
            <v>9084205</v>
          </cell>
          <cell r="D4819" t="str">
            <v>LAMINA TRIPLEX 12MM</v>
          </cell>
          <cell r="E4819">
            <v>84</v>
          </cell>
          <cell r="F4819" t="str">
            <v>Tapiceria</v>
          </cell>
          <cell r="G4819">
            <v>90</v>
          </cell>
          <cell r="H4819" t="str">
            <v>GENERICOS</v>
          </cell>
        </row>
        <row r="4820">
          <cell r="C4820">
            <v>9084208</v>
          </cell>
          <cell r="D4820" t="str">
            <v>METRO EMPAQUE ESPUMOSO TUBULAR IC300</v>
          </cell>
          <cell r="E4820">
            <v>84</v>
          </cell>
          <cell r="F4820" t="str">
            <v>Tapiceria</v>
          </cell>
          <cell r="G4820">
            <v>90</v>
          </cell>
          <cell r="H4820" t="str">
            <v>GENERICOS</v>
          </cell>
        </row>
        <row r="4821">
          <cell r="C4821">
            <v>9084232</v>
          </cell>
          <cell r="D4821" t="str">
            <v>MTS EMPAQUE PISO INT.IC383</v>
          </cell>
          <cell r="E4821">
            <v>84</v>
          </cell>
          <cell r="F4821" t="str">
            <v>Tapiceria</v>
          </cell>
          <cell r="G4821">
            <v>90</v>
          </cell>
          <cell r="H4821" t="str">
            <v>GENERICOS</v>
          </cell>
        </row>
        <row r="4822">
          <cell r="C4822">
            <v>9084245</v>
          </cell>
          <cell r="D4822" t="str">
            <v>LAMINA ESPUMA 5MM</v>
          </cell>
          <cell r="E4822">
            <v>84</v>
          </cell>
          <cell r="F4822" t="str">
            <v>Tapiceria</v>
          </cell>
          <cell r="G4822">
            <v>90</v>
          </cell>
          <cell r="H4822" t="str">
            <v>GENERICOS</v>
          </cell>
        </row>
        <row r="4823">
          <cell r="C4823">
            <v>9084248</v>
          </cell>
          <cell r="D4823" t="str">
            <v>CM. EMPAQUE ALMA ACERO RENAULT 1</v>
          </cell>
          <cell r="E4823">
            <v>84</v>
          </cell>
          <cell r="F4823" t="str">
            <v>Tapiceria</v>
          </cell>
          <cell r="G4823">
            <v>90</v>
          </cell>
          <cell r="H4823" t="str">
            <v>GENERICOS</v>
          </cell>
        </row>
        <row r="4824">
          <cell r="C4824">
            <v>9084250</v>
          </cell>
          <cell r="D4824" t="str">
            <v>CM.EMPAQUE ESPONJA EV-100</v>
          </cell>
          <cell r="E4824">
            <v>84</v>
          </cell>
          <cell r="F4824" t="str">
            <v>Tapiceria</v>
          </cell>
          <cell r="G4824">
            <v>90</v>
          </cell>
          <cell r="H4824" t="str">
            <v>GENERICOS</v>
          </cell>
        </row>
        <row r="4825">
          <cell r="C4825">
            <v>9084255</v>
          </cell>
          <cell r="D4825" t="str">
            <v>CM.HULE AZUL</v>
          </cell>
          <cell r="E4825">
            <v>84</v>
          </cell>
          <cell r="F4825" t="str">
            <v>Tapiceria</v>
          </cell>
          <cell r="G4825">
            <v>90</v>
          </cell>
          <cell r="H4825" t="str">
            <v>GENERICOS</v>
          </cell>
        </row>
        <row r="4826">
          <cell r="C4826">
            <v>9084256</v>
          </cell>
          <cell r="D4826" t="str">
            <v>LAMINA TRIPLEX 15MM</v>
          </cell>
          <cell r="E4826">
            <v>84</v>
          </cell>
          <cell r="F4826" t="str">
            <v>Tapiceria</v>
          </cell>
          <cell r="G4826">
            <v>90</v>
          </cell>
          <cell r="H4826" t="str">
            <v>GENERICOS</v>
          </cell>
        </row>
        <row r="4827">
          <cell r="C4827">
            <v>9084260</v>
          </cell>
          <cell r="D4827" t="str">
            <v>CM.TELA AZUL FLORIADA</v>
          </cell>
          <cell r="E4827">
            <v>84</v>
          </cell>
          <cell r="F4827" t="str">
            <v>Tapiceria</v>
          </cell>
          <cell r="G4827">
            <v>90</v>
          </cell>
          <cell r="H4827" t="str">
            <v>GENERICOS</v>
          </cell>
        </row>
        <row r="4828">
          <cell r="C4828">
            <v>9084264</v>
          </cell>
          <cell r="D4828" t="str">
            <v>SILLA CONDUCTOR TAPIZADA</v>
          </cell>
          <cell r="E4828">
            <v>84</v>
          </cell>
          <cell r="F4828" t="str">
            <v>Tapiceria</v>
          </cell>
          <cell r="G4828">
            <v>90</v>
          </cell>
          <cell r="H4828" t="str">
            <v>GENERICOS</v>
          </cell>
        </row>
        <row r="4829">
          <cell r="C4829">
            <v>9084264</v>
          </cell>
          <cell r="D4829" t="str">
            <v>SILLA CONDUCTOR TAPIZADA</v>
          </cell>
          <cell r="E4829">
            <v>84</v>
          </cell>
          <cell r="F4829" t="str">
            <v>Tapiceria</v>
          </cell>
          <cell r="G4829">
            <v>90</v>
          </cell>
          <cell r="H4829" t="str">
            <v>GENERICOS</v>
          </cell>
        </row>
        <row r="4830">
          <cell r="C4830">
            <v>9084269</v>
          </cell>
          <cell r="D4830" t="str">
            <v>LAMINA TRIPLEX 5MM</v>
          </cell>
          <cell r="E4830">
            <v>84</v>
          </cell>
          <cell r="F4830" t="str">
            <v>Tapiceria</v>
          </cell>
          <cell r="G4830">
            <v>90</v>
          </cell>
          <cell r="H4830" t="str">
            <v>GENERICOS</v>
          </cell>
        </row>
        <row r="4831">
          <cell r="C4831">
            <v>9084269</v>
          </cell>
          <cell r="D4831" t="str">
            <v>LAMINA TRIPLEX 5MM</v>
          </cell>
          <cell r="E4831">
            <v>84</v>
          </cell>
          <cell r="F4831" t="str">
            <v>Tapiceria</v>
          </cell>
          <cell r="G4831">
            <v>90</v>
          </cell>
          <cell r="H4831" t="str">
            <v>GENERICOS</v>
          </cell>
        </row>
        <row r="4832">
          <cell r="C4832">
            <v>9084271</v>
          </cell>
          <cell r="D4832" t="str">
            <v>CM. TELA TALIPOT / TRICOLOR VERDE</v>
          </cell>
          <cell r="E4832">
            <v>84</v>
          </cell>
          <cell r="F4832" t="str">
            <v>Tapiceria</v>
          </cell>
          <cell r="G4832">
            <v>90</v>
          </cell>
          <cell r="H4832" t="str">
            <v>GENERICOS</v>
          </cell>
        </row>
        <row r="4833">
          <cell r="C4833">
            <v>9084272</v>
          </cell>
          <cell r="D4833" t="str">
            <v>MT. JUMBOLON 5MM (THERMOLON)</v>
          </cell>
          <cell r="E4833">
            <v>84</v>
          </cell>
          <cell r="F4833" t="str">
            <v>Tapiceria</v>
          </cell>
          <cell r="G4833">
            <v>90</v>
          </cell>
          <cell r="H4833" t="str">
            <v>GENERICOS</v>
          </cell>
        </row>
        <row r="4834">
          <cell r="C4834">
            <v>9084273</v>
          </cell>
          <cell r="D4834" t="str">
            <v>LAMINA JUMBOLON 30MM</v>
          </cell>
          <cell r="E4834">
            <v>84</v>
          </cell>
          <cell r="F4834" t="str">
            <v>Tapiceria</v>
          </cell>
          <cell r="G4834">
            <v>90</v>
          </cell>
          <cell r="H4834" t="str">
            <v>GENERICOS</v>
          </cell>
        </row>
        <row r="4835">
          <cell r="C4835">
            <v>9084275</v>
          </cell>
          <cell r="D4835" t="str">
            <v>CORTE Y CONFECCION DE CORTINA</v>
          </cell>
          <cell r="E4835">
            <v>84</v>
          </cell>
          <cell r="F4835" t="str">
            <v>Tapiceria</v>
          </cell>
          <cell r="G4835">
            <v>90</v>
          </cell>
          <cell r="H4835" t="str">
            <v>GENERICOS</v>
          </cell>
        </row>
        <row r="4836">
          <cell r="C4836">
            <v>9084275</v>
          </cell>
          <cell r="D4836" t="str">
            <v>CORTE Y CONFECCION DE CORTINA</v>
          </cell>
          <cell r="E4836">
            <v>84</v>
          </cell>
          <cell r="F4836" t="str">
            <v>Tapiceria</v>
          </cell>
          <cell r="G4836">
            <v>90</v>
          </cell>
          <cell r="H4836" t="str">
            <v>GENERICOS</v>
          </cell>
        </row>
        <row r="4837">
          <cell r="C4837">
            <v>9084276</v>
          </cell>
          <cell r="D4837" t="str">
            <v>CM. GUATERC20</v>
          </cell>
          <cell r="E4837">
            <v>84</v>
          </cell>
          <cell r="F4837" t="str">
            <v>Tapiceria</v>
          </cell>
          <cell r="G4837">
            <v>90</v>
          </cell>
          <cell r="H4837" t="str">
            <v>GENERICOS</v>
          </cell>
        </row>
        <row r="4838">
          <cell r="C4838">
            <v>9086001</v>
          </cell>
          <cell r="D4838" t="str">
            <v>KILO ALAMBRE C. 14 PARA SOLDAR</v>
          </cell>
          <cell r="E4838">
            <v>86</v>
          </cell>
          <cell r="F4838" t="str">
            <v>Ferreteria</v>
          </cell>
          <cell r="G4838">
            <v>90</v>
          </cell>
          <cell r="H4838" t="str">
            <v>GENERICOS</v>
          </cell>
        </row>
        <row r="4839">
          <cell r="C4839">
            <v>9086002</v>
          </cell>
          <cell r="D4839" t="str">
            <v>PAR GUANTES QUIMICO PEQUEÑO 13"</v>
          </cell>
          <cell r="E4839">
            <v>86</v>
          </cell>
          <cell r="F4839" t="str">
            <v>Ferreteria</v>
          </cell>
          <cell r="G4839">
            <v>90</v>
          </cell>
          <cell r="H4839" t="str">
            <v>GENERICOS</v>
          </cell>
        </row>
        <row r="4840">
          <cell r="C4840">
            <v>9086006</v>
          </cell>
          <cell r="D4840" t="str">
            <v>PUNTA IMPACTO PALA</v>
          </cell>
          <cell r="E4840">
            <v>86</v>
          </cell>
          <cell r="F4840" t="str">
            <v>Ferreteria</v>
          </cell>
          <cell r="G4840">
            <v>90</v>
          </cell>
          <cell r="H4840" t="str">
            <v>GENERICOS</v>
          </cell>
        </row>
        <row r="4841">
          <cell r="C4841">
            <v>9086007</v>
          </cell>
          <cell r="D4841" t="str">
            <v>GRILLETE LIVIANO 5/16</v>
          </cell>
          <cell r="E4841">
            <v>86</v>
          </cell>
          <cell r="F4841" t="str">
            <v>Ferreteria</v>
          </cell>
          <cell r="G4841">
            <v>90</v>
          </cell>
          <cell r="H4841" t="str">
            <v>GENERICOS</v>
          </cell>
        </row>
        <row r="4842">
          <cell r="C4842">
            <v>9086008</v>
          </cell>
          <cell r="D4842" t="str">
            <v>CAIMAN BAT.TIPO PESADO GRANDE</v>
          </cell>
          <cell r="E4842">
            <v>86</v>
          </cell>
          <cell r="F4842" t="str">
            <v>Ferreteria</v>
          </cell>
          <cell r="G4842">
            <v>90</v>
          </cell>
          <cell r="H4842" t="str">
            <v>GENERICOS</v>
          </cell>
        </row>
        <row r="4843">
          <cell r="C4843">
            <v>9086009</v>
          </cell>
          <cell r="D4843" t="str">
            <v>1/2 KILO SOLDADURA 7014 3/32</v>
          </cell>
          <cell r="E4843">
            <v>86</v>
          </cell>
          <cell r="F4843" t="str">
            <v>Ferreteria</v>
          </cell>
          <cell r="G4843">
            <v>90</v>
          </cell>
          <cell r="H4843" t="str">
            <v>GENERICOS</v>
          </cell>
        </row>
        <row r="4844">
          <cell r="C4844">
            <v>9086010</v>
          </cell>
          <cell r="D4844" t="str">
            <v>1/2 KILO SOLDADURA 7014 1/8</v>
          </cell>
          <cell r="E4844">
            <v>86</v>
          </cell>
          <cell r="F4844" t="str">
            <v>Ferreteria</v>
          </cell>
          <cell r="G4844">
            <v>90</v>
          </cell>
          <cell r="H4844" t="str">
            <v>GENERICOS</v>
          </cell>
        </row>
        <row r="4845">
          <cell r="C4845">
            <v>9086012</v>
          </cell>
          <cell r="D4845" t="str">
            <v>ACOPLE RAPIDO MACHO</v>
          </cell>
          <cell r="E4845">
            <v>86</v>
          </cell>
          <cell r="F4845" t="str">
            <v>Ferreteria</v>
          </cell>
          <cell r="G4845">
            <v>90</v>
          </cell>
          <cell r="H4845" t="str">
            <v>GENERICOS</v>
          </cell>
        </row>
        <row r="4846">
          <cell r="C4846">
            <v>9086013</v>
          </cell>
          <cell r="D4846" t="str">
            <v>BOMBILLO AHORRADOR 414-13W</v>
          </cell>
          <cell r="E4846">
            <v>86</v>
          </cell>
          <cell r="F4846" t="str">
            <v>Ferreteria</v>
          </cell>
          <cell r="G4846">
            <v>90</v>
          </cell>
          <cell r="H4846" t="str">
            <v>GENERICOS</v>
          </cell>
        </row>
        <row r="4847">
          <cell r="C4847">
            <v>9086014</v>
          </cell>
          <cell r="D4847" t="str">
            <v>FABRICAR ESPARRAGO</v>
          </cell>
          <cell r="E4847">
            <v>86</v>
          </cell>
          <cell r="F4847" t="str">
            <v>Ferreteria</v>
          </cell>
          <cell r="G4847">
            <v>90</v>
          </cell>
          <cell r="H4847" t="str">
            <v>GENERICOS</v>
          </cell>
        </row>
        <row r="4848">
          <cell r="C4848">
            <v>9086016</v>
          </cell>
          <cell r="D4848" t="str">
            <v>ACOPLE RAPIDO HEMBRA 1/4</v>
          </cell>
          <cell r="E4848">
            <v>86</v>
          </cell>
          <cell r="F4848" t="str">
            <v>Ferreteria</v>
          </cell>
          <cell r="G4848">
            <v>90</v>
          </cell>
          <cell r="H4848" t="str">
            <v>GENERICOS</v>
          </cell>
        </row>
        <row r="4849">
          <cell r="C4849">
            <v>9086017</v>
          </cell>
          <cell r="D4849" t="str">
            <v>1/2 LIBRA SOLDADURA INOXIDABLE 03271</v>
          </cell>
          <cell r="E4849">
            <v>86</v>
          </cell>
          <cell r="F4849" t="str">
            <v>Ferreteria</v>
          </cell>
          <cell r="G4849">
            <v>90</v>
          </cell>
          <cell r="H4849" t="str">
            <v>GENERICOS</v>
          </cell>
        </row>
        <row r="4850">
          <cell r="C4850">
            <v>9086018</v>
          </cell>
          <cell r="D4850" t="str">
            <v>1/2 KILO SOLDADURA 70/18-1/8</v>
          </cell>
          <cell r="E4850">
            <v>86</v>
          </cell>
          <cell r="F4850" t="str">
            <v>Ferreteria</v>
          </cell>
          <cell r="G4850">
            <v>90</v>
          </cell>
          <cell r="H4850" t="str">
            <v>GENERICOS</v>
          </cell>
        </row>
        <row r="4851">
          <cell r="C4851">
            <v>9086019</v>
          </cell>
          <cell r="D4851" t="str">
            <v>BORNE CARRETERA</v>
          </cell>
          <cell r="E4851">
            <v>86</v>
          </cell>
          <cell r="F4851" t="str">
            <v>Ferreteria</v>
          </cell>
          <cell r="G4851">
            <v>90</v>
          </cell>
          <cell r="H4851" t="str">
            <v>GENERICOS</v>
          </cell>
        </row>
        <row r="4852">
          <cell r="C4852">
            <v>9086022</v>
          </cell>
          <cell r="D4852" t="str">
            <v>HOJA BISTURI</v>
          </cell>
          <cell r="E4852">
            <v>86</v>
          </cell>
          <cell r="F4852" t="str">
            <v>Ferreteria</v>
          </cell>
          <cell r="G4852">
            <v>90</v>
          </cell>
          <cell r="H4852" t="str">
            <v>GENERICOS</v>
          </cell>
        </row>
        <row r="4853">
          <cell r="C4853">
            <v>9086024</v>
          </cell>
          <cell r="D4853" t="str">
            <v>CM.CABLE ACERO GUAYA 1/16</v>
          </cell>
          <cell r="E4853">
            <v>86</v>
          </cell>
          <cell r="F4853" t="str">
            <v>Ferreteria</v>
          </cell>
          <cell r="G4853">
            <v>90</v>
          </cell>
          <cell r="H4853" t="str">
            <v>GENERICOS</v>
          </cell>
        </row>
        <row r="4854">
          <cell r="C4854">
            <v>9086025</v>
          </cell>
          <cell r="D4854" t="str">
            <v>PIEDRA MOTOTOOL</v>
          </cell>
          <cell r="E4854">
            <v>86</v>
          </cell>
          <cell r="F4854" t="str">
            <v>Ferreteria</v>
          </cell>
          <cell r="G4854">
            <v>90</v>
          </cell>
          <cell r="H4854" t="str">
            <v>GENERICOS</v>
          </cell>
        </row>
        <row r="4855">
          <cell r="C4855">
            <v>9086026</v>
          </cell>
          <cell r="D4855" t="str">
            <v>COPA 19 MM CUADR. 3/4</v>
          </cell>
          <cell r="E4855">
            <v>86</v>
          </cell>
          <cell r="F4855" t="str">
            <v>Ferreteria</v>
          </cell>
          <cell r="G4855">
            <v>90</v>
          </cell>
          <cell r="H4855" t="str">
            <v>GENERICOS</v>
          </cell>
        </row>
        <row r="4856">
          <cell r="C4856">
            <v>9086027</v>
          </cell>
          <cell r="D4856" t="str">
            <v>TIZA INDUSTRIAL</v>
          </cell>
          <cell r="E4856">
            <v>86</v>
          </cell>
          <cell r="F4856" t="str">
            <v>Ferreteria</v>
          </cell>
          <cell r="G4856">
            <v>90</v>
          </cell>
          <cell r="H4856" t="str">
            <v>GENERICOS</v>
          </cell>
        </row>
        <row r="4857">
          <cell r="C4857">
            <v>9086028</v>
          </cell>
          <cell r="D4857" t="str">
            <v>LAINAS VARIAS</v>
          </cell>
          <cell r="E4857">
            <v>86</v>
          </cell>
          <cell r="F4857" t="str">
            <v>Ferreteria</v>
          </cell>
          <cell r="G4857">
            <v>90</v>
          </cell>
          <cell r="H4857" t="str">
            <v>GENERICOS</v>
          </cell>
        </row>
        <row r="4858">
          <cell r="C4858">
            <v>9086030</v>
          </cell>
          <cell r="D4858" t="str">
            <v>BROCA 3/16</v>
          </cell>
          <cell r="E4858">
            <v>86</v>
          </cell>
          <cell r="F4858" t="str">
            <v>Ferreteria</v>
          </cell>
          <cell r="G4858">
            <v>90</v>
          </cell>
          <cell r="H4858" t="str">
            <v>GENERICOS</v>
          </cell>
        </row>
        <row r="4859">
          <cell r="C4859">
            <v>9086031</v>
          </cell>
          <cell r="D4859" t="str">
            <v>BROCA 5/32</v>
          </cell>
          <cell r="E4859">
            <v>86</v>
          </cell>
          <cell r="F4859" t="str">
            <v>Ferreteria</v>
          </cell>
          <cell r="G4859">
            <v>90</v>
          </cell>
          <cell r="H4859" t="str">
            <v>GENERICOS</v>
          </cell>
        </row>
        <row r="4860">
          <cell r="C4860">
            <v>9086032</v>
          </cell>
          <cell r="D4860" t="str">
            <v>BROCA 3/8</v>
          </cell>
          <cell r="E4860">
            <v>86</v>
          </cell>
          <cell r="F4860" t="str">
            <v>Ferreteria</v>
          </cell>
          <cell r="G4860">
            <v>90</v>
          </cell>
          <cell r="H4860" t="str">
            <v>GENERICOS</v>
          </cell>
        </row>
        <row r="4861">
          <cell r="C4861">
            <v>9086033</v>
          </cell>
          <cell r="D4861" t="str">
            <v>BROCA 5/16</v>
          </cell>
          <cell r="E4861">
            <v>86</v>
          </cell>
          <cell r="F4861" t="str">
            <v>Ferreteria</v>
          </cell>
          <cell r="G4861">
            <v>90</v>
          </cell>
          <cell r="H4861" t="str">
            <v>GENERICOS</v>
          </cell>
        </row>
        <row r="4862">
          <cell r="C4862">
            <v>9086034</v>
          </cell>
          <cell r="D4862" t="str">
            <v>BROCA 1/4</v>
          </cell>
          <cell r="E4862">
            <v>86</v>
          </cell>
          <cell r="F4862" t="str">
            <v>Ferreteria</v>
          </cell>
          <cell r="G4862">
            <v>90</v>
          </cell>
          <cell r="H4862" t="str">
            <v>GENERICOS</v>
          </cell>
        </row>
        <row r="4863">
          <cell r="C4863">
            <v>9086035</v>
          </cell>
          <cell r="D4863" t="str">
            <v>BROCA 1/8</v>
          </cell>
          <cell r="E4863">
            <v>86</v>
          </cell>
          <cell r="F4863" t="str">
            <v>Ferreteria</v>
          </cell>
          <cell r="G4863">
            <v>90</v>
          </cell>
          <cell r="H4863" t="str">
            <v>GENERICOS</v>
          </cell>
        </row>
        <row r="4864">
          <cell r="C4864">
            <v>9086036</v>
          </cell>
          <cell r="D4864" t="str">
            <v>BROCA 13/64</v>
          </cell>
          <cell r="E4864">
            <v>86</v>
          </cell>
          <cell r="F4864" t="str">
            <v>Ferreteria</v>
          </cell>
          <cell r="G4864">
            <v>90</v>
          </cell>
          <cell r="H4864" t="str">
            <v>GENERICOS</v>
          </cell>
        </row>
        <row r="4865">
          <cell r="C4865">
            <v>9086038</v>
          </cell>
          <cell r="D4865" t="str">
            <v>BROCA 9/64</v>
          </cell>
          <cell r="E4865">
            <v>86</v>
          </cell>
          <cell r="F4865" t="str">
            <v>Ferreteria</v>
          </cell>
          <cell r="G4865">
            <v>90</v>
          </cell>
          <cell r="H4865" t="str">
            <v>GENERICOS</v>
          </cell>
        </row>
        <row r="4866">
          <cell r="C4866">
            <v>9086046</v>
          </cell>
          <cell r="D4866" t="str">
            <v>PUNTA IMPACTO ESTRIA</v>
          </cell>
          <cell r="E4866">
            <v>86</v>
          </cell>
          <cell r="F4866" t="str">
            <v>Ferreteria</v>
          </cell>
          <cell r="G4866">
            <v>90</v>
          </cell>
          <cell r="H4866" t="str">
            <v>GENERICOS</v>
          </cell>
        </row>
        <row r="4867">
          <cell r="C4867">
            <v>9086047</v>
          </cell>
          <cell r="D4867" t="str">
            <v>MARCADOR INDELEBLE BLANCO</v>
          </cell>
          <cell r="E4867">
            <v>86</v>
          </cell>
          <cell r="F4867" t="str">
            <v>Ferreteria</v>
          </cell>
          <cell r="G4867">
            <v>90</v>
          </cell>
          <cell r="H4867" t="str">
            <v>GENERICOS</v>
          </cell>
        </row>
        <row r="4868">
          <cell r="C4868">
            <v>9086048</v>
          </cell>
          <cell r="D4868" t="str">
            <v>SOLDADURA TECH 1/2 1MM</v>
          </cell>
          <cell r="E4868">
            <v>86</v>
          </cell>
          <cell r="F4868" t="str">
            <v>Ferreteria</v>
          </cell>
          <cell r="G4868">
            <v>90</v>
          </cell>
          <cell r="H4868" t="str">
            <v>GENERICOS</v>
          </cell>
        </row>
        <row r="4869">
          <cell r="C4869">
            <v>9086049</v>
          </cell>
          <cell r="D4869" t="str">
            <v>VARILLA SOLDADURA BRONCE 3/32</v>
          </cell>
          <cell r="E4869">
            <v>86</v>
          </cell>
          <cell r="F4869" t="str">
            <v>Ferreteria</v>
          </cell>
          <cell r="G4869">
            <v>90</v>
          </cell>
          <cell r="H4869" t="str">
            <v>GENERICOS</v>
          </cell>
        </row>
        <row r="4870">
          <cell r="C4870">
            <v>9086050</v>
          </cell>
          <cell r="D4870" t="str">
            <v>1/2 KG. SOLDADURA 3/32 (6013)</v>
          </cell>
          <cell r="E4870">
            <v>86</v>
          </cell>
          <cell r="F4870" t="str">
            <v>Ferreteria</v>
          </cell>
          <cell r="G4870">
            <v>90</v>
          </cell>
          <cell r="H4870" t="str">
            <v>GENERICOS</v>
          </cell>
        </row>
        <row r="4871">
          <cell r="C4871">
            <v>9086051</v>
          </cell>
          <cell r="D4871" t="str">
            <v>1/2 KG. SOLDADURA 1/8 (6013)</v>
          </cell>
          <cell r="E4871">
            <v>86</v>
          </cell>
          <cell r="F4871" t="str">
            <v>Ferreteria</v>
          </cell>
          <cell r="G4871">
            <v>90</v>
          </cell>
          <cell r="H4871" t="str">
            <v>GENERICOS</v>
          </cell>
        </row>
        <row r="4872">
          <cell r="C4872">
            <v>9086052</v>
          </cell>
          <cell r="D4872" t="str">
            <v>1/2 KG. SOLDADURA 1/8(6011)</v>
          </cell>
          <cell r="E4872">
            <v>86</v>
          </cell>
          <cell r="F4872" t="str">
            <v>Ferreteria</v>
          </cell>
          <cell r="G4872">
            <v>90</v>
          </cell>
          <cell r="H4872" t="str">
            <v>GENERICOS</v>
          </cell>
        </row>
        <row r="4873">
          <cell r="C4873">
            <v>9086057</v>
          </cell>
          <cell r="D4873" t="str">
            <v>VARILLA SOLDADURA ESTAÑO 30/70</v>
          </cell>
          <cell r="E4873">
            <v>86</v>
          </cell>
          <cell r="F4873" t="str">
            <v>Ferreteria</v>
          </cell>
          <cell r="G4873">
            <v>90</v>
          </cell>
          <cell r="H4873" t="str">
            <v>GENERICOS</v>
          </cell>
        </row>
        <row r="4874">
          <cell r="C4874">
            <v>9086058</v>
          </cell>
          <cell r="D4874" t="str">
            <v>GRILLETE TIPO PESADO 3/8 PERRO</v>
          </cell>
          <cell r="E4874">
            <v>86</v>
          </cell>
          <cell r="F4874" t="str">
            <v>Ferreteria</v>
          </cell>
          <cell r="G4874">
            <v>90</v>
          </cell>
          <cell r="H4874" t="str">
            <v>GENERICOS</v>
          </cell>
        </row>
        <row r="4875">
          <cell r="C4875">
            <v>9086059</v>
          </cell>
          <cell r="D4875" t="str">
            <v>CARRETO SOLDADURA ESTAÑO 3/32-1/16-1/32</v>
          </cell>
          <cell r="E4875">
            <v>86</v>
          </cell>
          <cell r="F4875" t="str">
            <v>Ferreteria</v>
          </cell>
          <cell r="G4875">
            <v>90</v>
          </cell>
          <cell r="H4875" t="str">
            <v>GENERICOS</v>
          </cell>
        </row>
        <row r="4876">
          <cell r="C4876">
            <v>9086060</v>
          </cell>
          <cell r="D4876" t="str">
            <v>TOMA CORRIENTE DOBLE</v>
          </cell>
          <cell r="E4876">
            <v>86</v>
          </cell>
          <cell r="F4876" t="str">
            <v>Ferreteria</v>
          </cell>
          <cell r="G4876">
            <v>90</v>
          </cell>
          <cell r="H4876" t="str">
            <v>GENERICOS</v>
          </cell>
        </row>
        <row r="4877">
          <cell r="C4877">
            <v>9086061</v>
          </cell>
          <cell r="D4877" t="str">
            <v>JUEGO MACHUELOS M12 PASO 1.75</v>
          </cell>
          <cell r="E4877">
            <v>86</v>
          </cell>
          <cell r="F4877" t="str">
            <v>Ferreteria</v>
          </cell>
          <cell r="G4877">
            <v>90</v>
          </cell>
          <cell r="H4877" t="str">
            <v>GENERICOS</v>
          </cell>
        </row>
        <row r="4878">
          <cell r="C4878">
            <v>9086062</v>
          </cell>
          <cell r="D4878" t="str">
            <v>JUEGO MACHUELOS 1/2" R.O.</v>
          </cell>
          <cell r="E4878">
            <v>86</v>
          </cell>
          <cell r="F4878" t="str">
            <v>Ferreteria</v>
          </cell>
          <cell r="G4878">
            <v>90</v>
          </cell>
          <cell r="H4878" t="str">
            <v>GENERICOS</v>
          </cell>
        </row>
        <row r="4879">
          <cell r="C4879">
            <v>9086063</v>
          </cell>
          <cell r="D4879" t="str">
            <v>RELOJ COMPRADOR DE CARATULA</v>
          </cell>
          <cell r="E4879">
            <v>86</v>
          </cell>
          <cell r="F4879" t="str">
            <v>Ferreteria</v>
          </cell>
          <cell r="G4879">
            <v>90</v>
          </cell>
          <cell r="H4879" t="str">
            <v>GENERICOS</v>
          </cell>
        </row>
        <row r="4880">
          <cell r="C4880">
            <v>9086064</v>
          </cell>
          <cell r="D4880" t="str">
            <v>VARILLA SOLDADURA ACERO PLATA</v>
          </cell>
          <cell r="E4880">
            <v>86</v>
          </cell>
          <cell r="F4880" t="str">
            <v>Ferreteria</v>
          </cell>
          <cell r="G4880">
            <v>90</v>
          </cell>
          <cell r="H4880" t="str">
            <v>GENERICOS</v>
          </cell>
        </row>
        <row r="4881">
          <cell r="C4881">
            <v>9086065</v>
          </cell>
          <cell r="D4881" t="str">
            <v>LLANA LISA 11X5</v>
          </cell>
          <cell r="E4881">
            <v>86</v>
          </cell>
          <cell r="F4881" t="str">
            <v>Ferreteria</v>
          </cell>
          <cell r="G4881">
            <v>90</v>
          </cell>
          <cell r="H4881" t="str">
            <v>GENERICOS</v>
          </cell>
        </row>
        <row r="4882">
          <cell r="C4882">
            <v>9086066</v>
          </cell>
          <cell r="D4882" t="str">
            <v>COPA ESTRIA 24MM CUAD.3/4</v>
          </cell>
          <cell r="E4882">
            <v>86</v>
          </cell>
          <cell r="F4882" t="str">
            <v>Ferreteria</v>
          </cell>
          <cell r="G4882">
            <v>90</v>
          </cell>
          <cell r="H4882" t="str">
            <v>GENERICOS</v>
          </cell>
        </row>
        <row r="4883">
          <cell r="C4883">
            <v>9086067</v>
          </cell>
          <cell r="D4883" t="str">
            <v>CANDADO 30MM.PEQUEÑO</v>
          </cell>
          <cell r="E4883">
            <v>86</v>
          </cell>
          <cell r="F4883" t="str">
            <v>Ferreteria</v>
          </cell>
          <cell r="G4883">
            <v>90</v>
          </cell>
          <cell r="H4883" t="str">
            <v>GENERICOS</v>
          </cell>
        </row>
        <row r="4884">
          <cell r="C4884">
            <v>9086069</v>
          </cell>
          <cell r="D4884" t="str">
            <v>EXTRACTOR 2 MORDAZAS 10"-7 TON. PROTO</v>
          </cell>
          <cell r="E4884">
            <v>86</v>
          </cell>
          <cell r="F4884" t="str">
            <v>Ferreteria</v>
          </cell>
          <cell r="G4884">
            <v>90</v>
          </cell>
          <cell r="H4884" t="str">
            <v>GENERICOS</v>
          </cell>
        </row>
        <row r="4885">
          <cell r="C4885">
            <v>9086070</v>
          </cell>
          <cell r="D4885" t="str">
            <v>EXTRACTOR 3 MORDAZAS 10"-7 TON. PROTO</v>
          </cell>
          <cell r="E4885">
            <v>86</v>
          </cell>
          <cell r="F4885" t="str">
            <v>Ferreteria</v>
          </cell>
          <cell r="G4885">
            <v>90</v>
          </cell>
          <cell r="H4885" t="str">
            <v>GENERICOS</v>
          </cell>
        </row>
        <row r="4886">
          <cell r="C4886">
            <v>9086071</v>
          </cell>
          <cell r="D4886" t="str">
            <v>JUEGO EXTRACTOR ESTANDAR 6 TON. PROTO</v>
          </cell>
          <cell r="E4886">
            <v>86</v>
          </cell>
          <cell r="F4886" t="str">
            <v>Ferreteria</v>
          </cell>
          <cell r="G4886">
            <v>90</v>
          </cell>
          <cell r="H4886" t="str">
            <v>GENERICOS</v>
          </cell>
        </row>
        <row r="4887">
          <cell r="C4887">
            <v>9086072</v>
          </cell>
          <cell r="D4887" t="str">
            <v>JUEGO EXTRACTOR 10 TON. PROTO</v>
          </cell>
          <cell r="E4887">
            <v>86</v>
          </cell>
          <cell r="F4887" t="str">
            <v>Ferreteria</v>
          </cell>
          <cell r="G4887">
            <v>90</v>
          </cell>
          <cell r="H4887" t="str">
            <v>GENERICOS</v>
          </cell>
        </row>
        <row r="4888">
          <cell r="C4888">
            <v>9086075</v>
          </cell>
          <cell r="D4888" t="str">
            <v>RUEDA CHINA 4" 44A (PARA ESCALERA)</v>
          </cell>
          <cell r="E4888">
            <v>86</v>
          </cell>
          <cell r="F4888" t="str">
            <v>Ferreteria</v>
          </cell>
          <cell r="G4888">
            <v>90</v>
          </cell>
          <cell r="H4888" t="str">
            <v>GENERICOS</v>
          </cell>
        </row>
        <row r="4889">
          <cell r="C4889">
            <v>9086076</v>
          </cell>
          <cell r="D4889" t="str">
            <v>RUEDA 4"1.1/2 (PARA ESCALERA)</v>
          </cell>
          <cell r="E4889">
            <v>86</v>
          </cell>
          <cell r="F4889" t="str">
            <v>Ferreteria</v>
          </cell>
          <cell r="G4889">
            <v>90</v>
          </cell>
          <cell r="H4889" t="str">
            <v>GENERICOS</v>
          </cell>
        </row>
        <row r="4890">
          <cell r="C4890">
            <v>9086077</v>
          </cell>
          <cell r="D4890" t="str">
            <v>RUEDA CHINA 4"45A FRENO (PARA ESCALERA)</v>
          </cell>
          <cell r="E4890">
            <v>86</v>
          </cell>
          <cell r="F4890" t="str">
            <v>Ferreteria</v>
          </cell>
          <cell r="G4890">
            <v>90</v>
          </cell>
          <cell r="H4890" t="str">
            <v>GENERICOS</v>
          </cell>
        </row>
        <row r="4891">
          <cell r="C4891">
            <v>9086079</v>
          </cell>
          <cell r="D4891" t="str">
            <v>CANALETA 20X12 LISA</v>
          </cell>
          <cell r="E4891">
            <v>86</v>
          </cell>
          <cell r="F4891" t="str">
            <v>Ferreteria</v>
          </cell>
          <cell r="G4891">
            <v>90</v>
          </cell>
          <cell r="H4891" t="str">
            <v>GENERICOS</v>
          </cell>
        </row>
        <row r="4892">
          <cell r="C4892">
            <v>9086080</v>
          </cell>
          <cell r="D4892" t="str">
            <v>TENEDOR 4" 44A (PARA ESCALERA)</v>
          </cell>
          <cell r="E4892">
            <v>86</v>
          </cell>
          <cell r="F4892" t="str">
            <v>Ferreteria</v>
          </cell>
          <cell r="G4892">
            <v>90</v>
          </cell>
          <cell r="H4892" t="str">
            <v>GENERICOS</v>
          </cell>
        </row>
        <row r="4893">
          <cell r="C4893">
            <v>9086082</v>
          </cell>
          <cell r="D4893" t="str">
            <v>VARILLA SOLD.240 3/32 KGS</v>
          </cell>
          <cell r="E4893">
            <v>86</v>
          </cell>
          <cell r="F4893" t="str">
            <v>Ferreteria</v>
          </cell>
          <cell r="G4893">
            <v>90</v>
          </cell>
          <cell r="H4893" t="str">
            <v>GENERICOS</v>
          </cell>
        </row>
        <row r="4894">
          <cell r="C4894">
            <v>9086083</v>
          </cell>
          <cell r="D4894" t="str">
            <v>ADAPTADOR 1/2 X 3/8 STANLEY</v>
          </cell>
          <cell r="E4894">
            <v>86</v>
          </cell>
          <cell r="F4894" t="str">
            <v>Ferreteria</v>
          </cell>
          <cell r="G4894">
            <v>90</v>
          </cell>
          <cell r="H4894" t="str">
            <v>GENERICOS</v>
          </cell>
        </row>
        <row r="4895">
          <cell r="C4895">
            <v>9086085</v>
          </cell>
          <cell r="D4895" t="str">
            <v>FRENO DOBLE SERV. 45TTL (PARA ESCALERA)</v>
          </cell>
          <cell r="E4895">
            <v>86</v>
          </cell>
          <cell r="F4895" t="str">
            <v>Ferreteria</v>
          </cell>
          <cell r="G4895">
            <v>90</v>
          </cell>
          <cell r="H4895" t="str">
            <v>GENERICOS</v>
          </cell>
        </row>
        <row r="4896">
          <cell r="C4896">
            <v>9086088</v>
          </cell>
          <cell r="D4896" t="str">
            <v>FLEXOMETRO 5M</v>
          </cell>
          <cell r="E4896">
            <v>86</v>
          </cell>
          <cell r="F4896" t="str">
            <v>Ferreteria</v>
          </cell>
          <cell r="G4896">
            <v>90</v>
          </cell>
          <cell r="H4896" t="str">
            <v>GENERICOS</v>
          </cell>
        </row>
        <row r="4897">
          <cell r="C4897">
            <v>9086089</v>
          </cell>
          <cell r="D4897" t="str">
            <v>ESCOBILLON PEQUEÑO MULTIUSOS</v>
          </cell>
          <cell r="E4897">
            <v>86</v>
          </cell>
          <cell r="F4897" t="str">
            <v>Ferreteria</v>
          </cell>
          <cell r="G4897">
            <v>90</v>
          </cell>
          <cell r="H4897" t="str">
            <v>GENERICOS</v>
          </cell>
        </row>
        <row r="4898">
          <cell r="C4898">
            <v>9086095</v>
          </cell>
          <cell r="D4898" t="str">
            <v>CHAPA TRAMPA</v>
          </cell>
          <cell r="E4898">
            <v>86</v>
          </cell>
          <cell r="F4898" t="str">
            <v>Ferreteria</v>
          </cell>
          <cell r="G4898">
            <v>90</v>
          </cell>
          <cell r="H4898" t="str">
            <v>GENERICOS</v>
          </cell>
        </row>
        <row r="4899">
          <cell r="C4899">
            <v>9086101</v>
          </cell>
          <cell r="D4899" t="str">
            <v>INTERRUPTOR SENCIL.PARED 11OV.</v>
          </cell>
          <cell r="E4899">
            <v>86</v>
          </cell>
          <cell r="F4899" t="str">
            <v>Ferreteria</v>
          </cell>
          <cell r="G4899">
            <v>90</v>
          </cell>
          <cell r="H4899" t="str">
            <v>GENERICOS</v>
          </cell>
        </row>
        <row r="4900">
          <cell r="C4900">
            <v>9086102</v>
          </cell>
          <cell r="D4900" t="str">
            <v>BALASTO 20W</v>
          </cell>
          <cell r="E4900">
            <v>86</v>
          </cell>
          <cell r="F4900" t="str">
            <v>Ferreteria</v>
          </cell>
          <cell r="G4900">
            <v>90</v>
          </cell>
          <cell r="H4900" t="str">
            <v>GENERICOS</v>
          </cell>
        </row>
        <row r="4901">
          <cell r="C4901">
            <v>9086104</v>
          </cell>
          <cell r="D4901" t="str">
            <v>BROCA 7/32</v>
          </cell>
          <cell r="E4901">
            <v>86</v>
          </cell>
          <cell r="F4901" t="str">
            <v>Ferreteria</v>
          </cell>
          <cell r="G4901">
            <v>90</v>
          </cell>
          <cell r="H4901" t="str">
            <v>GENERICOS</v>
          </cell>
        </row>
        <row r="4902">
          <cell r="C4902">
            <v>9086107</v>
          </cell>
          <cell r="D4902" t="str">
            <v>BROCA 1/2</v>
          </cell>
          <cell r="E4902">
            <v>86</v>
          </cell>
          <cell r="F4902" t="str">
            <v>Ferreteria</v>
          </cell>
          <cell r="G4902">
            <v>90</v>
          </cell>
          <cell r="H4902" t="str">
            <v>GENERICOS</v>
          </cell>
        </row>
        <row r="4903">
          <cell r="C4903">
            <v>9086109</v>
          </cell>
          <cell r="D4903" t="str">
            <v>REMACHE POP 5/32X3/4</v>
          </cell>
          <cell r="E4903">
            <v>86</v>
          </cell>
          <cell r="F4903" t="str">
            <v>Ferreteria</v>
          </cell>
          <cell r="G4903">
            <v>90</v>
          </cell>
          <cell r="H4903" t="str">
            <v>GENERICOS</v>
          </cell>
        </row>
        <row r="4904">
          <cell r="C4904">
            <v>9086120</v>
          </cell>
          <cell r="D4904" t="str">
            <v>CM PAPEL HUMEDO 1/16</v>
          </cell>
          <cell r="E4904">
            <v>86</v>
          </cell>
          <cell r="F4904" t="str">
            <v>Ferreteria</v>
          </cell>
          <cell r="G4904">
            <v>90</v>
          </cell>
          <cell r="H4904" t="str">
            <v>GENERICOS</v>
          </cell>
        </row>
        <row r="4905">
          <cell r="C4905">
            <v>9086121</v>
          </cell>
          <cell r="D4905" t="str">
            <v>KILO ALAMBRE DULCE</v>
          </cell>
          <cell r="E4905">
            <v>86</v>
          </cell>
          <cell r="F4905" t="str">
            <v>Ferreteria</v>
          </cell>
          <cell r="G4905">
            <v>90</v>
          </cell>
          <cell r="H4905" t="str">
            <v>GENERICOS</v>
          </cell>
        </row>
        <row r="4906">
          <cell r="C4906">
            <v>9086127</v>
          </cell>
          <cell r="D4906" t="str">
            <v>PLATINA 55X34X1/8</v>
          </cell>
          <cell r="E4906">
            <v>86</v>
          </cell>
          <cell r="F4906" t="str">
            <v>Ferreteria</v>
          </cell>
          <cell r="G4906">
            <v>90</v>
          </cell>
          <cell r="H4906" t="str">
            <v>GENERICOS</v>
          </cell>
        </row>
        <row r="4907">
          <cell r="C4907">
            <v>9086131</v>
          </cell>
          <cell r="D4907" t="str">
            <v>ORING VARIOS</v>
          </cell>
          <cell r="E4907">
            <v>86</v>
          </cell>
          <cell r="F4907" t="str">
            <v>Ferreteria</v>
          </cell>
          <cell r="G4907">
            <v>90</v>
          </cell>
          <cell r="H4907" t="str">
            <v>GENERICOS</v>
          </cell>
        </row>
        <row r="4908">
          <cell r="C4908">
            <v>9086136</v>
          </cell>
          <cell r="D4908" t="str">
            <v>MT GUAYA</v>
          </cell>
          <cell r="E4908">
            <v>86</v>
          </cell>
          <cell r="F4908" t="str">
            <v>Ferreteria</v>
          </cell>
          <cell r="G4908">
            <v>90</v>
          </cell>
          <cell r="H4908" t="str">
            <v>GENERICOS</v>
          </cell>
        </row>
        <row r="4909">
          <cell r="C4909">
            <v>9086139</v>
          </cell>
          <cell r="D4909" t="str">
            <v>PERRO CABLE GALVANIZADO 3/16</v>
          </cell>
          <cell r="E4909">
            <v>86</v>
          </cell>
          <cell r="F4909" t="str">
            <v>Ferreteria</v>
          </cell>
          <cell r="G4909">
            <v>90</v>
          </cell>
          <cell r="H4909" t="str">
            <v>GENERICOS</v>
          </cell>
        </row>
        <row r="4910">
          <cell r="C4910">
            <v>9086141</v>
          </cell>
          <cell r="D4910" t="str">
            <v>BALIN</v>
          </cell>
          <cell r="E4910">
            <v>86</v>
          </cell>
          <cell r="F4910" t="str">
            <v>Ferreteria</v>
          </cell>
          <cell r="G4910">
            <v>90</v>
          </cell>
          <cell r="H4910" t="str">
            <v>GENERICOS</v>
          </cell>
        </row>
        <row r="4911">
          <cell r="C4911">
            <v>9086142</v>
          </cell>
          <cell r="D4911" t="str">
            <v>ORINGS VARIOS CAUCHO ROJO</v>
          </cell>
          <cell r="E4911">
            <v>86</v>
          </cell>
          <cell r="F4911" t="str">
            <v>Ferreteria</v>
          </cell>
          <cell r="G4911">
            <v>90</v>
          </cell>
          <cell r="H4911" t="str">
            <v>GENERICOS</v>
          </cell>
        </row>
        <row r="4912">
          <cell r="C4912">
            <v>9086147</v>
          </cell>
          <cell r="D4912" t="str">
            <v>ROLLO SOLDADURA SEMIAUTOMATICA</v>
          </cell>
          <cell r="E4912">
            <v>86</v>
          </cell>
          <cell r="F4912" t="str">
            <v>Ferreteria</v>
          </cell>
          <cell r="G4912">
            <v>90</v>
          </cell>
          <cell r="H4912" t="str">
            <v>GENERICOS</v>
          </cell>
        </row>
        <row r="4913">
          <cell r="C4913">
            <v>9086148</v>
          </cell>
          <cell r="D4913" t="str">
            <v>TUERCA 1/4 R.F.</v>
          </cell>
          <cell r="E4913">
            <v>86</v>
          </cell>
          <cell r="F4913" t="str">
            <v>Ferreteria</v>
          </cell>
          <cell r="G4913">
            <v>90</v>
          </cell>
          <cell r="H4913" t="str">
            <v>GENERICOS</v>
          </cell>
        </row>
        <row r="4914">
          <cell r="C4914">
            <v>9086149</v>
          </cell>
          <cell r="D4914" t="str">
            <v>TUERCA 5/16  DE SEGURIDAD</v>
          </cell>
          <cell r="E4914">
            <v>86</v>
          </cell>
          <cell r="F4914" t="str">
            <v>Ferreteria</v>
          </cell>
          <cell r="G4914">
            <v>90</v>
          </cell>
          <cell r="H4914" t="str">
            <v>GENERICOS</v>
          </cell>
        </row>
        <row r="4915">
          <cell r="C4915">
            <v>9086175</v>
          </cell>
          <cell r="D4915" t="str">
            <v>PINZA SACA PINES DOBLE USO</v>
          </cell>
          <cell r="E4915">
            <v>86</v>
          </cell>
          <cell r="F4915" t="str">
            <v>Ferreteria</v>
          </cell>
          <cell r="G4915">
            <v>90</v>
          </cell>
          <cell r="H4915" t="str">
            <v>GENERICOS</v>
          </cell>
        </row>
        <row r="4916">
          <cell r="C4916">
            <v>9086200</v>
          </cell>
          <cell r="D4916" t="str">
            <v>CM. CABLE ACERO 3/8 MALACATE</v>
          </cell>
          <cell r="E4916">
            <v>86</v>
          </cell>
          <cell r="F4916" t="str">
            <v>Ferreteria</v>
          </cell>
          <cell r="G4916">
            <v>90</v>
          </cell>
          <cell r="H4916" t="str">
            <v>GENERICOS</v>
          </cell>
        </row>
        <row r="4917">
          <cell r="C4917">
            <v>9086203</v>
          </cell>
          <cell r="D4917" t="str">
            <v>KIT. VALVULA RETENCION</v>
          </cell>
          <cell r="E4917">
            <v>86</v>
          </cell>
          <cell r="F4917" t="str">
            <v>Ferreteria</v>
          </cell>
          <cell r="G4917">
            <v>90</v>
          </cell>
          <cell r="H4917" t="str">
            <v>GENERICOS</v>
          </cell>
        </row>
        <row r="4918">
          <cell r="C4918">
            <v>9086213</v>
          </cell>
          <cell r="D4918" t="str">
            <v>ORING #4</v>
          </cell>
          <cell r="E4918">
            <v>86</v>
          </cell>
          <cell r="F4918" t="str">
            <v>Ferreteria</v>
          </cell>
          <cell r="G4918">
            <v>90</v>
          </cell>
          <cell r="H4918" t="str">
            <v>GENERICOS</v>
          </cell>
        </row>
        <row r="4919">
          <cell r="C4919">
            <v>9086214</v>
          </cell>
          <cell r="D4919" t="str">
            <v>ORING PARA VALVULA 600</v>
          </cell>
          <cell r="E4919">
            <v>86</v>
          </cell>
          <cell r="F4919" t="str">
            <v>Ferreteria</v>
          </cell>
          <cell r="G4919">
            <v>90</v>
          </cell>
          <cell r="H4919" t="str">
            <v>GENERICOS</v>
          </cell>
        </row>
        <row r="4920">
          <cell r="C4920">
            <v>9086216</v>
          </cell>
          <cell r="D4920" t="str">
            <v>ORING VALVULA RELAY  2-117 MEDIANO</v>
          </cell>
          <cell r="E4920">
            <v>86</v>
          </cell>
          <cell r="F4920" t="str">
            <v>Ferreteria</v>
          </cell>
          <cell r="G4920">
            <v>90</v>
          </cell>
          <cell r="H4920" t="str">
            <v>GENERICOS</v>
          </cell>
        </row>
        <row r="4921">
          <cell r="C4921">
            <v>9086220</v>
          </cell>
          <cell r="D4921" t="str">
            <v>P.N#1 BOSTER</v>
          </cell>
          <cell r="E4921">
            <v>86</v>
          </cell>
          <cell r="F4921" t="str">
            <v>Ferreteria</v>
          </cell>
          <cell r="G4921">
            <v>90</v>
          </cell>
          <cell r="H4921" t="str">
            <v>GENERICOS</v>
          </cell>
        </row>
        <row r="4922">
          <cell r="C4922">
            <v>9086221</v>
          </cell>
          <cell r="D4922" t="str">
            <v>P.N.#2 BOSTER</v>
          </cell>
          <cell r="E4922">
            <v>86</v>
          </cell>
          <cell r="F4922" t="str">
            <v>Ferreteria</v>
          </cell>
          <cell r="G4922">
            <v>90</v>
          </cell>
          <cell r="H4922" t="str">
            <v>GENERICOS</v>
          </cell>
        </row>
        <row r="4923">
          <cell r="C4923">
            <v>9086222</v>
          </cell>
          <cell r="D4923" t="str">
            <v>P.#3  BOSTER</v>
          </cell>
          <cell r="E4923">
            <v>86</v>
          </cell>
          <cell r="F4923" t="str">
            <v>Ferreteria</v>
          </cell>
          <cell r="G4923">
            <v>90</v>
          </cell>
          <cell r="H4923" t="str">
            <v>GENERICOS</v>
          </cell>
        </row>
        <row r="4924">
          <cell r="C4924">
            <v>9086223</v>
          </cell>
          <cell r="D4924" t="str">
            <v>PASADOR #1</v>
          </cell>
          <cell r="E4924">
            <v>86</v>
          </cell>
          <cell r="F4924" t="str">
            <v>Ferreteria</v>
          </cell>
          <cell r="G4924">
            <v>90</v>
          </cell>
          <cell r="H4924" t="str">
            <v>GENERICOS</v>
          </cell>
        </row>
        <row r="4925">
          <cell r="C4925">
            <v>9086226</v>
          </cell>
          <cell r="D4925" t="str">
            <v>RESORTE #2</v>
          </cell>
          <cell r="E4925">
            <v>86</v>
          </cell>
          <cell r="F4925" t="str">
            <v>Ferreteria</v>
          </cell>
          <cell r="G4925">
            <v>90</v>
          </cell>
          <cell r="H4925" t="str">
            <v>GENERICOS</v>
          </cell>
        </row>
        <row r="4926">
          <cell r="C4926">
            <v>9086227</v>
          </cell>
          <cell r="D4926" t="str">
            <v>RESORTE #3</v>
          </cell>
          <cell r="E4926">
            <v>86</v>
          </cell>
          <cell r="F4926" t="str">
            <v>Ferreteria</v>
          </cell>
          <cell r="G4926">
            <v>90</v>
          </cell>
          <cell r="H4926" t="str">
            <v>GENERICOS</v>
          </cell>
        </row>
        <row r="4927">
          <cell r="C4927">
            <v>9086228</v>
          </cell>
          <cell r="D4927" t="str">
            <v>RESORTE #4</v>
          </cell>
          <cell r="E4927">
            <v>86</v>
          </cell>
          <cell r="F4927" t="str">
            <v>Ferreteria</v>
          </cell>
          <cell r="G4927">
            <v>90</v>
          </cell>
          <cell r="H4927" t="str">
            <v>GENERICOS</v>
          </cell>
        </row>
        <row r="4928">
          <cell r="C4928">
            <v>9086239</v>
          </cell>
          <cell r="D4928" t="str">
            <v>RESORTE#13</v>
          </cell>
          <cell r="E4928">
            <v>86</v>
          </cell>
          <cell r="F4928" t="str">
            <v>Ferreteria</v>
          </cell>
          <cell r="G4928">
            <v>90</v>
          </cell>
          <cell r="H4928" t="str">
            <v>GENERICOS</v>
          </cell>
        </row>
        <row r="4929">
          <cell r="C4929">
            <v>9086240</v>
          </cell>
          <cell r="D4929" t="str">
            <v>RESORTE #14</v>
          </cell>
          <cell r="E4929">
            <v>86</v>
          </cell>
          <cell r="F4929" t="str">
            <v>Ferreteria</v>
          </cell>
          <cell r="G4929">
            <v>90</v>
          </cell>
          <cell r="H4929" t="str">
            <v>GENERICOS</v>
          </cell>
        </row>
        <row r="4930">
          <cell r="C4930">
            <v>9086243</v>
          </cell>
          <cell r="D4930" t="str">
            <v>CONO 1/2 ESPARRAGO EJE</v>
          </cell>
          <cell r="E4930">
            <v>86</v>
          </cell>
          <cell r="F4930" t="str">
            <v>Ferreteria</v>
          </cell>
          <cell r="G4930">
            <v>90</v>
          </cell>
          <cell r="H4930" t="str">
            <v>GENERICOS</v>
          </cell>
        </row>
        <row r="4931">
          <cell r="C4931">
            <v>9086245</v>
          </cell>
          <cell r="D4931" t="str">
            <v>TUERCA 1/4 R.O DE SEGURIDAD</v>
          </cell>
          <cell r="E4931">
            <v>86</v>
          </cell>
          <cell r="F4931" t="str">
            <v>Ferreteria</v>
          </cell>
          <cell r="G4931">
            <v>90</v>
          </cell>
          <cell r="H4931" t="str">
            <v>GENERICOS</v>
          </cell>
        </row>
        <row r="4932">
          <cell r="C4932">
            <v>9086247</v>
          </cell>
          <cell r="D4932" t="str">
            <v>TUERCA ALTA 7/16 R.F.</v>
          </cell>
          <cell r="E4932">
            <v>86</v>
          </cell>
          <cell r="F4932" t="str">
            <v>Ferreteria</v>
          </cell>
          <cell r="G4932">
            <v>90</v>
          </cell>
          <cell r="H4932" t="str">
            <v>GENERICOS</v>
          </cell>
        </row>
        <row r="4933">
          <cell r="C4933">
            <v>9086249</v>
          </cell>
          <cell r="D4933" t="str">
            <v>TUERCA 9/16</v>
          </cell>
          <cell r="E4933">
            <v>86</v>
          </cell>
          <cell r="F4933" t="str">
            <v>Ferreteria</v>
          </cell>
          <cell r="G4933">
            <v>90</v>
          </cell>
          <cell r="H4933" t="str">
            <v>GENERICOS</v>
          </cell>
        </row>
        <row r="4934">
          <cell r="C4934">
            <v>9086259</v>
          </cell>
          <cell r="D4934" t="str">
            <v>TUERCA PERNO VANN FORD</v>
          </cell>
          <cell r="E4934">
            <v>86</v>
          </cell>
          <cell r="F4934" t="str">
            <v>Ferreteria</v>
          </cell>
          <cell r="G4934">
            <v>90</v>
          </cell>
          <cell r="H4934" t="str">
            <v>GENERICOS</v>
          </cell>
        </row>
        <row r="4935">
          <cell r="C4935">
            <v>9086262</v>
          </cell>
          <cell r="D4935" t="str">
            <v>PERNO WFR IZQUIERDO</v>
          </cell>
          <cell r="E4935">
            <v>86</v>
          </cell>
          <cell r="F4935" t="str">
            <v>Ferreteria</v>
          </cell>
          <cell r="G4935">
            <v>90</v>
          </cell>
          <cell r="H4935" t="str">
            <v>GENERICOS</v>
          </cell>
        </row>
        <row r="4936">
          <cell r="C4936">
            <v>9086263</v>
          </cell>
          <cell r="D4936" t="str">
            <v>PERNO WFR DERECHO</v>
          </cell>
          <cell r="E4936">
            <v>86</v>
          </cell>
          <cell r="F4936" t="str">
            <v>Ferreteria</v>
          </cell>
          <cell r="G4936">
            <v>90</v>
          </cell>
          <cell r="H4936" t="str">
            <v>GENERICOS</v>
          </cell>
        </row>
        <row r="4937">
          <cell r="C4937">
            <v>9086264</v>
          </cell>
          <cell r="D4937" t="str">
            <v>PERNO RUEDA FORD</v>
          </cell>
          <cell r="E4937">
            <v>86</v>
          </cell>
          <cell r="F4937" t="str">
            <v>Ferreteria</v>
          </cell>
          <cell r="G4937">
            <v>90</v>
          </cell>
          <cell r="H4937" t="str">
            <v>GENERICOS</v>
          </cell>
        </row>
        <row r="4938">
          <cell r="C4938">
            <v>9086290</v>
          </cell>
          <cell r="D4938" t="str">
            <v>REMACHE POP 3/16X1 6-12</v>
          </cell>
          <cell r="E4938">
            <v>86</v>
          </cell>
          <cell r="F4938" t="str">
            <v>Ferreteria</v>
          </cell>
          <cell r="G4938">
            <v>90</v>
          </cell>
          <cell r="H4938" t="str">
            <v>GENERICOS</v>
          </cell>
        </row>
        <row r="4939">
          <cell r="C4939">
            <v>9086292</v>
          </cell>
          <cell r="D4939" t="str">
            <v>REMACHE POP 3/16X3/4 6-10</v>
          </cell>
          <cell r="E4939">
            <v>86</v>
          </cell>
          <cell r="F4939" t="str">
            <v>Ferreteria</v>
          </cell>
          <cell r="G4939">
            <v>90</v>
          </cell>
          <cell r="H4939" t="str">
            <v>GENERICOS</v>
          </cell>
        </row>
        <row r="4940">
          <cell r="C4940">
            <v>9086294</v>
          </cell>
          <cell r="D4940" t="str">
            <v>REMACHE POP 3/16X1/2 6-6</v>
          </cell>
          <cell r="E4940">
            <v>86</v>
          </cell>
          <cell r="F4940" t="str">
            <v>Ferreteria</v>
          </cell>
          <cell r="G4940">
            <v>90</v>
          </cell>
          <cell r="H4940" t="str">
            <v>GENERICOS</v>
          </cell>
        </row>
        <row r="4941">
          <cell r="C4941">
            <v>9086295</v>
          </cell>
          <cell r="D4941" t="str">
            <v>REMACHE POP 5/32X1/2</v>
          </cell>
          <cell r="E4941">
            <v>86</v>
          </cell>
          <cell r="F4941" t="str">
            <v>Ferreteria</v>
          </cell>
          <cell r="G4941">
            <v>90</v>
          </cell>
          <cell r="H4941" t="str">
            <v>GENERICOS</v>
          </cell>
        </row>
        <row r="4942">
          <cell r="C4942">
            <v>9086296</v>
          </cell>
          <cell r="D4942" t="str">
            <v>REMACHE POP 5/32X1</v>
          </cell>
          <cell r="E4942">
            <v>86</v>
          </cell>
          <cell r="F4942" t="str">
            <v>Ferreteria</v>
          </cell>
          <cell r="G4942">
            <v>90</v>
          </cell>
          <cell r="H4942" t="str">
            <v>GENERICOS</v>
          </cell>
        </row>
        <row r="4943">
          <cell r="C4943">
            <v>9086297</v>
          </cell>
          <cell r="D4943" t="str">
            <v>REMACHE POP 1/8X1/2</v>
          </cell>
          <cell r="E4943">
            <v>86</v>
          </cell>
          <cell r="F4943" t="str">
            <v>Ferreteria</v>
          </cell>
          <cell r="G4943">
            <v>90</v>
          </cell>
          <cell r="H4943" t="str">
            <v>GENERICOS</v>
          </cell>
        </row>
        <row r="4944">
          <cell r="C4944">
            <v>9086300</v>
          </cell>
          <cell r="D4944" t="str">
            <v>MICRO SUICHE</v>
          </cell>
          <cell r="E4944">
            <v>86</v>
          </cell>
          <cell r="F4944" t="str">
            <v>Ferreteria</v>
          </cell>
          <cell r="G4944">
            <v>90</v>
          </cell>
          <cell r="H4944" t="str">
            <v>GENERICOS</v>
          </cell>
        </row>
        <row r="4945">
          <cell r="C4945">
            <v>9086301</v>
          </cell>
          <cell r="D4945" t="str">
            <v>KIT AISLANTE TRANSISTOR</v>
          </cell>
          <cell r="E4945">
            <v>86</v>
          </cell>
          <cell r="F4945" t="str">
            <v>Ferreteria</v>
          </cell>
          <cell r="G4945">
            <v>90</v>
          </cell>
          <cell r="H4945" t="str">
            <v>GENERICOS</v>
          </cell>
        </row>
        <row r="4946">
          <cell r="C4946">
            <v>9086303</v>
          </cell>
          <cell r="D4946" t="str">
            <v>FABRICAR  ESPARRAGO</v>
          </cell>
          <cell r="E4946">
            <v>86</v>
          </cell>
          <cell r="F4946" t="str">
            <v>Ferreteria</v>
          </cell>
          <cell r="G4946">
            <v>90</v>
          </cell>
          <cell r="H4946" t="str">
            <v>GENERICOS</v>
          </cell>
        </row>
        <row r="4947">
          <cell r="C4947">
            <v>9086304</v>
          </cell>
          <cell r="D4947" t="str">
            <v>SEGURO BAJO 580</v>
          </cell>
          <cell r="E4947">
            <v>86</v>
          </cell>
          <cell r="F4947" t="str">
            <v>Ferreteria</v>
          </cell>
          <cell r="G4947">
            <v>90</v>
          </cell>
          <cell r="H4947" t="str">
            <v>GENERICOS</v>
          </cell>
        </row>
        <row r="4948">
          <cell r="C4948">
            <v>9086311</v>
          </cell>
          <cell r="D4948" t="str">
            <v>CAUCHO BOMBA FRENO 580</v>
          </cell>
          <cell r="E4948">
            <v>86</v>
          </cell>
          <cell r="F4948" t="str">
            <v>Ferreteria</v>
          </cell>
          <cell r="G4948">
            <v>90</v>
          </cell>
          <cell r="H4948" t="str">
            <v>GENERICOS</v>
          </cell>
        </row>
        <row r="4949">
          <cell r="C4949">
            <v>9086312</v>
          </cell>
          <cell r="D4949" t="str">
            <v>TUERCA DER.BARRA DIRECCION 580</v>
          </cell>
          <cell r="E4949">
            <v>86</v>
          </cell>
          <cell r="F4949" t="str">
            <v>Ferreteria</v>
          </cell>
          <cell r="G4949">
            <v>90</v>
          </cell>
          <cell r="H4949" t="str">
            <v>GENERICOS</v>
          </cell>
        </row>
        <row r="4950">
          <cell r="C4950">
            <v>9086313</v>
          </cell>
          <cell r="D4950" t="str">
            <v>TUERCA IZQ.BARRA DIRECCION 580</v>
          </cell>
          <cell r="E4950">
            <v>86</v>
          </cell>
          <cell r="F4950" t="str">
            <v>Ferreteria</v>
          </cell>
          <cell r="G4950">
            <v>90</v>
          </cell>
          <cell r="H4950" t="str">
            <v>GENERICOS</v>
          </cell>
        </row>
        <row r="4951">
          <cell r="C4951">
            <v>9086314</v>
          </cell>
          <cell r="D4951" t="str">
            <v>PERRO 1/4</v>
          </cell>
          <cell r="E4951">
            <v>86</v>
          </cell>
          <cell r="F4951" t="str">
            <v>Ferreteria</v>
          </cell>
          <cell r="G4951">
            <v>90</v>
          </cell>
          <cell r="H4951" t="str">
            <v>GENERICOS</v>
          </cell>
        </row>
        <row r="4952">
          <cell r="C4952">
            <v>9086315</v>
          </cell>
          <cell r="D4952" t="str">
            <v>PERRO 3/8</v>
          </cell>
          <cell r="E4952">
            <v>86</v>
          </cell>
          <cell r="F4952" t="str">
            <v>Ferreteria</v>
          </cell>
          <cell r="G4952">
            <v>90</v>
          </cell>
          <cell r="H4952" t="str">
            <v>GENERICOS</v>
          </cell>
        </row>
        <row r="4953">
          <cell r="C4953">
            <v>9086316</v>
          </cell>
          <cell r="D4953" t="str">
            <v>ESPARRAGO M8X70 1.25</v>
          </cell>
          <cell r="E4953">
            <v>86</v>
          </cell>
          <cell r="F4953" t="str">
            <v>Ferreteria</v>
          </cell>
          <cell r="G4953">
            <v>90</v>
          </cell>
          <cell r="H4953" t="str">
            <v>GENERICOS</v>
          </cell>
        </row>
        <row r="4954">
          <cell r="C4954">
            <v>9086317</v>
          </cell>
          <cell r="D4954" t="str">
            <v>PLATINA UNA CLUCHT 580</v>
          </cell>
          <cell r="E4954">
            <v>86</v>
          </cell>
          <cell r="F4954" t="str">
            <v>Ferreteria</v>
          </cell>
          <cell r="G4954">
            <v>90</v>
          </cell>
          <cell r="H4954" t="str">
            <v>GENERICOS</v>
          </cell>
        </row>
        <row r="4955">
          <cell r="C4955">
            <v>9086323</v>
          </cell>
          <cell r="D4955" t="str">
            <v>TERMINAL 200 AMP.</v>
          </cell>
          <cell r="E4955">
            <v>86</v>
          </cell>
          <cell r="F4955" t="str">
            <v>Ferreteria</v>
          </cell>
          <cell r="G4955">
            <v>90</v>
          </cell>
          <cell r="H4955" t="str">
            <v>GENERICOS</v>
          </cell>
        </row>
        <row r="4956">
          <cell r="C4956">
            <v>9086324</v>
          </cell>
          <cell r="D4956" t="str">
            <v>TUERCA SEGURIDAD 1/2</v>
          </cell>
          <cell r="E4956">
            <v>86</v>
          </cell>
          <cell r="F4956" t="str">
            <v>Ferreteria</v>
          </cell>
          <cell r="G4956">
            <v>90</v>
          </cell>
          <cell r="H4956" t="str">
            <v>GENERICOS</v>
          </cell>
        </row>
        <row r="4957">
          <cell r="C4957">
            <v>9086328</v>
          </cell>
          <cell r="D4957" t="str">
            <v>PIN VARIOS</v>
          </cell>
          <cell r="E4957">
            <v>86</v>
          </cell>
          <cell r="F4957" t="str">
            <v>Ferreteria</v>
          </cell>
          <cell r="G4957">
            <v>90</v>
          </cell>
          <cell r="H4957" t="str">
            <v>GENERICOS</v>
          </cell>
        </row>
        <row r="4958">
          <cell r="C4958">
            <v>9086329</v>
          </cell>
          <cell r="D4958" t="str">
            <v>ESPARRAGO EJE DE 1/2 x 3 "</v>
          </cell>
          <cell r="E4958">
            <v>86</v>
          </cell>
          <cell r="F4958" t="str">
            <v>Ferreteria</v>
          </cell>
          <cell r="G4958">
            <v>90</v>
          </cell>
          <cell r="H4958" t="str">
            <v>GENERICOS</v>
          </cell>
        </row>
        <row r="4959">
          <cell r="C4959">
            <v>9086332</v>
          </cell>
          <cell r="D4959" t="str">
            <v>ESPARRAGO 8MM X 40</v>
          </cell>
          <cell r="E4959">
            <v>86</v>
          </cell>
          <cell r="F4959" t="str">
            <v>Ferreteria</v>
          </cell>
          <cell r="G4959">
            <v>90</v>
          </cell>
          <cell r="H4959" t="str">
            <v>GENERICOS</v>
          </cell>
        </row>
        <row r="4960">
          <cell r="C4960">
            <v>9086342</v>
          </cell>
          <cell r="D4960" t="str">
            <v>CHEQUE VALVULA FRENO 580</v>
          </cell>
          <cell r="E4960">
            <v>86</v>
          </cell>
          <cell r="F4960" t="str">
            <v>Ferreteria</v>
          </cell>
          <cell r="G4960">
            <v>90</v>
          </cell>
          <cell r="H4960" t="str">
            <v>GENERICOS</v>
          </cell>
        </row>
        <row r="4961">
          <cell r="C4961">
            <v>9086371</v>
          </cell>
          <cell r="D4961" t="str">
            <v>BISAGRA (MEMBEL)</v>
          </cell>
          <cell r="E4961">
            <v>86</v>
          </cell>
          <cell r="F4961" t="str">
            <v>Ferreteria</v>
          </cell>
          <cell r="G4961">
            <v>90</v>
          </cell>
          <cell r="H4961" t="str">
            <v>GENERICOS</v>
          </cell>
        </row>
        <row r="4962">
          <cell r="C4962">
            <v>9086385</v>
          </cell>
          <cell r="D4962" t="str">
            <v>BISAGRA PLANA X 2 MTS.</v>
          </cell>
          <cell r="E4962">
            <v>86</v>
          </cell>
          <cell r="F4962" t="str">
            <v>Ferreteria</v>
          </cell>
          <cell r="G4962">
            <v>90</v>
          </cell>
          <cell r="H4962" t="str">
            <v>GENERICOS</v>
          </cell>
        </row>
        <row r="4963">
          <cell r="C4963">
            <v>9086425</v>
          </cell>
          <cell r="D4963" t="str">
            <v>TUERCA DE SEGURIDAD 3/8 R.O</v>
          </cell>
          <cell r="E4963">
            <v>86</v>
          </cell>
          <cell r="F4963" t="str">
            <v>Ferreteria</v>
          </cell>
          <cell r="G4963">
            <v>90</v>
          </cell>
          <cell r="H4963" t="str">
            <v>GENERICOS</v>
          </cell>
        </row>
        <row r="4964">
          <cell r="C4964">
            <v>9086428</v>
          </cell>
          <cell r="D4964" t="str">
            <v>ESPARRAGO MIXTO 7/16X3</v>
          </cell>
          <cell r="E4964">
            <v>86</v>
          </cell>
          <cell r="F4964" t="str">
            <v>Ferreteria</v>
          </cell>
          <cell r="G4964">
            <v>90</v>
          </cell>
          <cell r="H4964" t="str">
            <v>GENERICOS</v>
          </cell>
        </row>
        <row r="4965">
          <cell r="C4965">
            <v>9086500</v>
          </cell>
          <cell r="D4965" t="str">
            <v>BROCHA 2"</v>
          </cell>
          <cell r="E4965">
            <v>86</v>
          </cell>
          <cell r="F4965" t="str">
            <v>Ferreteria</v>
          </cell>
          <cell r="G4965">
            <v>90</v>
          </cell>
          <cell r="H4965" t="str">
            <v>GENERICOS</v>
          </cell>
        </row>
        <row r="4966">
          <cell r="C4966">
            <v>9086502</v>
          </cell>
          <cell r="D4966" t="str">
            <v>VARILLA SOLDADURA ALUMINIO</v>
          </cell>
          <cell r="E4966">
            <v>86</v>
          </cell>
          <cell r="F4966" t="str">
            <v>Ferreteria</v>
          </cell>
          <cell r="G4966">
            <v>90</v>
          </cell>
          <cell r="H4966" t="str">
            <v>GENERICOS</v>
          </cell>
        </row>
        <row r="4967">
          <cell r="C4967">
            <v>9086507</v>
          </cell>
          <cell r="D4967" t="str">
            <v>VARILLA SOLDADURA ALUMINIO</v>
          </cell>
          <cell r="E4967">
            <v>86</v>
          </cell>
          <cell r="F4967" t="str">
            <v>Ferreteria</v>
          </cell>
          <cell r="G4967">
            <v>90</v>
          </cell>
          <cell r="H4967" t="str">
            <v>GENERICOS</v>
          </cell>
        </row>
        <row r="4968">
          <cell r="C4968">
            <v>9086601</v>
          </cell>
          <cell r="D4968" t="str">
            <v>PIEDRA ESMERIL 8"</v>
          </cell>
          <cell r="E4968">
            <v>86</v>
          </cell>
          <cell r="F4968" t="str">
            <v>Ferreteria</v>
          </cell>
          <cell r="G4968">
            <v>90</v>
          </cell>
          <cell r="H4968" t="str">
            <v>GENERICOS</v>
          </cell>
        </row>
        <row r="4969">
          <cell r="C4969">
            <v>9086603</v>
          </cell>
          <cell r="D4969" t="str">
            <v>CM MALLA EXPANDIDA ALUMINIO 04MM</v>
          </cell>
          <cell r="E4969">
            <v>86</v>
          </cell>
          <cell r="F4969" t="str">
            <v>Ferreteria</v>
          </cell>
          <cell r="G4969">
            <v>90</v>
          </cell>
          <cell r="H4969" t="str">
            <v>GENERICOS</v>
          </cell>
        </row>
        <row r="4970">
          <cell r="C4970">
            <v>9086607</v>
          </cell>
          <cell r="D4970" t="str">
            <v>CM. MALLA EXPANDIDO ALUMINIO  0.7 V1MM</v>
          </cell>
          <cell r="E4970">
            <v>86</v>
          </cell>
          <cell r="F4970" t="str">
            <v>Ferreteria</v>
          </cell>
          <cell r="G4970">
            <v>90</v>
          </cell>
          <cell r="H4970" t="str">
            <v>GENERICOS</v>
          </cell>
        </row>
        <row r="4971">
          <cell r="C4971">
            <v>9086700</v>
          </cell>
          <cell r="D4971" t="str">
            <v>PAR GUANTES(LL-0114 MECANICOS</v>
          </cell>
          <cell r="E4971">
            <v>86</v>
          </cell>
          <cell r="F4971" t="str">
            <v>Ferreteria</v>
          </cell>
          <cell r="G4971">
            <v>90</v>
          </cell>
          <cell r="H4971" t="str">
            <v>GENERICOS</v>
          </cell>
        </row>
        <row r="4972">
          <cell r="C4972">
            <v>9086701</v>
          </cell>
          <cell r="D4972" t="str">
            <v>METRO CADENA 1/4</v>
          </cell>
          <cell r="E4972">
            <v>86</v>
          </cell>
          <cell r="F4972" t="str">
            <v>Ferreteria</v>
          </cell>
          <cell r="G4972">
            <v>90</v>
          </cell>
          <cell r="H4972" t="str">
            <v>GENERICOS</v>
          </cell>
        </row>
        <row r="4973">
          <cell r="C4973">
            <v>9086708</v>
          </cell>
          <cell r="D4973" t="str">
            <v>REMACHE POP 5-4 5/32 X3/8</v>
          </cell>
          <cell r="E4973">
            <v>86</v>
          </cell>
          <cell r="F4973" t="str">
            <v>Ferreteria</v>
          </cell>
          <cell r="G4973">
            <v>90</v>
          </cell>
          <cell r="H4973" t="str">
            <v>GENERICOS</v>
          </cell>
        </row>
        <row r="4974">
          <cell r="C4974">
            <v>9086711</v>
          </cell>
          <cell r="D4974" t="str">
            <v>MEDIDOR PROFUNDIDAD LLANTAS</v>
          </cell>
          <cell r="E4974">
            <v>86</v>
          </cell>
          <cell r="F4974" t="str">
            <v>Ferreteria</v>
          </cell>
          <cell r="G4974">
            <v>90</v>
          </cell>
          <cell r="H4974" t="str">
            <v>GENERICOS</v>
          </cell>
        </row>
        <row r="4975">
          <cell r="C4975">
            <v>9086737</v>
          </cell>
          <cell r="D4975" t="str">
            <v>PIN A20</v>
          </cell>
          <cell r="E4975">
            <v>86</v>
          </cell>
          <cell r="F4975" t="str">
            <v>Ferreteria</v>
          </cell>
          <cell r="G4975">
            <v>90</v>
          </cell>
          <cell r="H4975" t="str">
            <v>GENERICOS</v>
          </cell>
        </row>
        <row r="4976">
          <cell r="C4976">
            <v>9086741</v>
          </cell>
          <cell r="D4976" t="str">
            <v>TORNILLO BASE ALT.DE VOLW9150</v>
          </cell>
          <cell r="E4976">
            <v>86</v>
          </cell>
          <cell r="F4976" t="str">
            <v>Ferreteria</v>
          </cell>
          <cell r="G4976">
            <v>90</v>
          </cell>
          <cell r="H4976" t="str">
            <v>GENERICOS</v>
          </cell>
        </row>
        <row r="4977">
          <cell r="C4977">
            <v>9086750</v>
          </cell>
          <cell r="D4977" t="str">
            <v>RECTIFICAR</v>
          </cell>
          <cell r="E4977">
            <v>86</v>
          </cell>
          <cell r="F4977" t="str">
            <v>Ferreteria</v>
          </cell>
          <cell r="G4977">
            <v>90</v>
          </cell>
          <cell r="H4977" t="str">
            <v>GENERICOS</v>
          </cell>
        </row>
        <row r="4978">
          <cell r="C4978">
            <v>9086763</v>
          </cell>
          <cell r="D4978" t="str">
            <v>CRAYOLA BLANCA</v>
          </cell>
          <cell r="E4978">
            <v>86</v>
          </cell>
          <cell r="F4978" t="str">
            <v>Ferreteria</v>
          </cell>
          <cell r="G4978">
            <v>90</v>
          </cell>
          <cell r="H4978" t="str">
            <v>GENERICOS</v>
          </cell>
        </row>
        <row r="4979">
          <cell r="C4979">
            <v>9086816</v>
          </cell>
          <cell r="D4979" t="str">
            <v>KIT HERRAMIENTA PLANTA ELECT.</v>
          </cell>
          <cell r="E4979">
            <v>86</v>
          </cell>
          <cell r="F4979" t="str">
            <v>Ferreteria</v>
          </cell>
          <cell r="G4979">
            <v>90</v>
          </cell>
          <cell r="H4979" t="str">
            <v>GENERICOS</v>
          </cell>
        </row>
        <row r="4980">
          <cell r="C4980">
            <v>9086818</v>
          </cell>
          <cell r="D4980" t="str">
            <v>MANO DE OBRA DE SOLDADURA</v>
          </cell>
          <cell r="E4980">
            <v>86</v>
          </cell>
          <cell r="F4980" t="str">
            <v>Ferreteria</v>
          </cell>
          <cell r="G4980">
            <v>90</v>
          </cell>
          <cell r="H4980" t="str">
            <v>GENERICOS</v>
          </cell>
        </row>
        <row r="4981">
          <cell r="C4981">
            <v>9086824</v>
          </cell>
          <cell r="D4981" t="str">
            <v>PERFORAR ROSCA</v>
          </cell>
          <cell r="E4981">
            <v>86</v>
          </cell>
          <cell r="F4981" t="str">
            <v>Ferreteria</v>
          </cell>
          <cell r="G4981">
            <v>90</v>
          </cell>
          <cell r="H4981" t="str">
            <v>GENERICOS</v>
          </cell>
        </row>
        <row r="4982">
          <cell r="C4982">
            <v>9086825</v>
          </cell>
          <cell r="D4982" t="str">
            <v>AMPLIAR HUECO</v>
          </cell>
          <cell r="E4982">
            <v>86</v>
          </cell>
          <cell r="F4982" t="str">
            <v>Ferreteria</v>
          </cell>
          <cell r="G4982">
            <v>90</v>
          </cell>
          <cell r="H4982" t="str">
            <v>GENERICOS</v>
          </cell>
        </row>
        <row r="4983">
          <cell r="C4983">
            <v>9086830</v>
          </cell>
          <cell r="D4983" t="str">
            <v>LLAVE PERNO 1.1/4 1/16</v>
          </cell>
          <cell r="E4983">
            <v>86</v>
          </cell>
          <cell r="F4983" t="str">
            <v>Ferreteria</v>
          </cell>
          <cell r="G4983">
            <v>90</v>
          </cell>
          <cell r="H4983" t="str">
            <v>GENERICOS</v>
          </cell>
        </row>
        <row r="4984">
          <cell r="C4984">
            <v>9086835</v>
          </cell>
          <cell r="D4984" t="str">
            <v>CONO PARA ESPARR.EJE TRAS.7/16</v>
          </cell>
          <cell r="E4984">
            <v>86</v>
          </cell>
          <cell r="F4984" t="str">
            <v>Ferreteria</v>
          </cell>
          <cell r="G4984">
            <v>90</v>
          </cell>
          <cell r="H4984" t="str">
            <v>GENERICOS</v>
          </cell>
        </row>
        <row r="4985">
          <cell r="C4985">
            <v>9086837</v>
          </cell>
          <cell r="D4985" t="str">
            <v>PAR GUANTES MUELLERO</v>
          </cell>
          <cell r="E4985">
            <v>86</v>
          </cell>
          <cell r="F4985" t="str">
            <v>Ferreteria</v>
          </cell>
          <cell r="G4985">
            <v>90</v>
          </cell>
          <cell r="H4985" t="str">
            <v>GENERICOS</v>
          </cell>
        </row>
        <row r="4986">
          <cell r="C4986">
            <v>9086854</v>
          </cell>
          <cell r="D4986" t="str">
            <v>CM.CABLE ACERO 5/16 MALACATE</v>
          </cell>
          <cell r="E4986">
            <v>86</v>
          </cell>
          <cell r="F4986" t="str">
            <v>Ferreteria</v>
          </cell>
          <cell r="G4986">
            <v>90</v>
          </cell>
          <cell r="H4986" t="str">
            <v>GENERICOS</v>
          </cell>
        </row>
        <row r="4987">
          <cell r="C4987">
            <v>9086859</v>
          </cell>
          <cell r="D4987" t="str">
            <v>BROCA 11/32</v>
          </cell>
          <cell r="E4987">
            <v>86</v>
          </cell>
          <cell r="F4987" t="str">
            <v>Ferreteria</v>
          </cell>
          <cell r="G4987">
            <v>90</v>
          </cell>
          <cell r="H4987" t="str">
            <v>GENERICOS</v>
          </cell>
        </row>
        <row r="4988">
          <cell r="C4988">
            <v>9086862</v>
          </cell>
          <cell r="D4988" t="str">
            <v>LIMA MEDIA CAÑA 10"</v>
          </cell>
          <cell r="E4988">
            <v>86</v>
          </cell>
          <cell r="F4988" t="str">
            <v>Ferreteria</v>
          </cell>
          <cell r="G4988">
            <v>90</v>
          </cell>
          <cell r="H4988" t="str">
            <v>GENERICOS</v>
          </cell>
        </row>
        <row r="4989">
          <cell r="C4989">
            <v>9086863</v>
          </cell>
          <cell r="D4989" t="str">
            <v>CONSTRUIR PERFORACIONES</v>
          </cell>
          <cell r="E4989">
            <v>86</v>
          </cell>
          <cell r="F4989" t="str">
            <v>Ferreteria</v>
          </cell>
          <cell r="G4989">
            <v>90</v>
          </cell>
          <cell r="H4989" t="str">
            <v>GENERICOS</v>
          </cell>
        </row>
        <row r="4990">
          <cell r="C4990">
            <v>9086866</v>
          </cell>
          <cell r="D4990" t="str">
            <v>REMACHADORA MANUAL CORTA (REMACHES POP)</v>
          </cell>
          <cell r="E4990">
            <v>86</v>
          </cell>
          <cell r="F4990" t="str">
            <v>Ferreteria</v>
          </cell>
          <cell r="G4990">
            <v>90</v>
          </cell>
          <cell r="H4990" t="str">
            <v>GENERICOS</v>
          </cell>
        </row>
        <row r="4991">
          <cell r="C4991">
            <v>9086867</v>
          </cell>
          <cell r="D4991" t="str">
            <v>CONO ESPARRAGO 9/16</v>
          </cell>
          <cell r="E4991">
            <v>86</v>
          </cell>
          <cell r="F4991" t="str">
            <v>Ferreteria</v>
          </cell>
          <cell r="G4991">
            <v>90</v>
          </cell>
          <cell r="H4991" t="str">
            <v>GENERICOS</v>
          </cell>
        </row>
        <row r="4992">
          <cell r="C4992">
            <v>9086868</v>
          </cell>
          <cell r="D4992" t="str">
            <v>BROCA TUSTENO 1/4</v>
          </cell>
          <cell r="E4992">
            <v>86</v>
          </cell>
          <cell r="F4992" t="str">
            <v>Ferreteria</v>
          </cell>
          <cell r="G4992">
            <v>90</v>
          </cell>
          <cell r="H4992" t="str">
            <v>GENERICOS</v>
          </cell>
        </row>
        <row r="4993">
          <cell r="C4993">
            <v>9086872</v>
          </cell>
          <cell r="D4993" t="str">
            <v>BROCA  5/8 RED.1/2</v>
          </cell>
          <cell r="E4993">
            <v>86</v>
          </cell>
          <cell r="F4993" t="str">
            <v>Ferreteria</v>
          </cell>
          <cell r="G4993">
            <v>90</v>
          </cell>
          <cell r="H4993" t="str">
            <v>GENERICOS</v>
          </cell>
        </row>
        <row r="4994">
          <cell r="C4994">
            <v>9086873</v>
          </cell>
          <cell r="D4994" t="str">
            <v>PERRO GRILLETE PEDADO 1/2</v>
          </cell>
          <cell r="E4994">
            <v>86</v>
          </cell>
          <cell r="F4994" t="str">
            <v>Ferreteria</v>
          </cell>
          <cell r="G4994">
            <v>90</v>
          </cell>
          <cell r="H4994" t="str">
            <v>GENERICOS</v>
          </cell>
        </row>
        <row r="4995">
          <cell r="C4995">
            <v>9086875</v>
          </cell>
          <cell r="D4995" t="str">
            <v>CM.CABLE ACERADO 6X19 AF1/4 2CAL</v>
          </cell>
          <cell r="E4995">
            <v>86</v>
          </cell>
          <cell r="F4995" t="str">
            <v>Ferreteria</v>
          </cell>
          <cell r="G4995">
            <v>90</v>
          </cell>
          <cell r="H4995" t="str">
            <v>GENERICOS</v>
          </cell>
        </row>
        <row r="4996">
          <cell r="C4996">
            <v>9086876</v>
          </cell>
          <cell r="D4996" t="str">
            <v>TENSOR 3/4</v>
          </cell>
          <cell r="E4996">
            <v>86</v>
          </cell>
          <cell r="F4996" t="str">
            <v>Ferreteria</v>
          </cell>
          <cell r="G4996">
            <v>90</v>
          </cell>
          <cell r="H4996" t="str">
            <v>GENERICOS</v>
          </cell>
        </row>
        <row r="4997">
          <cell r="C4997">
            <v>9086877</v>
          </cell>
          <cell r="D4997" t="str">
            <v>REMACHE POP 3/16 X 1.1/2</v>
          </cell>
          <cell r="E4997">
            <v>86</v>
          </cell>
          <cell r="F4997" t="str">
            <v>Ferreteria</v>
          </cell>
          <cell r="G4997">
            <v>90</v>
          </cell>
          <cell r="H4997" t="str">
            <v>GENERICOS</v>
          </cell>
        </row>
        <row r="4998">
          <cell r="C4998">
            <v>9086878</v>
          </cell>
          <cell r="D4998" t="str">
            <v>BROCA 12MM ACERO RAPIDO</v>
          </cell>
          <cell r="E4998">
            <v>86</v>
          </cell>
          <cell r="F4998" t="str">
            <v>Ferreteria</v>
          </cell>
          <cell r="G4998">
            <v>90</v>
          </cell>
          <cell r="H4998" t="str">
            <v>GENERICOS</v>
          </cell>
        </row>
        <row r="4999">
          <cell r="C4999">
            <v>9086879</v>
          </cell>
          <cell r="D4999" t="str">
            <v>ARANDELA DE COBRE M12</v>
          </cell>
          <cell r="E4999">
            <v>86</v>
          </cell>
          <cell r="F4999" t="str">
            <v>Ferreteria</v>
          </cell>
          <cell r="G4999">
            <v>90</v>
          </cell>
          <cell r="H4999" t="str">
            <v>GENERICOS</v>
          </cell>
        </row>
        <row r="5000">
          <cell r="C5000">
            <v>9086881</v>
          </cell>
          <cell r="D5000" t="str">
            <v>CANALETA 60X40 LISA</v>
          </cell>
          <cell r="E5000">
            <v>86</v>
          </cell>
          <cell r="F5000" t="str">
            <v>Ferreteria</v>
          </cell>
          <cell r="G5000">
            <v>90</v>
          </cell>
          <cell r="H5000" t="str">
            <v>GENERICOS</v>
          </cell>
        </row>
        <row r="5001">
          <cell r="C5001">
            <v>9089001</v>
          </cell>
          <cell r="D5001" t="str">
            <v>FAB.ADAPTADOR A 45GRADOS 1/2X7/8 JIC COMPRESOR INTER.</v>
          </cell>
          <cell r="E5001">
            <v>89</v>
          </cell>
          <cell r="F5001" t="str">
            <v>Racores</v>
          </cell>
          <cell r="G5001">
            <v>90</v>
          </cell>
          <cell r="H5001" t="str">
            <v>GENERICOS</v>
          </cell>
        </row>
        <row r="5002">
          <cell r="C5002">
            <v>9089002</v>
          </cell>
          <cell r="D5002" t="str">
            <v>RACOR ANILLO 3/16 R500 B603/16</v>
          </cell>
          <cell r="E5002">
            <v>89</v>
          </cell>
          <cell r="F5002" t="str">
            <v>Racores</v>
          </cell>
          <cell r="G5002">
            <v>90</v>
          </cell>
          <cell r="H5002" t="str">
            <v>GENERICOS</v>
          </cell>
        </row>
        <row r="5003">
          <cell r="C5003">
            <v>9089003</v>
          </cell>
          <cell r="D5003" t="str">
            <v>RACOR ANILLO 1/4 R500 B601/4</v>
          </cell>
          <cell r="E5003">
            <v>89</v>
          </cell>
          <cell r="F5003" t="str">
            <v>Racores</v>
          </cell>
          <cell r="G5003">
            <v>90</v>
          </cell>
          <cell r="H5003" t="str">
            <v>GENERICOS</v>
          </cell>
        </row>
        <row r="5004">
          <cell r="C5004">
            <v>9089004</v>
          </cell>
          <cell r="D5004" t="str">
            <v>RACOR ANILLO 5/16 R500 B205/16</v>
          </cell>
          <cell r="E5004">
            <v>89</v>
          </cell>
          <cell r="F5004" t="str">
            <v>Racores</v>
          </cell>
          <cell r="G5004">
            <v>90</v>
          </cell>
          <cell r="H5004" t="str">
            <v>GENERICOS</v>
          </cell>
        </row>
        <row r="5005">
          <cell r="C5005">
            <v>9089005</v>
          </cell>
          <cell r="D5005" t="str">
            <v>RACOR ANILLO 3/8 R500 B603/8</v>
          </cell>
          <cell r="E5005">
            <v>89</v>
          </cell>
          <cell r="F5005" t="str">
            <v>Racores</v>
          </cell>
          <cell r="G5005">
            <v>90</v>
          </cell>
          <cell r="H5005" t="str">
            <v>GENERICOS</v>
          </cell>
        </row>
        <row r="5006">
          <cell r="C5006">
            <v>9089006</v>
          </cell>
          <cell r="D5006" t="str">
            <v>RACOR ANILLO 1/2 R500 B601/2</v>
          </cell>
          <cell r="E5006">
            <v>89</v>
          </cell>
          <cell r="F5006" t="str">
            <v>Racores</v>
          </cell>
          <cell r="G5006">
            <v>90</v>
          </cell>
          <cell r="H5006" t="str">
            <v>GENERICOS</v>
          </cell>
        </row>
        <row r="5007">
          <cell r="C5007">
            <v>9089007</v>
          </cell>
          <cell r="D5007" t="str">
            <v>RACOR TUERCA 5/8 TUBO DE CABRE</v>
          </cell>
          <cell r="E5007">
            <v>89</v>
          </cell>
          <cell r="F5007" t="str">
            <v>Racores</v>
          </cell>
          <cell r="G5007">
            <v>90</v>
          </cell>
          <cell r="H5007" t="str">
            <v>GENERICOS</v>
          </cell>
        </row>
        <row r="5008">
          <cell r="C5008">
            <v>9089008</v>
          </cell>
          <cell r="D5008" t="str">
            <v>ABRAZADERA  3"</v>
          </cell>
          <cell r="E5008">
            <v>89</v>
          </cell>
          <cell r="F5008" t="str">
            <v>Racores</v>
          </cell>
          <cell r="G5008">
            <v>90</v>
          </cell>
          <cell r="H5008" t="str">
            <v>GENERICOS</v>
          </cell>
        </row>
        <row r="5009">
          <cell r="C5009">
            <v>9089009</v>
          </cell>
          <cell r="D5009" t="str">
            <v>RACOR TUER.3/16 UNFR501B613/16</v>
          </cell>
          <cell r="E5009">
            <v>89</v>
          </cell>
          <cell r="F5009" t="str">
            <v>Racores</v>
          </cell>
          <cell r="G5009">
            <v>90</v>
          </cell>
          <cell r="H5009" t="str">
            <v>GENERICOS</v>
          </cell>
        </row>
        <row r="5010">
          <cell r="C5010">
            <v>9089010</v>
          </cell>
          <cell r="D5010" t="str">
            <v>RACOR TUERCA1/4 UNFR501 B611/4</v>
          </cell>
          <cell r="E5010">
            <v>89</v>
          </cell>
          <cell r="F5010" t="str">
            <v>Racores</v>
          </cell>
          <cell r="G5010">
            <v>90</v>
          </cell>
          <cell r="H5010" t="str">
            <v>GENERICOS</v>
          </cell>
        </row>
        <row r="5011">
          <cell r="C5011">
            <v>9089011</v>
          </cell>
          <cell r="D5011" t="str">
            <v>RACOR TUERCA 5/16 R501/B615/16</v>
          </cell>
          <cell r="E5011">
            <v>89</v>
          </cell>
          <cell r="F5011" t="str">
            <v>Racores</v>
          </cell>
          <cell r="G5011">
            <v>90</v>
          </cell>
          <cell r="H5011" t="str">
            <v>GENERICOS</v>
          </cell>
        </row>
        <row r="5012">
          <cell r="C5012">
            <v>9089012</v>
          </cell>
          <cell r="D5012" t="str">
            <v>RACOR TUERCA 3/8 R501/B61 3/8</v>
          </cell>
          <cell r="E5012">
            <v>89</v>
          </cell>
          <cell r="F5012" t="str">
            <v>Racores</v>
          </cell>
          <cell r="G5012">
            <v>90</v>
          </cell>
          <cell r="H5012" t="str">
            <v>GENERICOS</v>
          </cell>
        </row>
        <row r="5013">
          <cell r="C5013">
            <v>9089013</v>
          </cell>
          <cell r="D5013" t="str">
            <v>RACOR TUERCA 1/2 R501 B61 1/2</v>
          </cell>
          <cell r="E5013">
            <v>89</v>
          </cell>
          <cell r="F5013" t="str">
            <v>Racores</v>
          </cell>
          <cell r="G5013">
            <v>90</v>
          </cell>
          <cell r="H5013" t="str">
            <v>GENERICOS</v>
          </cell>
        </row>
        <row r="5014">
          <cell r="C5014">
            <v>9089014</v>
          </cell>
          <cell r="D5014" t="str">
            <v>RACOR UNI.HEMB.1/2X1/4 B120NPT</v>
          </cell>
          <cell r="E5014">
            <v>89</v>
          </cell>
          <cell r="F5014" t="str">
            <v>Racores</v>
          </cell>
          <cell r="G5014">
            <v>90</v>
          </cell>
          <cell r="H5014" t="str">
            <v>GENERICOS</v>
          </cell>
        </row>
        <row r="5015">
          <cell r="C5015">
            <v>9089015</v>
          </cell>
          <cell r="D5015" t="str">
            <v>RACOR PERA FULLER</v>
          </cell>
          <cell r="E5015">
            <v>89</v>
          </cell>
          <cell r="F5015" t="str">
            <v>Racores</v>
          </cell>
          <cell r="G5015">
            <v>90</v>
          </cell>
          <cell r="H5015" t="str">
            <v>GENERICOS</v>
          </cell>
        </row>
        <row r="5016">
          <cell r="C5016">
            <v>9089017</v>
          </cell>
          <cell r="D5016" t="str">
            <v>RACOR B69 1/4 X 1/4</v>
          </cell>
          <cell r="E5016">
            <v>89</v>
          </cell>
          <cell r="F5016" t="str">
            <v>Racores</v>
          </cell>
          <cell r="G5016">
            <v>90</v>
          </cell>
          <cell r="H5016" t="str">
            <v>GENERICOS</v>
          </cell>
        </row>
        <row r="5017">
          <cell r="C5017">
            <v>9089018</v>
          </cell>
          <cell r="D5017" t="str">
            <v>RACOR B119 3/8X1/4</v>
          </cell>
          <cell r="E5017">
            <v>89</v>
          </cell>
          <cell r="F5017" t="str">
            <v>Racores</v>
          </cell>
          <cell r="G5017">
            <v>90</v>
          </cell>
          <cell r="H5017" t="str">
            <v>GENERICOS</v>
          </cell>
        </row>
        <row r="5018">
          <cell r="C5018">
            <v>9089019</v>
          </cell>
          <cell r="D5018" t="str">
            <v>RACOR B69 508 TANQUE ACPM INTER</v>
          </cell>
          <cell r="E5018">
            <v>89</v>
          </cell>
          <cell r="F5018" t="str">
            <v>Racores</v>
          </cell>
          <cell r="G5018">
            <v>90</v>
          </cell>
          <cell r="H5018" t="str">
            <v>GENERICOS</v>
          </cell>
        </row>
        <row r="5019">
          <cell r="C5019">
            <v>9089020</v>
          </cell>
          <cell r="D5019" t="str">
            <v>RACOR INSERTO 1/8</v>
          </cell>
          <cell r="E5019">
            <v>89</v>
          </cell>
          <cell r="F5019" t="str">
            <v>Racores</v>
          </cell>
          <cell r="G5019">
            <v>90</v>
          </cell>
          <cell r="H5019" t="str">
            <v>GENERICOS</v>
          </cell>
        </row>
        <row r="5020">
          <cell r="C5020">
            <v>9089021</v>
          </cell>
          <cell r="D5020" t="str">
            <v>RACOR BUSHIN B-110 3/4 X 1/2</v>
          </cell>
          <cell r="E5020">
            <v>89</v>
          </cell>
          <cell r="F5020" t="str">
            <v>Racores</v>
          </cell>
          <cell r="G5020">
            <v>90</v>
          </cell>
          <cell r="H5020" t="str">
            <v>GENERICOS</v>
          </cell>
        </row>
        <row r="5021">
          <cell r="C5021">
            <v>9089022</v>
          </cell>
          <cell r="D5021" t="str">
            <v>RACOR INSERTO 1/4</v>
          </cell>
          <cell r="E5021">
            <v>89</v>
          </cell>
          <cell r="F5021" t="str">
            <v>Racores</v>
          </cell>
          <cell r="G5021">
            <v>90</v>
          </cell>
          <cell r="H5021" t="str">
            <v>GENERICOS</v>
          </cell>
        </row>
        <row r="5022">
          <cell r="C5022">
            <v>9089023</v>
          </cell>
          <cell r="D5022" t="str">
            <v>RACOR T 1/4</v>
          </cell>
          <cell r="E5022">
            <v>89</v>
          </cell>
          <cell r="F5022" t="str">
            <v>Racores</v>
          </cell>
          <cell r="G5022">
            <v>90</v>
          </cell>
          <cell r="H5022" t="str">
            <v>GENERICOS</v>
          </cell>
        </row>
        <row r="5023">
          <cell r="C5023">
            <v>9089024</v>
          </cell>
          <cell r="D5023" t="str">
            <v>RACOR INSERTO 5/16</v>
          </cell>
          <cell r="E5023">
            <v>89</v>
          </cell>
          <cell r="F5023" t="str">
            <v>Racores</v>
          </cell>
          <cell r="G5023">
            <v>90</v>
          </cell>
          <cell r="H5023" t="str">
            <v>GENERICOS</v>
          </cell>
        </row>
        <row r="5024">
          <cell r="C5024">
            <v>9089025</v>
          </cell>
          <cell r="D5024" t="str">
            <v>RACOR ACOPLE B116 1/4 X 1/4</v>
          </cell>
          <cell r="E5024">
            <v>89</v>
          </cell>
          <cell r="F5024" t="str">
            <v>Racores</v>
          </cell>
          <cell r="G5024">
            <v>90</v>
          </cell>
          <cell r="H5024" t="str">
            <v>GENERICOS</v>
          </cell>
        </row>
        <row r="5025">
          <cell r="C5025">
            <v>9089026</v>
          </cell>
          <cell r="D5025" t="str">
            <v>RACOR INSERTO 1/2</v>
          </cell>
          <cell r="E5025">
            <v>89</v>
          </cell>
          <cell r="F5025" t="str">
            <v>Racores</v>
          </cell>
          <cell r="G5025">
            <v>90</v>
          </cell>
          <cell r="H5025" t="str">
            <v>GENERICOS</v>
          </cell>
        </row>
        <row r="5026">
          <cell r="C5026">
            <v>9089027</v>
          </cell>
          <cell r="D5026" t="str">
            <v>RACOR INSERTO 3/8</v>
          </cell>
          <cell r="E5026">
            <v>89</v>
          </cell>
          <cell r="F5026" t="str">
            <v>Racores</v>
          </cell>
          <cell r="G5026">
            <v>90</v>
          </cell>
          <cell r="H5026" t="str">
            <v>GENERICOS</v>
          </cell>
        </row>
        <row r="5027">
          <cell r="C5027">
            <v>9089029</v>
          </cell>
          <cell r="D5027" t="str">
            <v>RACOR INSERTO 5/8</v>
          </cell>
          <cell r="E5027">
            <v>89</v>
          </cell>
          <cell r="F5027" t="str">
            <v>Racores</v>
          </cell>
          <cell r="G5027">
            <v>90</v>
          </cell>
          <cell r="H5027" t="str">
            <v>GENERICOS</v>
          </cell>
        </row>
        <row r="5028">
          <cell r="C5028">
            <v>9089030</v>
          </cell>
          <cell r="D5028" t="str">
            <v>RACOR UNION 3/16 R502/B62 3/16</v>
          </cell>
          <cell r="E5028">
            <v>89</v>
          </cell>
          <cell r="F5028" t="str">
            <v>Racores</v>
          </cell>
          <cell r="G5028">
            <v>90</v>
          </cell>
          <cell r="H5028" t="str">
            <v>GENERICOS</v>
          </cell>
        </row>
        <row r="5029">
          <cell r="C5029">
            <v>9089031</v>
          </cell>
          <cell r="D5029" t="str">
            <v>RACOR UNION B-62 1/4 X 1/4 (502)</v>
          </cell>
          <cell r="E5029">
            <v>89</v>
          </cell>
          <cell r="F5029" t="str">
            <v>Racores</v>
          </cell>
          <cell r="G5029">
            <v>90</v>
          </cell>
          <cell r="H5029" t="str">
            <v>GENERICOS</v>
          </cell>
        </row>
        <row r="5030">
          <cell r="C5030">
            <v>9089032</v>
          </cell>
          <cell r="D5030" t="str">
            <v>RACOR B-62 5/16 X 5/16 (502)</v>
          </cell>
          <cell r="E5030">
            <v>89</v>
          </cell>
          <cell r="F5030" t="str">
            <v>Racores</v>
          </cell>
          <cell r="G5030">
            <v>90</v>
          </cell>
          <cell r="H5030" t="str">
            <v>GENERICOS</v>
          </cell>
        </row>
        <row r="5031">
          <cell r="C5031">
            <v>9089033</v>
          </cell>
          <cell r="D5031" t="str">
            <v>RACOR B-62 3/8 X 3/8 (502)</v>
          </cell>
          <cell r="E5031">
            <v>89</v>
          </cell>
          <cell r="F5031" t="str">
            <v>Racores</v>
          </cell>
          <cell r="G5031">
            <v>90</v>
          </cell>
          <cell r="H5031" t="str">
            <v>GENERICOS</v>
          </cell>
        </row>
        <row r="5032">
          <cell r="C5032">
            <v>9089034</v>
          </cell>
          <cell r="D5032" t="str">
            <v>RACOR B-22 516 1/4 X 1/4</v>
          </cell>
          <cell r="E5032">
            <v>89</v>
          </cell>
          <cell r="F5032" t="str">
            <v>Racores</v>
          </cell>
          <cell r="G5032">
            <v>90</v>
          </cell>
          <cell r="H5032" t="str">
            <v>GENERICOS</v>
          </cell>
        </row>
        <row r="5033">
          <cell r="C5033">
            <v>9089035</v>
          </cell>
          <cell r="D5033" t="str">
            <v>RACOR UNION 1/2 R502 B62 1/2</v>
          </cell>
          <cell r="E5033">
            <v>89</v>
          </cell>
          <cell r="F5033" t="str">
            <v>Racores</v>
          </cell>
          <cell r="G5033">
            <v>90</v>
          </cell>
          <cell r="H5033" t="str">
            <v>GENERICOS</v>
          </cell>
        </row>
        <row r="5034">
          <cell r="C5034">
            <v>9089036</v>
          </cell>
          <cell r="D5034" t="str">
            <v>RACOR BUSHIN 1/2X1/4 B110 541</v>
          </cell>
          <cell r="E5034">
            <v>89</v>
          </cell>
          <cell r="F5034" t="str">
            <v>Racores</v>
          </cell>
          <cell r="G5034">
            <v>90</v>
          </cell>
          <cell r="H5034" t="str">
            <v>GENERICOS</v>
          </cell>
        </row>
        <row r="5035">
          <cell r="C5035">
            <v>9089037</v>
          </cell>
          <cell r="D5035" t="str">
            <v>RACOR B-69 508 1/4X3/8</v>
          </cell>
          <cell r="E5035">
            <v>89</v>
          </cell>
          <cell r="F5035" t="str">
            <v>Racores</v>
          </cell>
          <cell r="G5035">
            <v>90</v>
          </cell>
          <cell r="H5035" t="str">
            <v>GENERICOS</v>
          </cell>
        </row>
        <row r="5036">
          <cell r="C5036">
            <v>9089038</v>
          </cell>
          <cell r="D5036" t="str">
            <v>RACOR B-120 547 3/8 X 1/4</v>
          </cell>
          <cell r="E5036">
            <v>89</v>
          </cell>
          <cell r="F5036" t="str">
            <v>Racores</v>
          </cell>
          <cell r="G5036">
            <v>90</v>
          </cell>
          <cell r="H5036" t="str">
            <v>GENERICOS</v>
          </cell>
        </row>
        <row r="5037">
          <cell r="C5037">
            <v>9089039</v>
          </cell>
          <cell r="D5037" t="str">
            <v>RACOR ANILLO 5/8</v>
          </cell>
          <cell r="E5037">
            <v>89</v>
          </cell>
          <cell r="F5037" t="str">
            <v>Racores</v>
          </cell>
          <cell r="G5037">
            <v>90</v>
          </cell>
          <cell r="H5037" t="str">
            <v>GENERICOS</v>
          </cell>
        </row>
        <row r="5038">
          <cell r="C5038">
            <v>9089040</v>
          </cell>
          <cell r="D5038" t="str">
            <v>RACOR B-68 507 3/8 X 1/4</v>
          </cell>
          <cell r="E5038">
            <v>89</v>
          </cell>
          <cell r="F5038" t="str">
            <v>Racores</v>
          </cell>
          <cell r="G5038">
            <v>90</v>
          </cell>
          <cell r="H5038" t="str">
            <v>GENERICOS</v>
          </cell>
        </row>
        <row r="5039">
          <cell r="C5039">
            <v>9089041</v>
          </cell>
          <cell r="D5039" t="str">
            <v>RACOR B-49 525 1/4X1/8</v>
          </cell>
          <cell r="E5039">
            <v>89</v>
          </cell>
          <cell r="F5039" t="str">
            <v>Racores</v>
          </cell>
          <cell r="G5039">
            <v>90</v>
          </cell>
          <cell r="H5039" t="str">
            <v>GENERICOS</v>
          </cell>
        </row>
        <row r="5040">
          <cell r="C5040">
            <v>9089043</v>
          </cell>
          <cell r="D5040" t="str">
            <v>RACOR T ANILLO 1/4 R504 B641/4</v>
          </cell>
          <cell r="E5040">
            <v>89</v>
          </cell>
          <cell r="F5040" t="str">
            <v>Racores</v>
          </cell>
          <cell r="G5040">
            <v>90</v>
          </cell>
          <cell r="H5040" t="str">
            <v>GENERICOS</v>
          </cell>
        </row>
        <row r="5041">
          <cell r="C5041">
            <v>9089044</v>
          </cell>
          <cell r="D5041" t="str">
            <v>RACOR EN T 5/16 R504 B64 5/16</v>
          </cell>
          <cell r="E5041">
            <v>89</v>
          </cell>
          <cell r="F5041" t="str">
            <v>Racores</v>
          </cell>
          <cell r="G5041">
            <v>90</v>
          </cell>
          <cell r="H5041" t="str">
            <v>GENERICOS</v>
          </cell>
        </row>
        <row r="5042">
          <cell r="C5042">
            <v>9089046</v>
          </cell>
          <cell r="D5042" t="str">
            <v>HACER RACOR ACOPLE</v>
          </cell>
          <cell r="E5042">
            <v>89</v>
          </cell>
          <cell r="F5042" t="str">
            <v>Racores</v>
          </cell>
          <cell r="G5042">
            <v>90</v>
          </cell>
          <cell r="H5042" t="str">
            <v>GENERICOS</v>
          </cell>
        </row>
        <row r="5043">
          <cell r="C5043">
            <v>9089047</v>
          </cell>
          <cell r="D5043" t="str">
            <v>RACOR B127 1/8</v>
          </cell>
          <cell r="E5043">
            <v>89</v>
          </cell>
          <cell r="F5043" t="str">
            <v>Racores</v>
          </cell>
          <cell r="G5043">
            <v>90</v>
          </cell>
          <cell r="H5043" t="str">
            <v>GENERICOS</v>
          </cell>
        </row>
        <row r="5044">
          <cell r="C5044">
            <v>9089048</v>
          </cell>
          <cell r="D5044" t="str">
            <v>RACOR UNION HEMBRA 3/8X3/8</v>
          </cell>
          <cell r="E5044">
            <v>89</v>
          </cell>
          <cell r="F5044" t="str">
            <v>Racores</v>
          </cell>
          <cell r="G5044">
            <v>90</v>
          </cell>
          <cell r="H5044" t="str">
            <v>GENERICOS</v>
          </cell>
        </row>
        <row r="5045">
          <cell r="C5045">
            <v>9089049</v>
          </cell>
          <cell r="D5045" t="str">
            <v>RACOR B68 1/4 X 5/16 OD</v>
          </cell>
          <cell r="E5045">
            <v>89</v>
          </cell>
          <cell r="F5045" t="str">
            <v>Racores</v>
          </cell>
          <cell r="G5045">
            <v>90</v>
          </cell>
          <cell r="H5045" t="str">
            <v>GENERICOS</v>
          </cell>
        </row>
        <row r="5046">
          <cell r="C5046">
            <v>9089052</v>
          </cell>
          <cell r="D5046" t="str">
            <v>RACOR B-68 507 1/4 X 1/8</v>
          </cell>
          <cell r="E5046">
            <v>89</v>
          </cell>
          <cell r="F5046" t="str">
            <v>Racores</v>
          </cell>
          <cell r="G5046">
            <v>90</v>
          </cell>
          <cell r="H5046" t="str">
            <v>GENERICOS</v>
          </cell>
        </row>
        <row r="5047">
          <cell r="C5047">
            <v>9089053</v>
          </cell>
          <cell r="D5047" t="str">
            <v>RACOR B681/4/X1/4</v>
          </cell>
          <cell r="E5047">
            <v>89</v>
          </cell>
          <cell r="F5047" t="str">
            <v>Racores</v>
          </cell>
          <cell r="G5047">
            <v>90</v>
          </cell>
          <cell r="H5047" t="str">
            <v>GENERICOS</v>
          </cell>
        </row>
        <row r="5048">
          <cell r="C5048">
            <v>9089054</v>
          </cell>
          <cell r="D5048" t="str">
            <v>ABRAZADERA INOX CREMALL T20-08</v>
          </cell>
          <cell r="E5048">
            <v>89</v>
          </cell>
          <cell r="F5048" t="str">
            <v>Racores</v>
          </cell>
          <cell r="G5048">
            <v>90</v>
          </cell>
          <cell r="H5048" t="str">
            <v>GENERICOS</v>
          </cell>
        </row>
        <row r="5049">
          <cell r="C5049">
            <v>9089055</v>
          </cell>
          <cell r="D5049" t="str">
            <v>FAB.RACOR COPA 7/8 JIC X 3/4</v>
          </cell>
          <cell r="E5049">
            <v>89</v>
          </cell>
          <cell r="F5049" t="str">
            <v>Racores</v>
          </cell>
          <cell r="G5049">
            <v>90</v>
          </cell>
          <cell r="H5049" t="str">
            <v>GENERICOS</v>
          </cell>
        </row>
        <row r="5050">
          <cell r="C5050">
            <v>9089060</v>
          </cell>
          <cell r="D5050" t="str">
            <v>RACOR B-110 541 3/4X1/4</v>
          </cell>
          <cell r="E5050">
            <v>89</v>
          </cell>
          <cell r="F5050" t="str">
            <v>Racores</v>
          </cell>
          <cell r="G5050">
            <v>90</v>
          </cell>
          <cell r="H5050" t="str">
            <v>GENERICOS</v>
          </cell>
        </row>
        <row r="5051">
          <cell r="C5051">
            <v>9089061</v>
          </cell>
          <cell r="D5051" t="str">
            <v>RACOR  B68 1/8X5/16 OD</v>
          </cell>
          <cell r="E5051">
            <v>89</v>
          </cell>
          <cell r="F5051" t="str">
            <v>Racores</v>
          </cell>
          <cell r="G5051">
            <v>90</v>
          </cell>
          <cell r="H5051" t="str">
            <v>GENERICOS</v>
          </cell>
        </row>
        <row r="5052">
          <cell r="C5052">
            <v>9089062</v>
          </cell>
          <cell r="D5052" t="str">
            <v>RACOR B69 508 5/8X3/8</v>
          </cell>
          <cell r="E5052">
            <v>89</v>
          </cell>
          <cell r="F5052" t="str">
            <v>Racores</v>
          </cell>
          <cell r="G5052">
            <v>90</v>
          </cell>
          <cell r="H5052" t="str">
            <v>GENERICOS</v>
          </cell>
        </row>
        <row r="5053">
          <cell r="C5053">
            <v>9089063</v>
          </cell>
          <cell r="D5053" t="str">
            <v>RACOR B68 1/4 X 1/8</v>
          </cell>
          <cell r="E5053">
            <v>89</v>
          </cell>
          <cell r="F5053" t="str">
            <v>Racores</v>
          </cell>
          <cell r="G5053">
            <v>90</v>
          </cell>
          <cell r="H5053" t="str">
            <v>GENERICOS</v>
          </cell>
        </row>
        <row r="5054">
          <cell r="C5054">
            <v>9089064</v>
          </cell>
          <cell r="D5054" t="str">
            <v>RACOR B127 3/8</v>
          </cell>
          <cell r="E5054">
            <v>89</v>
          </cell>
          <cell r="F5054" t="str">
            <v>Racores</v>
          </cell>
          <cell r="G5054">
            <v>90</v>
          </cell>
          <cell r="H5054" t="str">
            <v>GENERICOS</v>
          </cell>
        </row>
        <row r="5055">
          <cell r="C5055">
            <v>9089065</v>
          </cell>
          <cell r="D5055" t="str">
            <v>R. ACO.3/8X3/8 B68 3/8X3/8</v>
          </cell>
          <cell r="E5055">
            <v>89</v>
          </cell>
          <cell r="F5055" t="str">
            <v>Racores</v>
          </cell>
          <cell r="G5055">
            <v>90</v>
          </cell>
          <cell r="H5055" t="str">
            <v>GENERICOS</v>
          </cell>
        </row>
        <row r="5056">
          <cell r="C5056">
            <v>9089067</v>
          </cell>
          <cell r="D5056" t="str">
            <v>RACOR CONECTOR H. ACEDECO 3/8X3/8</v>
          </cell>
          <cell r="E5056">
            <v>89</v>
          </cell>
          <cell r="F5056" t="str">
            <v>Racores</v>
          </cell>
          <cell r="G5056">
            <v>90</v>
          </cell>
          <cell r="H5056" t="str">
            <v>GENERICOS</v>
          </cell>
        </row>
        <row r="5057">
          <cell r="C5057">
            <v>9089070</v>
          </cell>
          <cell r="D5057" t="str">
            <v>RACOR 1/4 90.UND  BASE FILTRO</v>
          </cell>
          <cell r="E5057">
            <v>89</v>
          </cell>
          <cell r="F5057" t="str">
            <v>Racores</v>
          </cell>
          <cell r="G5057">
            <v>90</v>
          </cell>
          <cell r="H5057" t="str">
            <v>GENERICOS</v>
          </cell>
        </row>
        <row r="5058">
          <cell r="C5058">
            <v>9089071</v>
          </cell>
          <cell r="D5058" t="str">
            <v>ABRAZADERA EXOSTO 2"</v>
          </cell>
          <cell r="E5058">
            <v>89</v>
          </cell>
          <cell r="F5058" t="str">
            <v>Racores</v>
          </cell>
          <cell r="G5058">
            <v>90</v>
          </cell>
          <cell r="H5058" t="str">
            <v>GENERICOS</v>
          </cell>
        </row>
        <row r="5059">
          <cell r="C5059">
            <v>9089072</v>
          </cell>
          <cell r="D5059" t="str">
            <v>RACOR ACOPLE MACHO B3 1/2 X 1/2 COMPRESOR INTER.</v>
          </cell>
          <cell r="E5059">
            <v>89</v>
          </cell>
          <cell r="F5059" t="str">
            <v>Racores</v>
          </cell>
          <cell r="G5059">
            <v>90</v>
          </cell>
          <cell r="H5059" t="str">
            <v>GENERICOS</v>
          </cell>
        </row>
        <row r="5060">
          <cell r="C5060">
            <v>9089074</v>
          </cell>
          <cell r="D5060" t="str">
            <v>ADAPTADOR 1/2X1/2 NPT</v>
          </cell>
          <cell r="E5060">
            <v>89</v>
          </cell>
          <cell r="F5060" t="str">
            <v>Racores</v>
          </cell>
          <cell r="G5060">
            <v>90</v>
          </cell>
          <cell r="H5060" t="str">
            <v>GENERICOS</v>
          </cell>
        </row>
        <row r="5061">
          <cell r="C5061">
            <v>9089076</v>
          </cell>
          <cell r="D5061" t="str">
            <v>ACOPLE RAPIDO 1/2 AIRE CON FIGTHING</v>
          </cell>
          <cell r="E5061">
            <v>89</v>
          </cell>
          <cell r="F5061" t="str">
            <v>Racores</v>
          </cell>
          <cell r="G5061">
            <v>90</v>
          </cell>
          <cell r="H5061" t="str">
            <v>GENERICOS</v>
          </cell>
        </row>
        <row r="5062">
          <cell r="C5062">
            <v>9089079</v>
          </cell>
          <cell r="D5062" t="str">
            <v>ACOPLE CONECTOR MACHO 1/2X1/2 PISTOLA NEUMATICA</v>
          </cell>
          <cell r="E5062">
            <v>89</v>
          </cell>
          <cell r="F5062" t="str">
            <v>Racores</v>
          </cell>
          <cell r="G5062">
            <v>90</v>
          </cell>
          <cell r="H5062" t="str">
            <v>GENERICOS</v>
          </cell>
        </row>
        <row r="5063">
          <cell r="C5063">
            <v>9089080</v>
          </cell>
          <cell r="D5063" t="str">
            <v>RACOR B-66 506 1/4 X 1/8</v>
          </cell>
          <cell r="E5063">
            <v>89</v>
          </cell>
          <cell r="F5063" t="str">
            <v>Racores</v>
          </cell>
          <cell r="G5063">
            <v>90</v>
          </cell>
          <cell r="H5063" t="str">
            <v>GENERICOS</v>
          </cell>
        </row>
        <row r="5064">
          <cell r="C5064">
            <v>9089081</v>
          </cell>
          <cell r="D5064" t="str">
            <v>CAPSULA R2 3/16</v>
          </cell>
          <cell r="E5064">
            <v>89</v>
          </cell>
          <cell r="F5064" t="str">
            <v>Racores</v>
          </cell>
          <cell r="G5064">
            <v>90</v>
          </cell>
          <cell r="H5064" t="str">
            <v>GENERICOS</v>
          </cell>
        </row>
        <row r="5065">
          <cell r="C5065">
            <v>9089083</v>
          </cell>
          <cell r="D5065" t="str">
            <v>RACOR 1/4X90 BASE FILTRO</v>
          </cell>
          <cell r="E5065">
            <v>89</v>
          </cell>
          <cell r="F5065" t="str">
            <v>Racores</v>
          </cell>
          <cell r="G5065">
            <v>90</v>
          </cell>
          <cell r="H5065" t="str">
            <v>GENERICOS</v>
          </cell>
        </row>
        <row r="5066">
          <cell r="C5066">
            <v>9089084</v>
          </cell>
          <cell r="D5066" t="str">
            <v>CONECTOR ACOPLE RAP.MACHO 1/4</v>
          </cell>
          <cell r="E5066">
            <v>89</v>
          </cell>
          <cell r="F5066" t="str">
            <v>Racores</v>
          </cell>
          <cell r="G5066">
            <v>90</v>
          </cell>
          <cell r="H5066" t="str">
            <v>GENERICOS</v>
          </cell>
        </row>
        <row r="5067">
          <cell r="C5067">
            <v>9089085</v>
          </cell>
          <cell r="D5067" t="str">
            <v>APH R1-R2 3/16 X 7/16</v>
          </cell>
          <cell r="E5067">
            <v>89</v>
          </cell>
          <cell r="F5067" t="str">
            <v>Racores</v>
          </cell>
          <cell r="G5067">
            <v>90</v>
          </cell>
          <cell r="H5067" t="str">
            <v>GENERICOS</v>
          </cell>
        </row>
        <row r="5068">
          <cell r="C5068">
            <v>9089086</v>
          </cell>
          <cell r="D5068" t="str">
            <v>RACOR HEMBRA B110 541 1/2X3/8</v>
          </cell>
          <cell r="E5068">
            <v>89</v>
          </cell>
          <cell r="F5068" t="str">
            <v>Racores</v>
          </cell>
          <cell r="G5068">
            <v>90</v>
          </cell>
          <cell r="H5068" t="str">
            <v>GENERICOS</v>
          </cell>
        </row>
        <row r="5069">
          <cell r="C5069">
            <v>9089087</v>
          </cell>
          <cell r="D5069" t="str">
            <v>RACOR BUSHIN 3/8X1/4</v>
          </cell>
          <cell r="E5069">
            <v>89</v>
          </cell>
          <cell r="F5069" t="str">
            <v>Racores</v>
          </cell>
          <cell r="G5069">
            <v>90</v>
          </cell>
          <cell r="H5069" t="str">
            <v>GENERICOS</v>
          </cell>
        </row>
        <row r="5070">
          <cell r="C5070">
            <v>9089088</v>
          </cell>
          <cell r="D5070" t="str">
            <v>RACOR COP 3/8X14MM</v>
          </cell>
          <cell r="E5070">
            <v>89</v>
          </cell>
          <cell r="F5070" t="str">
            <v>Racores</v>
          </cell>
          <cell r="G5070">
            <v>90</v>
          </cell>
          <cell r="H5070" t="str">
            <v>GENERICOS</v>
          </cell>
        </row>
        <row r="5071">
          <cell r="C5071">
            <v>9089089</v>
          </cell>
          <cell r="D5071" t="str">
            <v>TUERCA 7/16 R.F. G5</v>
          </cell>
          <cell r="E5071">
            <v>89</v>
          </cell>
          <cell r="F5071" t="str">
            <v>Racores</v>
          </cell>
          <cell r="G5071">
            <v>90</v>
          </cell>
          <cell r="H5071" t="str">
            <v>GENERICOS</v>
          </cell>
        </row>
        <row r="5072">
          <cell r="C5072">
            <v>9089090</v>
          </cell>
          <cell r="D5072" t="str">
            <v>ACOPLE 1/4 X 1/2 B-122</v>
          </cell>
          <cell r="E5072">
            <v>89</v>
          </cell>
          <cell r="F5072" t="str">
            <v>Racores</v>
          </cell>
          <cell r="G5072">
            <v>90</v>
          </cell>
          <cell r="H5072" t="str">
            <v>GENERICOS</v>
          </cell>
        </row>
        <row r="5073">
          <cell r="C5073">
            <v>9089091</v>
          </cell>
          <cell r="D5073" t="str">
            <v>RACOR ACOPLE MACHO B3 1/8X5/16</v>
          </cell>
          <cell r="E5073">
            <v>89</v>
          </cell>
          <cell r="F5073" t="str">
            <v>Racores</v>
          </cell>
          <cell r="G5073">
            <v>90</v>
          </cell>
          <cell r="H5073" t="str">
            <v>GENERICOS</v>
          </cell>
        </row>
        <row r="5074">
          <cell r="C5074">
            <v>9089092</v>
          </cell>
          <cell r="D5074" t="str">
            <v>RACOR B68 1/8X1/4 OD</v>
          </cell>
          <cell r="E5074">
            <v>89</v>
          </cell>
          <cell r="F5074" t="str">
            <v>Racores</v>
          </cell>
          <cell r="G5074">
            <v>90</v>
          </cell>
          <cell r="H5074" t="str">
            <v>GENERICOS</v>
          </cell>
        </row>
        <row r="5075">
          <cell r="C5075">
            <v>9089093</v>
          </cell>
          <cell r="D5075" t="str">
            <v>RACOR ADAPTADOR MACHO 1/8NPT X 7/16JIC</v>
          </cell>
          <cell r="E5075">
            <v>89</v>
          </cell>
          <cell r="F5075" t="str">
            <v>Racores</v>
          </cell>
          <cell r="G5075">
            <v>90</v>
          </cell>
          <cell r="H5075" t="str">
            <v>GENERICOS</v>
          </cell>
        </row>
        <row r="5076">
          <cell r="C5076">
            <v>9089094</v>
          </cell>
          <cell r="D5076" t="str">
            <v>ADAPT.MACHO 1/4NPT X 7/16JIC</v>
          </cell>
          <cell r="E5076">
            <v>89</v>
          </cell>
          <cell r="F5076" t="str">
            <v>Racores</v>
          </cell>
          <cell r="G5076">
            <v>90</v>
          </cell>
          <cell r="H5076" t="str">
            <v>GENERICOS</v>
          </cell>
        </row>
        <row r="5077">
          <cell r="C5077">
            <v>9089095</v>
          </cell>
          <cell r="D5077" t="str">
            <v>ADAPT. MACHO 1/4NPT X 1/2 JIC</v>
          </cell>
          <cell r="E5077">
            <v>89</v>
          </cell>
          <cell r="F5077" t="str">
            <v>Racores</v>
          </cell>
          <cell r="G5077">
            <v>90</v>
          </cell>
          <cell r="H5077" t="str">
            <v>GENERICOS</v>
          </cell>
        </row>
        <row r="5078">
          <cell r="C5078">
            <v>9089096</v>
          </cell>
          <cell r="D5078" t="str">
            <v>FAB. COPA M-H 1/4X1/4 14MM</v>
          </cell>
          <cell r="E5078">
            <v>89</v>
          </cell>
          <cell r="F5078" t="str">
            <v>Racores</v>
          </cell>
          <cell r="G5078">
            <v>90</v>
          </cell>
          <cell r="H5078" t="str">
            <v>GENERICOS</v>
          </cell>
        </row>
        <row r="5079">
          <cell r="C5079">
            <v>9089097</v>
          </cell>
          <cell r="D5079" t="str">
            <v>FAB. COPA M-H 1/2X22MM</v>
          </cell>
          <cell r="E5079">
            <v>89</v>
          </cell>
          <cell r="F5079" t="str">
            <v>Racores</v>
          </cell>
          <cell r="G5079">
            <v>90</v>
          </cell>
          <cell r="H5079" t="str">
            <v>GENERICOS</v>
          </cell>
        </row>
        <row r="5080">
          <cell r="C5080">
            <v>9089098</v>
          </cell>
          <cell r="D5080" t="str">
            <v>BUSHING 1/2X3/8</v>
          </cell>
          <cell r="E5080">
            <v>89</v>
          </cell>
          <cell r="F5080" t="str">
            <v>Racores</v>
          </cell>
          <cell r="G5080">
            <v>90</v>
          </cell>
          <cell r="H5080" t="str">
            <v>GENERICOS</v>
          </cell>
        </row>
        <row r="5081">
          <cell r="C5081">
            <v>9089100</v>
          </cell>
          <cell r="D5081" t="str">
            <v>RACOR 1/4X1/8 B-110</v>
          </cell>
          <cell r="E5081">
            <v>89</v>
          </cell>
          <cell r="F5081" t="str">
            <v>Racores</v>
          </cell>
          <cell r="G5081">
            <v>90</v>
          </cell>
          <cell r="H5081" t="str">
            <v>GENERICOS</v>
          </cell>
        </row>
        <row r="5082">
          <cell r="C5082">
            <v>9089102</v>
          </cell>
          <cell r="D5082" t="str">
            <v>RACOR UNION L MACHO 1/4X1/4</v>
          </cell>
          <cell r="E5082">
            <v>89</v>
          </cell>
          <cell r="F5082" t="str">
            <v>Racores</v>
          </cell>
          <cell r="G5082">
            <v>90</v>
          </cell>
          <cell r="H5082" t="str">
            <v>GENERICOS</v>
          </cell>
        </row>
        <row r="5083">
          <cell r="C5083">
            <v>9089104</v>
          </cell>
          <cell r="D5083" t="str">
            <v>RACOR UNION L MACHO 5/16X1/8</v>
          </cell>
          <cell r="E5083">
            <v>89</v>
          </cell>
          <cell r="F5083" t="str">
            <v>Racores</v>
          </cell>
          <cell r="G5083">
            <v>90</v>
          </cell>
          <cell r="H5083" t="str">
            <v>GENERICOS</v>
          </cell>
        </row>
        <row r="5084">
          <cell r="C5084">
            <v>9089108</v>
          </cell>
          <cell r="D5084" t="str">
            <v>R.UNION L MACHO 3/8X1/4-B69-50</v>
          </cell>
          <cell r="E5084">
            <v>89</v>
          </cell>
          <cell r="F5084" t="str">
            <v>Racores</v>
          </cell>
          <cell r="G5084">
            <v>90</v>
          </cell>
          <cell r="H5084" t="str">
            <v>GENERICOS</v>
          </cell>
        </row>
        <row r="5085">
          <cell r="C5085">
            <v>9089110</v>
          </cell>
          <cell r="D5085" t="str">
            <v>R.UNION L MACHO 3/8X1/2-B69</v>
          </cell>
          <cell r="E5085">
            <v>89</v>
          </cell>
          <cell r="F5085" t="str">
            <v>Racores</v>
          </cell>
          <cell r="G5085">
            <v>90</v>
          </cell>
          <cell r="H5085" t="str">
            <v>GENERICOS</v>
          </cell>
        </row>
        <row r="5086">
          <cell r="C5086">
            <v>9089112</v>
          </cell>
          <cell r="D5086" t="str">
            <v>FAB.ACOPLE A 90GRADOS 1/2C1/2 COMPRESOR INTER.</v>
          </cell>
          <cell r="E5086">
            <v>89</v>
          </cell>
          <cell r="F5086" t="str">
            <v>Racores</v>
          </cell>
          <cell r="G5086">
            <v>90</v>
          </cell>
          <cell r="H5086" t="str">
            <v>GENERICOS</v>
          </cell>
        </row>
        <row r="5087">
          <cell r="C5087">
            <v>9089113</v>
          </cell>
          <cell r="D5087" t="str">
            <v>RACOR UNION B68 5/8X1/2</v>
          </cell>
          <cell r="E5087">
            <v>89</v>
          </cell>
          <cell r="F5087" t="str">
            <v>Racores</v>
          </cell>
          <cell r="G5087">
            <v>90</v>
          </cell>
          <cell r="H5087" t="str">
            <v>GENERICOS</v>
          </cell>
        </row>
        <row r="5088">
          <cell r="C5088">
            <v>9089114</v>
          </cell>
          <cell r="D5088" t="str">
            <v>RACOR B-69 508 5/8X1/2</v>
          </cell>
          <cell r="E5088">
            <v>89</v>
          </cell>
          <cell r="F5088" t="str">
            <v>Racores</v>
          </cell>
          <cell r="G5088">
            <v>90</v>
          </cell>
          <cell r="H5088" t="str">
            <v>GENERICOS</v>
          </cell>
        </row>
        <row r="5089">
          <cell r="C5089">
            <v>9089115</v>
          </cell>
          <cell r="D5089" t="str">
            <v>RACOR B-122  1/4 X 1/8 NPT</v>
          </cell>
          <cell r="E5089">
            <v>89</v>
          </cell>
          <cell r="F5089" t="str">
            <v>Racores</v>
          </cell>
          <cell r="G5089">
            <v>90</v>
          </cell>
          <cell r="H5089" t="str">
            <v>GENERICOS</v>
          </cell>
        </row>
        <row r="5090">
          <cell r="C5090">
            <v>9089116</v>
          </cell>
          <cell r="D5090" t="str">
            <v>RACOR B-122 1/4 X 1/4 NPT</v>
          </cell>
          <cell r="E5090">
            <v>89</v>
          </cell>
          <cell r="F5090" t="str">
            <v>Racores</v>
          </cell>
          <cell r="G5090">
            <v>90</v>
          </cell>
          <cell r="H5090" t="str">
            <v>GENERICOS</v>
          </cell>
        </row>
        <row r="5091">
          <cell r="C5091">
            <v>9089120</v>
          </cell>
          <cell r="D5091" t="str">
            <v>R.BOQUILLADO 45 3/8 R520-B42</v>
          </cell>
          <cell r="E5091">
            <v>89</v>
          </cell>
          <cell r="F5091" t="str">
            <v>Racores</v>
          </cell>
          <cell r="G5091">
            <v>90</v>
          </cell>
          <cell r="H5091" t="str">
            <v>GENERICOS</v>
          </cell>
        </row>
        <row r="5092">
          <cell r="C5092">
            <v>9089121</v>
          </cell>
          <cell r="D5092" t="str">
            <v>RACOR B - 122 544 A 1/2 X 1/2</v>
          </cell>
          <cell r="E5092">
            <v>89</v>
          </cell>
          <cell r="F5092" t="str">
            <v>Racores</v>
          </cell>
          <cell r="G5092">
            <v>90</v>
          </cell>
          <cell r="H5092" t="str">
            <v>GENERICOS</v>
          </cell>
        </row>
        <row r="5093">
          <cell r="C5093">
            <v>9089131</v>
          </cell>
          <cell r="D5093" t="str">
            <v>RACOR TAPON NPT 1/4 -B1091/4</v>
          </cell>
          <cell r="E5093">
            <v>89</v>
          </cell>
          <cell r="F5093" t="str">
            <v>Racores</v>
          </cell>
          <cell r="G5093">
            <v>90</v>
          </cell>
          <cell r="H5093" t="str">
            <v>GENERICOS</v>
          </cell>
        </row>
        <row r="5094">
          <cell r="C5094">
            <v>9089132</v>
          </cell>
          <cell r="D5094" t="str">
            <v>RACOR TAPON NPT 3/8 - B1093/8</v>
          </cell>
          <cell r="E5094">
            <v>89</v>
          </cell>
          <cell r="F5094" t="str">
            <v>Racores</v>
          </cell>
          <cell r="G5094">
            <v>90</v>
          </cell>
          <cell r="H5094" t="str">
            <v>GENERICOS</v>
          </cell>
        </row>
        <row r="5095">
          <cell r="C5095">
            <v>9089133</v>
          </cell>
          <cell r="D5095" t="str">
            <v>RACOR TAPON NPT 5/8 -B1091/2</v>
          </cell>
          <cell r="E5095">
            <v>89</v>
          </cell>
          <cell r="F5095" t="str">
            <v>Racores</v>
          </cell>
          <cell r="G5095">
            <v>90</v>
          </cell>
          <cell r="H5095" t="str">
            <v>GENERICOS</v>
          </cell>
        </row>
        <row r="5096">
          <cell r="C5096">
            <v>9089134</v>
          </cell>
          <cell r="D5096" t="str">
            <v>RACOR TAPON NPT B21 1/4</v>
          </cell>
          <cell r="E5096">
            <v>89</v>
          </cell>
          <cell r="F5096" t="str">
            <v>Racores</v>
          </cell>
          <cell r="G5096">
            <v>90</v>
          </cell>
          <cell r="H5096" t="str">
            <v>GENERICOS</v>
          </cell>
        </row>
        <row r="5097">
          <cell r="C5097">
            <v>9089135</v>
          </cell>
          <cell r="D5097" t="str">
            <v>RACOR 45º 1/4 x 1/4 VALVULA EYECTORA</v>
          </cell>
          <cell r="E5097">
            <v>89</v>
          </cell>
          <cell r="F5097" t="str">
            <v>Racores</v>
          </cell>
          <cell r="G5097">
            <v>90</v>
          </cell>
          <cell r="H5097" t="str">
            <v>GENERICOS</v>
          </cell>
        </row>
        <row r="5098">
          <cell r="C5098">
            <v>9089136</v>
          </cell>
          <cell r="D5098" t="str">
            <v>TAPONES RACORES B109 1/8</v>
          </cell>
          <cell r="E5098">
            <v>89</v>
          </cell>
          <cell r="F5098" t="str">
            <v>Racores</v>
          </cell>
          <cell r="G5098">
            <v>90</v>
          </cell>
          <cell r="H5098" t="str">
            <v>GENERICOS</v>
          </cell>
        </row>
        <row r="5099">
          <cell r="C5099">
            <v>9089162</v>
          </cell>
          <cell r="D5099" t="str">
            <v>RACOR REDUCCION 3/4X3/8-B107</v>
          </cell>
          <cell r="E5099">
            <v>89</v>
          </cell>
          <cell r="F5099" t="str">
            <v>Racores</v>
          </cell>
          <cell r="G5099">
            <v>90</v>
          </cell>
          <cell r="H5099" t="str">
            <v>GENERICOS</v>
          </cell>
        </row>
        <row r="5100">
          <cell r="C5100">
            <v>9089166</v>
          </cell>
          <cell r="D5100" t="str">
            <v>RACOR B-69 1/2X3/8</v>
          </cell>
          <cell r="E5100">
            <v>89</v>
          </cell>
          <cell r="F5100" t="str">
            <v>Racores</v>
          </cell>
          <cell r="G5100">
            <v>90</v>
          </cell>
          <cell r="H5100" t="str">
            <v>GENERICOS</v>
          </cell>
        </row>
        <row r="5101">
          <cell r="C5101">
            <v>9089167</v>
          </cell>
          <cell r="D5101" t="str">
            <v>RACOR 9/16X1/4 UND BASE FILTRO</v>
          </cell>
          <cell r="E5101">
            <v>89</v>
          </cell>
          <cell r="F5101" t="str">
            <v>Racores</v>
          </cell>
          <cell r="G5101">
            <v>90</v>
          </cell>
          <cell r="H5101" t="str">
            <v>GENERICOS</v>
          </cell>
        </row>
        <row r="5102">
          <cell r="C5102">
            <v>9089171</v>
          </cell>
          <cell r="D5102" t="str">
            <v>ABRAZADERA INOX. CREMLL.T20-20</v>
          </cell>
          <cell r="E5102">
            <v>89</v>
          </cell>
          <cell r="F5102" t="str">
            <v>Racores</v>
          </cell>
          <cell r="G5102">
            <v>90</v>
          </cell>
          <cell r="H5102" t="str">
            <v>GENERICOS</v>
          </cell>
        </row>
        <row r="5103">
          <cell r="C5103">
            <v>9089172</v>
          </cell>
          <cell r="D5103" t="str">
            <v>R. BOQ LR525 3/8X3/8B493/8X3/8</v>
          </cell>
          <cell r="E5103">
            <v>89</v>
          </cell>
          <cell r="F5103" t="str">
            <v>Racores</v>
          </cell>
          <cell r="G5103">
            <v>90</v>
          </cell>
          <cell r="H5103" t="str">
            <v>GENERICOS</v>
          </cell>
        </row>
        <row r="5104">
          <cell r="C5104">
            <v>9089176</v>
          </cell>
          <cell r="D5104" t="str">
            <v>RA BOQ L 5/8X1/2 B49 5/8X1/2</v>
          </cell>
          <cell r="E5104">
            <v>89</v>
          </cell>
          <cell r="F5104" t="str">
            <v>Racores</v>
          </cell>
          <cell r="G5104">
            <v>90</v>
          </cell>
          <cell r="H5104" t="str">
            <v>GENERICOS</v>
          </cell>
        </row>
        <row r="5105">
          <cell r="C5105">
            <v>9089180</v>
          </cell>
          <cell r="D5105" t="str">
            <v>RACOR NPT 1/4 EXA B122 1/4X1/4</v>
          </cell>
          <cell r="E5105">
            <v>89</v>
          </cell>
          <cell r="F5105" t="str">
            <v>Racores</v>
          </cell>
          <cell r="G5105">
            <v>90</v>
          </cell>
          <cell r="H5105" t="str">
            <v>GENERICOS</v>
          </cell>
        </row>
        <row r="5106">
          <cell r="C5106">
            <v>9089181</v>
          </cell>
          <cell r="D5106" t="str">
            <v>RACOR B-110 541 3/8X1/8</v>
          </cell>
          <cell r="E5106">
            <v>89</v>
          </cell>
          <cell r="F5106" t="str">
            <v>Racores</v>
          </cell>
          <cell r="G5106">
            <v>90</v>
          </cell>
          <cell r="H5106" t="str">
            <v>GENERICOS</v>
          </cell>
        </row>
        <row r="5107">
          <cell r="C5107">
            <v>9089190</v>
          </cell>
          <cell r="D5107" t="str">
            <v>RAC BOQU INV B21X3/16 ACERO</v>
          </cell>
          <cell r="E5107">
            <v>89</v>
          </cell>
          <cell r="F5107" t="str">
            <v>Racores</v>
          </cell>
          <cell r="G5107">
            <v>90</v>
          </cell>
          <cell r="H5107" t="str">
            <v>GENERICOS</v>
          </cell>
        </row>
        <row r="5108">
          <cell r="C5108">
            <v>9089192</v>
          </cell>
          <cell r="D5108" t="str">
            <v>RAC.BOQ INV. 1/4 B21 1/4 ACERO</v>
          </cell>
          <cell r="E5108">
            <v>89</v>
          </cell>
          <cell r="F5108" t="str">
            <v>Racores</v>
          </cell>
          <cell r="G5108">
            <v>90</v>
          </cell>
          <cell r="H5108" t="str">
            <v>GENERICOS</v>
          </cell>
        </row>
        <row r="5109">
          <cell r="C5109">
            <v>9089194</v>
          </cell>
          <cell r="D5109" t="str">
            <v>.ACOR BOQUILLADO INVERT. 5/16</v>
          </cell>
          <cell r="E5109">
            <v>89</v>
          </cell>
          <cell r="F5109" t="str">
            <v>Racores</v>
          </cell>
          <cell r="G5109">
            <v>90</v>
          </cell>
          <cell r="H5109" t="str">
            <v>GENERICOS</v>
          </cell>
        </row>
        <row r="5110">
          <cell r="C5110">
            <v>9089195</v>
          </cell>
          <cell r="D5110" t="str">
            <v>RACOR B3 1/4X5/16</v>
          </cell>
          <cell r="E5110">
            <v>89</v>
          </cell>
          <cell r="F5110" t="str">
            <v>Racores</v>
          </cell>
          <cell r="G5110">
            <v>90</v>
          </cell>
          <cell r="H5110" t="str">
            <v>GENERICOS</v>
          </cell>
        </row>
        <row r="5111">
          <cell r="C5111">
            <v>9089198</v>
          </cell>
          <cell r="D5111" t="str">
            <v>RACOR B69 1/8X1/4 OD</v>
          </cell>
          <cell r="E5111">
            <v>89</v>
          </cell>
          <cell r="F5111" t="str">
            <v>Racores</v>
          </cell>
          <cell r="G5111">
            <v>90</v>
          </cell>
          <cell r="H5111" t="str">
            <v>GENERICOS</v>
          </cell>
        </row>
        <row r="5112">
          <cell r="C5112">
            <v>9089199</v>
          </cell>
          <cell r="D5112" t="str">
            <v>RACOR NPT 1/4X3/8 RF541</v>
          </cell>
          <cell r="E5112">
            <v>89</v>
          </cell>
          <cell r="F5112" t="str">
            <v>Racores</v>
          </cell>
          <cell r="G5112">
            <v>90</v>
          </cell>
          <cell r="H5112" t="str">
            <v>GENERICOS</v>
          </cell>
        </row>
        <row r="5113">
          <cell r="C5113">
            <v>9089206</v>
          </cell>
          <cell r="D5113" t="str">
            <v>BUSHING B110 1/4X1/8</v>
          </cell>
          <cell r="E5113">
            <v>89</v>
          </cell>
          <cell r="F5113" t="str">
            <v>Racores</v>
          </cell>
          <cell r="G5113">
            <v>90</v>
          </cell>
          <cell r="H5113" t="str">
            <v>GENERICOS</v>
          </cell>
        </row>
        <row r="5114">
          <cell r="C5114">
            <v>9089211</v>
          </cell>
          <cell r="D5114" t="str">
            <v>RACOR ACOP.MANG.1/4 X - 3/8 BASE</v>
          </cell>
          <cell r="E5114">
            <v>89</v>
          </cell>
          <cell r="F5114" t="str">
            <v>Racores</v>
          </cell>
          <cell r="G5114">
            <v>90</v>
          </cell>
          <cell r="H5114" t="str">
            <v>GENERICOS</v>
          </cell>
        </row>
        <row r="5115">
          <cell r="C5115">
            <v>9089212</v>
          </cell>
          <cell r="D5115" t="str">
            <v>GRIFO DRENAJE TANQUE AIRE REF.554 1/4</v>
          </cell>
          <cell r="E5115">
            <v>89</v>
          </cell>
          <cell r="F5115" t="str">
            <v>Racores</v>
          </cell>
          <cell r="G5115">
            <v>90</v>
          </cell>
          <cell r="H5115" t="str">
            <v>GENERICOS</v>
          </cell>
        </row>
        <row r="5116">
          <cell r="C5116">
            <v>9089215</v>
          </cell>
          <cell r="D5116" t="str">
            <v>RACOR BUSHIN B-110 1/2X1/4</v>
          </cell>
          <cell r="E5116">
            <v>89</v>
          </cell>
          <cell r="F5116" t="str">
            <v>Racores</v>
          </cell>
          <cell r="G5116">
            <v>90</v>
          </cell>
          <cell r="H5116" t="str">
            <v>GENERICOS</v>
          </cell>
        </row>
        <row r="5117">
          <cell r="C5117">
            <v>9089217</v>
          </cell>
          <cell r="D5117" t="str">
            <v>RACOR 1/8 X 1/8 EN CODO B-69</v>
          </cell>
          <cell r="E5117">
            <v>89</v>
          </cell>
          <cell r="F5117" t="str">
            <v>Racores</v>
          </cell>
          <cell r="G5117">
            <v>90</v>
          </cell>
          <cell r="H5117" t="str">
            <v>GENERICOS</v>
          </cell>
        </row>
        <row r="5118">
          <cell r="C5118">
            <v>9089669</v>
          </cell>
          <cell r="D5118" t="str">
            <v>RACOR B-68 507 1/2 X 1/2</v>
          </cell>
          <cell r="E5118">
            <v>89</v>
          </cell>
          <cell r="F5118" t="str">
            <v>Racores</v>
          </cell>
          <cell r="G5118">
            <v>90</v>
          </cell>
          <cell r="H5118" t="str">
            <v>GENERICOS</v>
          </cell>
        </row>
        <row r="5119">
          <cell r="C5119">
            <v>9089670</v>
          </cell>
          <cell r="D5119" t="str">
            <v>RACOR B103 538 1/4 PARA INT.</v>
          </cell>
          <cell r="E5119">
            <v>89</v>
          </cell>
          <cell r="F5119" t="str">
            <v>Racores</v>
          </cell>
          <cell r="G5119">
            <v>90</v>
          </cell>
          <cell r="H5119" t="str">
            <v>GENERICOS</v>
          </cell>
        </row>
        <row r="5120">
          <cell r="C5120">
            <v>9089900</v>
          </cell>
          <cell r="D5120" t="str">
            <v>VALVULA CORNETA</v>
          </cell>
          <cell r="E5120">
            <v>89</v>
          </cell>
          <cell r="F5120" t="str">
            <v>Racores</v>
          </cell>
          <cell r="G5120">
            <v>90</v>
          </cell>
          <cell r="H5120" t="str">
            <v>GENERICOS</v>
          </cell>
        </row>
        <row r="5121">
          <cell r="C5121">
            <v>9089901</v>
          </cell>
          <cell r="D5121" t="str">
            <v>ABRAZADERA CREMALLERA(T-04)</v>
          </cell>
          <cell r="E5121">
            <v>89</v>
          </cell>
          <cell r="F5121" t="str">
            <v>Racores</v>
          </cell>
          <cell r="G5121">
            <v>90</v>
          </cell>
          <cell r="H5121" t="str">
            <v>GENERICOS</v>
          </cell>
        </row>
        <row r="5122">
          <cell r="C5122">
            <v>9089902</v>
          </cell>
          <cell r="D5122" t="str">
            <v>ABRAZADERA CREMALLERA(T-6)</v>
          </cell>
          <cell r="E5122">
            <v>89</v>
          </cell>
          <cell r="F5122" t="str">
            <v>Racores</v>
          </cell>
          <cell r="G5122">
            <v>90</v>
          </cell>
          <cell r="H5122" t="str">
            <v>GENERICOS</v>
          </cell>
        </row>
        <row r="5123">
          <cell r="C5123">
            <v>9089903</v>
          </cell>
          <cell r="D5123" t="str">
            <v>ABRAZADERA CREMALLERA(T-8)</v>
          </cell>
          <cell r="E5123">
            <v>89</v>
          </cell>
          <cell r="F5123" t="str">
            <v>Racores</v>
          </cell>
          <cell r="G5123">
            <v>90</v>
          </cell>
          <cell r="H5123" t="str">
            <v>GENERICOS</v>
          </cell>
        </row>
        <row r="5124">
          <cell r="C5124">
            <v>9089904</v>
          </cell>
          <cell r="D5124" t="str">
            <v>ABRAZADERA CREMALLERA</v>
          </cell>
          <cell r="E5124">
            <v>89</v>
          </cell>
          <cell r="F5124" t="str">
            <v>Racores</v>
          </cell>
          <cell r="G5124">
            <v>90</v>
          </cell>
          <cell r="H5124" t="str">
            <v>GENERICOS</v>
          </cell>
        </row>
        <row r="5125">
          <cell r="C5125">
            <v>9089905</v>
          </cell>
          <cell r="D5125" t="str">
            <v>ABRAZADERA CREMALL.INOSIDABLE PARA MANGUERA 3/4</v>
          </cell>
          <cell r="E5125">
            <v>89</v>
          </cell>
          <cell r="F5125" t="str">
            <v>Racores</v>
          </cell>
          <cell r="G5125">
            <v>90</v>
          </cell>
          <cell r="H5125" t="str">
            <v>GENERICOS</v>
          </cell>
        </row>
        <row r="5126">
          <cell r="C5126">
            <v>9089906</v>
          </cell>
          <cell r="D5126" t="str">
            <v>ABRAZADERA CREMALLERA</v>
          </cell>
          <cell r="E5126">
            <v>89</v>
          </cell>
          <cell r="F5126" t="str">
            <v>Racores</v>
          </cell>
          <cell r="G5126">
            <v>90</v>
          </cell>
          <cell r="H5126" t="str">
            <v>GENERICOS</v>
          </cell>
        </row>
        <row r="5127">
          <cell r="C5127">
            <v>9089907</v>
          </cell>
          <cell r="D5127" t="str">
            <v>ABRAZADERA CREMALLERA</v>
          </cell>
          <cell r="E5127">
            <v>89</v>
          </cell>
          <cell r="F5127" t="str">
            <v>Racores</v>
          </cell>
          <cell r="G5127">
            <v>90</v>
          </cell>
          <cell r="H5127" t="str">
            <v>GENERICOS</v>
          </cell>
        </row>
        <row r="5128">
          <cell r="C5128">
            <v>9089908</v>
          </cell>
          <cell r="D5128" t="str">
            <v>ABRAZADERA CREMA. 2" A 2.1/4"</v>
          </cell>
          <cell r="E5128">
            <v>89</v>
          </cell>
          <cell r="F5128" t="str">
            <v>Racores</v>
          </cell>
          <cell r="G5128">
            <v>90</v>
          </cell>
          <cell r="H5128" t="str">
            <v>GENERICOS</v>
          </cell>
        </row>
        <row r="5129">
          <cell r="C5129">
            <v>9089909</v>
          </cell>
          <cell r="D5129" t="str">
            <v>ABRAZADERA CREMALLERA  2/1/2</v>
          </cell>
          <cell r="E5129">
            <v>89</v>
          </cell>
          <cell r="F5129" t="str">
            <v>Racores</v>
          </cell>
          <cell r="G5129">
            <v>90</v>
          </cell>
          <cell r="H5129" t="str">
            <v>GENERICOS</v>
          </cell>
        </row>
        <row r="5130">
          <cell r="C5130">
            <v>9089910</v>
          </cell>
          <cell r="D5130" t="str">
            <v>ABRAZADERA CREMA. 1.1/2" A 2"</v>
          </cell>
          <cell r="E5130">
            <v>89</v>
          </cell>
          <cell r="F5130" t="str">
            <v>Racores</v>
          </cell>
          <cell r="G5130">
            <v>90</v>
          </cell>
          <cell r="H5130" t="str">
            <v>GENERICOS</v>
          </cell>
        </row>
        <row r="5131">
          <cell r="C5131">
            <v>9089911</v>
          </cell>
          <cell r="D5131" t="str">
            <v>ABRAZADERA CREMA.      3.1/2"</v>
          </cell>
          <cell r="E5131">
            <v>89</v>
          </cell>
          <cell r="F5131" t="str">
            <v>Racores</v>
          </cell>
          <cell r="G5131">
            <v>90</v>
          </cell>
          <cell r="H5131" t="str">
            <v>GENERICOS</v>
          </cell>
        </row>
        <row r="5132">
          <cell r="C5132">
            <v>9089912</v>
          </cell>
          <cell r="D5132" t="str">
            <v>ABRAZ. CREMALLERA INOX.3/1/4</v>
          </cell>
          <cell r="E5132">
            <v>89</v>
          </cell>
          <cell r="F5132" t="str">
            <v>Racores</v>
          </cell>
          <cell r="G5132">
            <v>90</v>
          </cell>
          <cell r="H5132" t="str">
            <v>GENERICOS</v>
          </cell>
        </row>
        <row r="5133">
          <cell r="C5133">
            <v>9089913</v>
          </cell>
          <cell r="D5133" t="str">
            <v>ABRAZADERA INOX. 1/2</v>
          </cell>
          <cell r="E5133">
            <v>89</v>
          </cell>
          <cell r="F5133" t="str">
            <v>Racores</v>
          </cell>
          <cell r="G5133">
            <v>90</v>
          </cell>
          <cell r="H5133" t="str">
            <v>GENERICOS</v>
          </cell>
        </row>
        <row r="5134">
          <cell r="C5134">
            <v>9089917</v>
          </cell>
          <cell r="D5134" t="str">
            <v>ABRAZADERA TORNILLO</v>
          </cell>
          <cell r="E5134">
            <v>89</v>
          </cell>
          <cell r="F5134" t="str">
            <v>Racores</v>
          </cell>
          <cell r="G5134">
            <v>90</v>
          </cell>
          <cell r="H5134" t="str">
            <v>GENERICOS</v>
          </cell>
        </row>
        <row r="5135">
          <cell r="C5135">
            <v>9089919</v>
          </cell>
          <cell r="D5135" t="str">
            <v>ABRAZADERA DE TORQUE CONSTANTE</v>
          </cell>
          <cell r="E5135">
            <v>89</v>
          </cell>
          <cell r="F5135" t="str">
            <v>Racores</v>
          </cell>
          <cell r="G5135">
            <v>90</v>
          </cell>
          <cell r="H5135" t="str">
            <v>GENERICOS</v>
          </cell>
        </row>
        <row r="5136">
          <cell r="C5136">
            <v>9089920</v>
          </cell>
          <cell r="D5136" t="str">
            <v>ABRAZADERA T524</v>
          </cell>
          <cell r="E5136">
            <v>89</v>
          </cell>
          <cell r="F5136" t="str">
            <v>Racores</v>
          </cell>
          <cell r="G5136">
            <v>90</v>
          </cell>
          <cell r="H5136" t="str">
            <v>GENERICOS</v>
          </cell>
        </row>
        <row r="5137">
          <cell r="C5137">
            <v>9089930</v>
          </cell>
          <cell r="D5137" t="str">
            <v>ABRAZADERA EXOSTO 4.1/2"</v>
          </cell>
          <cell r="E5137">
            <v>89</v>
          </cell>
          <cell r="F5137" t="str">
            <v>Racores</v>
          </cell>
          <cell r="G5137">
            <v>90</v>
          </cell>
          <cell r="H5137" t="str">
            <v>GENERICOS</v>
          </cell>
        </row>
        <row r="5138">
          <cell r="C5138">
            <v>9089931</v>
          </cell>
          <cell r="D5138" t="str">
            <v>ABRAZADERA EXOSTO 4"</v>
          </cell>
          <cell r="E5138">
            <v>89</v>
          </cell>
          <cell r="F5138" t="str">
            <v>Racores</v>
          </cell>
          <cell r="G5138">
            <v>90</v>
          </cell>
          <cell r="H5138" t="str">
            <v>GENERICOS</v>
          </cell>
        </row>
        <row r="5139">
          <cell r="C5139">
            <v>9089932</v>
          </cell>
          <cell r="D5139" t="str">
            <v>ABRAZADERA EXOSTO 3-1/2"</v>
          </cell>
          <cell r="E5139">
            <v>89</v>
          </cell>
          <cell r="F5139" t="str">
            <v>Racores</v>
          </cell>
          <cell r="G5139">
            <v>90</v>
          </cell>
          <cell r="H5139" t="str">
            <v>GENERICOS</v>
          </cell>
        </row>
        <row r="5140">
          <cell r="C5140">
            <v>9089933</v>
          </cell>
          <cell r="D5140" t="str">
            <v>ABRAZADERA EXOSTO 3"</v>
          </cell>
          <cell r="E5140">
            <v>89</v>
          </cell>
          <cell r="F5140" t="str">
            <v>Racores</v>
          </cell>
          <cell r="G5140">
            <v>90</v>
          </cell>
          <cell r="H5140" t="str">
            <v>GENERICOS</v>
          </cell>
        </row>
        <row r="5141">
          <cell r="C5141">
            <v>9089934</v>
          </cell>
          <cell r="D5141" t="str">
            <v>ABRAZADERA EXOSTO 2-1/2</v>
          </cell>
          <cell r="E5141">
            <v>89</v>
          </cell>
          <cell r="F5141" t="str">
            <v>Racores</v>
          </cell>
          <cell r="G5141">
            <v>90</v>
          </cell>
          <cell r="H5141" t="str">
            <v>GENERICOS</v>
          </cell>
        </row>
        <row r="5142">
          <cell r="C5142">
            <v>9089935</v>
          </cell>
          <cell r="D5142" t="str">
            <v>ABRAZADERA INOX.T10-04-5/16</v>
          </cell>
          <cell r="E5142">
            <v>89</v>
          </cell>
          <cell r="F5142" t="str">
            <v>Racores</v>
          </cell>
          <cell r="G5142">
            <v>90</v>
          </cell>
          <cell r="H5142" t="str">
            <v>GENERICOS</v>
          </cell>
        </row>
        <row r="5143">
          <cell r="C5143">
            <v>9089937</v>
          </cell>
          <cell r="D5143" t="str">
            <v>ABRAZADERA T-514</v>
          </cell>
          <cell r="E5143">
            <v>89</v>
          </cell>
          <cell r="F5143" t="str">
            <v>Racores</v>
          </cell>
          <cell r="G5143">
            <v>90</v>
          </cell>
          <cell r="H5143" t="str">
            <v>GENERICOS</v>
          </cell>
        </row>
        <row r="5144">
          <cell r="C5144">
            <v>9089939</v>
          </cell>
          <cell r="D5144" t="str">
            <v>ABRAZADERA T515</v>
          </cell>
          <cell r="E5144">
            <v>89</v>
          </cell>
          <cell r="F5144" t="str">
            <v>Racores</v>
          </cell>
          <cell r="G5144">
            <v>90</v>
          </cell>
          <cell r="H5144" t="str">
            <v>GENERICOS</v>
          </cell>
        </row>
        <row r="5145">
          <cell r="C5145">
            <v>9089940</v>
          </cell>
          <cell r="D5145" t="str">
            <v>RACOR TEMPERATURA 3/8X3/8 B-68</v>
          </cell>
          <cell r="E5145">
            <v>89</v>
          </cell>
          <cell r="F5145" t="str">
            <v>Racores</v>
          </cell>
          <cell r="G5145">
            <v>90</v>
          </cell>
          <cell r="H5145" t="str">
            <v>GENERICOS</v>
          </cell>
        </row>
        <row r="5146">
          <cell r="C5146">
            <v>9089941</v>
          </cell>
          <cell r="D5146" t="str">
            <v>ABRAZADERA EXOSTO 1.1/2</v>
          </cell>
          <cell r="E5146">
            <v>89</v>
          </cell>
          <cell r="F5146" t="str">
            <v>Racores</v>
          </cell>
          <cell r="G5146">
            <v>90</v>
          </cell>
          <cell r="H5146" t="str">
            <v>GENERICOS</v>
          </cell>
        </row>
        <row r="5147">
          <cell r="C5147">
            <v>9089951</v>
          </cell>
          <cell r="D5147" t="str">
            <v>ABRAZADERA T-508</v>
          </cell>
          <cell r="E5147">
            <v>89</v>
          </cell>
          <cell r="F5147" t="str">
            <v>Racores</v>
          </cell>
          <cell r="G5147">
            <v>90</v>
          </cell>
          <cell r="H5147" t="str">
            <v>GENERICOS</v>
          </cell>
        </row>
        <row r="5148">
          <cell r="C5148">
            <v>9089952</v>
          </cell>
          <cell r="D5148" t="str">
            <v>ABRAZADERA T-512</v>
          </cell>
          <cell r="E5148">
            <v>89</v>
          </cell>
          <cell r="F5148" t="str">
            <v>Racores</v>
          </cell>
          <cell r="G5148">
            <v>90</v>
          </cell>
          <cell r="H5148" t="str">
            <v>GENERICOS</v>
          </cell>
        </row>
        <row r="5149">
          <cell r="C5149">
            <v>9089953</v>
          </cell>
          <cell r="D5149" t="str">
            <v>ABRAZADERA T-513</v>
          </cell>
          <cell r="E5149">
            <v>90</v>
          </cell>
          <cell r="F5149" t="str">
            <v>Pinturas</v>
          </cell>
          <cell r="G5149">
            <v>90</v>
          </cell>
          <cell r="H5149" t="str">
            <v>GENERICOS</v>
          </cell>
        </row>
        <row r="5150">
          <cell r="C5150">
            <v>9089955</v>
          </cell>
          <cell r="D5150" t="str">
            <v>ABRAZADARA 5/1/2</v>
          </cell>
          <cell r="E5150">
            <v>89</v>
          </cell>
          <cell r="F5150" t="str">
            <v>Racores</v>
          </cell>
          <cell r="G5150">
            <v>90</v>
          </cell>
          <cell r="H5150" t="str">
            <v>GENERICOS</v>
          </cell>
        </row>
        <row r="5151">
          <cell r="C5151">
            <v>9089956</v>
          </cell>
          <cell r="D5151" t="str">
            <v>ABRAZADERA T517</v>
          </cell>
          <cell r="E5151">
            <v>89</v>
          </cell>
          <cell r="F5151" t="str">
            <v>Racores</v>
          </cell>
          <cell r="G5151">
            <v>90</v>
          </cell>
          <cell r="H5151" t="str">
            <v>GENERICOS</v>
          </cell>
        </row>
        <row r="5152">
          <cell r="C5152">
            <v>9089960</v>
          </cell>
          <cell r="D5152" t="str">
            <v>FABRICAR RACOR S/M</v>
          </cell>
          <cell r="E5152">
            <v>89</v>
          </cell>
          <cell r="F5152" t="str">
            <v>Racores</v>
          </cell>
          <cell r="G5152">
            <v>90</v>
          </cell>
          <cell r="H5152" t="str">
            <v>GENERICOS</v>
          </cell>
        </row>
        <row r="5153">
          <cell r="C5153">
            <v>9089965</v>
          </cell>
          <cell r="D5153" t="str">
            <v>RACOR  B68 3/8X5/8 OD</v>
          </cell>
          <cell r="E5153">
            <v>89</v>
          </cell>
          <cell r="F5153" t="str">
            <v>Racores</v>
          </cell>
          <cell r="G5153">
            <v>90</v>
          </cell>
          <cell r="H5153" t="str">
            <v>GENERICOS</v>
          </cell>
        </row>
        <row r="5154">
          <cell r="C5154">
            <v>9089970</v>
          </cell>
          <cell r="D5154" t="str">
            <v>RACOR LUBRICACION COMPRESOR</v>
          </cell>
          <cell r="E5154">
            <v>89</v>
          </cell>
          <cell r="F5154" t="str">
            <v>Racores</v>
          </cell>
          <cell r="G5154">
            <v>90</v>
          </cell>
          <cell r="H5154" t="str">
            <v>GENERICOS</v>
          </cell>
        </row>
        <row r="5155">
          <cell r="C5155">
            <v>9089973</v>
          </cell>
          <cell r="D5155" t="str">
            <v>ABRAZADERA T519</v>
          </cell>
          <cell r="E5155">
            <v>89</v>
          </cell>
          <cell r="F5155" t="str">
            <v>Racores</v>
          </cell>
          <cell r="G5155">
            <v>90</v>
          </cell>
          <cell r="H5155" t="str">
            <v>GENERICOS</v>
          </cell>
        </row>
        <row r="5156">
          <cell r="C5156">
            <v>9089975</v>
          </cell>
          <cell r="D5156" t="str">
            <v>CORREA INSTALACION 12" NEGRA</v>
          </cell>
          <cell r="E5156">
            <v>89</v>
          </cell>
          <cell r="F5156" t="str">
            <v>Racores</v>
          </cell>
          <cell r="G5156">
            <v>90</v>
          </cell>
          <cell r="H5156" t="str">
            <v>GENERICOS</v>
          </cell>
        </row>
        <row r="5157">
          <cell r="C5157">
            <v>9089977</v>
          </cell>
          <cell r="D5157" t="str">
            <v>HACER INSERTO</v>
          </cell>
          <cell r="E5157">
            <v>89</v>
          </cell>
          <cell r="F5157" t="str">
            <v>Racores</v>
          </cell>
          <cell r="G5157">
            <v>90</v>
          </cell>
          <cell r="H5157" t="str">
            <v>GENERICOS</v>
          </cell>
        </row>
        <row r="5158">
          <cell r="C5158">
            <v>9089979</v>
          </cell>
          <cell r="D5158" t="str">
            <v>EMBUJAR ROSCA</v>
          </cell>
          <cell r="E5158">
            <v>89</v>
          </cell>
          <cell r="F5158" t="str">
            <v>Racores</v>
          </cell>
          <cell r="G5158">
            <v>90</v>
          </cell>
          <cell r="H5158" t="str">
            <v>GENERICOS</v>
          </cell>
        </row>
        <row r="5159">
          <cell r="C5159">
            <v>9089980</v>
          </cell>
          <cell r="D5159" t="str">
            <v>HACER ROSCA HAUSEN</v>
          </cell>
          <cell r="E5159">
            <v>89</v>
          </cell>
          <cell r="F5159" t="str">
            <v>Racores</v>
          </cell>
          <cell r="G5159">
            <v>90</v>
          </cell>
          <cell r="H5159" t="str">
            <v>GENERICOS</v>
          </cell>
        </row>
        <row r="5160">
          <cell r="C5160">
            <v>9089984</v>
          </cell>
          <cell r="D5160" t="str">
            <v>RACOR B-69 1/4X1/8 EN L</v>
          </cell>
          <cell r="E5160">
            <v>89</v>
          </cell>
          <cell r="F5160" t="str">
            <v>Racores</v>
          </cell>
          <cell r="G5160">
            <v>90</v>
          </cell>
          <cell r="H5160" t="str">
            <v>GENERICOS</v>
          </cell>
        </row>
        <row r="5161">
          <cell r="C5161">
            <v>9090001</v>
          </cell>
          <cell r="D5161" t="str">
            <v>1/8 LACA BLANCA</v>
          </cell>
          <cell r="E5161">
            <v>90</v>
          </cell>
          <cell r="F5161" t="str">
            <v>Pinturas</v>
          </cell>
          <cell r="G5161">
            <v>90</v>
          </cell>
          <cell r="H5161" t="str">
            <v>GENERICOS</v>
          </cell>
        </row>
        <row r="5162">
          <cell r="C5162">
            <v>9090005</v>
          </cell>
          <cell r="D5162" t="str">
            <v>1/8 NEGRO LACA MATE</v>
          </cell>
          <cell r="E5162">
            <v>90</v>
          </cell>
          <cell r="F5162" t="str">
            <v>Pinturas</v>
          </cell>
          <cell r="G5162">
            <v>90</v>
          </cell>
          <cell r="H5162" t="str">
            <v>GENERICOS</v>
          </cell>
        </row>
        <row r="5163">
          <cell r="C5163">
            <v>9090007</v>
          </cell>
          <cell r="D5163" t="str">
            <v>1/8 TRANSPARENTE 500</v>
          </cell>
          <cell r="E5163">
            <v>90</v>
          </cell>
          <cell r="F5163" t="str">
            <v>Pinturas</v>
          </cell>
          <cell r="G5163">
            <v>90</v>
          </cell>
          <cell r="H5163" t="str">
            <v>GENERICOS</v>
          </cell>
        </row>
        <row r="5164">
          <cell r="C5164">
            <v>9090008</v>
          </cell>
          <cell r="D5164" t="str">
            <v>1/8 CATALIZADOR UNIVERSAL  IW205 (ENDURECEDOR)</v>
          </cell>
          <cell r="E5164">
            <v>90</v>
          </cell>
          <cell r="F5164" t="str">
            <v>Pinturas</v>
          </cell>
          <cell r="G5164">
            <v>90</v>
          </cell>
          <cell r="H5164" t="str">
            <v>GENERICOS</v>
          </cell>
        </row>
        <row r="5165">
          <cell r="C5165">
            <v>9090011</v>
          </cell>
          <cell r="D5165" t="str">
            <v>1/8 VERDE LORA DURETAN</v>
          </cell>
          <cell r="E5165">
            <v>90</v>
          </cell>
          <cell r="F5165" t="str">
            <v>Pinturas</v>
          </cell>
          <cell r="G5165">
            <v>90</v>
          </cell>
          <cell r="H5165" t="str">
            <v>GENERICOS</v>
          </cell>
        </row>
        <row r="5166">
          <cell r="C5166">
            <v>9090012</v>
          </cell>
          <cell r="D5166" t="str">
            <v>AEROSOL NEGRO GUSTAVO</v>
          </cell>
          <cell r="E5166">
            <v>90</v>
          </cell>
          <cell r="F5166" t="str">
            <v>Pinturas</v>
          </cell>
          <cell r="G5166">
            <v>90</v>
          </cell>
          <cell r="H5166" t="str">
            <v>GENERICOS</v>
          </cell>
        </row>
        <row r="5167">
          <cell r="C5167">
            <v>9090013</v>
          </cell>
          <cell r="D5167" t="str">
            <v>1/8 BLANCO MERCEDEZ</v>
          </cell>
          <cell r="E5167">
            <v>90</v>
          </cell>
          <cell r="F5167" t="str">
            <v>Pinturas</v>
          </cell>
          <cell r="G5167">
            <v>90</v>
          </cell>
          <cell r="H5167" t="str">
            <v>GENERICOS</v>
          </cell>
        </row>
        <row r="5168">
          <cell r="C5168">
            <v>9090014</v>
          </cell>
          <cell r="D5168" t="str">
            <v>1/8  BLANCO DURETAN  RENAULT</v>
          </cell>
          <cell r="E5168">
            <v>90</v>
          </cell>
          <cell r="F5168" t="str">
            <v>Pinturas</v>
          </cell>
          <cell r="G5168">
            <v>90</v>
          </cell>
          <cell r="H5168" t="str">
            <v>GENERICOS</v>
          </cell>
        </row>
        <row r="5169">
          <cell r="C5169">
            <v>9090018</v>
          </cell>
          <cell r="D5169" t="str">
            <v>1/8 VERDE LT 500</v>
          </cell>
          <cell r="E5169">
            <v>90</v>
          </cell>
          <cell r="F5169" t="str">
            <v>Pinturas</v>
          </cell>
          <cell r="G5169">
            <v>90</v>
          </cell>
          <cell r="H5169" t="str">
            <v>GENERICOS</v>
          </cell>
        </row>
        <row r="5170">
          <cell r="C5170">
            <v>9090021</v>
          </cell>
          <cell r="D5170" t="str">
            <v>1/8 BLANCO DURETAN BASICO</v>
          </cell>
          <cell r="E5170">
            <v>90</v>
          </cell>
          <cell r="F5170" t="str">
            <v>Pinturas</v>
          </cell>
          <cell r="G5170">
            <v>90</v>
          </cell>
          <cell r="H5170" t="str">
            <v>GENERICOS</v>
          </cell>
        </row>
        <row r="5171">
          <cell r="C5171">
            <v>9090022</v>
          </cell>
          <cell r="D5171" t="str">
            <v>1/8 NEGRO DURETAN</v>
          </cell>
          <cell r="E5171">
            <v>90</v>
          </cell>
          <cell r="F5171" t="str">
            <v>Pinturas</v>
          </cell>
          <cell r="G5171">
            <v>90</v>
          </cell>
          <cell r="H5171" t="str">
            <v>GENERICOS</v>
          </cell>
        </row>
        <row r="5172">
          <cell r="C5172">
            <v>9090023</v>
          </cell>
          <cell r="D5172" t="str">
            <v>AEROSOL BLANCO LEON</v>
          </cell>
          <cell r="E5172">
            <v>90</v>
          </cell>
          <cell r="F5172" t="str">
            <v>Pinturas</v>
          </cell>
          <cell r="G5172">
            <v>90</v>
          </cell>
          <cell r="H5172" t="str">
            <v>GENERICOS</v>
          </cell>
        </row>
        <row r="5173">
          <cell r="C5173">
            <v>9090026</v>
          </cell>
          <cell r="D5173" t="str">
            <v>KILO PAPEL PERIODICO</v>
          </cell>
          <cell r="E5173">
            <v>90</v>
          </cell>
          <cell r="F5173" t="str">
            <v>Pinturas</v>
          </cell>
          <cell r="G5173">
            <v>90</v>
          </cell>
          <cell r="H5173" t="str">
            <v>GENERICOS</v>
          </cell>
        </row>
        <row r="5174">
          <cell r="C5174">
            <v>9090029</v>
          </cell>
          <cell r="D5174" t="str">
            <v>GALON MASILLA ESTUCO</v>
          </cell>
          <cell r="E5174">
            <v>90</v>
          </cell>
          <cell r="F5174" t="str">
            <v>Pinturas</v>
          </cell>
          <cell r="G5174">
            <v>90</v>
          </cell>
          <cell r="H5174" t="str">
            <v>GENERICOS</v>
          </cell>
        </row>
        <row r="5175">
          <cell r="C5175">
            <v>9090030</v>
          </cell>
          <cell r="D5175" t="str">
            <v>GALON VINILO TIPO I</v>
          </cell>
          <cell r="E5175">
            <v>90</v>
          </cell>
          <cell r="F5175" t="str">
            <v>Pinturas</v>
          </cell>
          <cell r="G5175">
            <v>90</v>
          </cell>
          <cell r="H5175" t="str">
            <v>GENERICOS</v>
          </cell>
        </row>
        <row r="5176">
          <cell r="C5176">
            <v>9090032</v>
          </cell>
          <cell r="D5176" t="str">
            <v>1/16 AMARILLO CANARIO RENAULT</v>
          </cell>
          <cell r="E5176">
            <v>90</v>
          </cell>
          <cell r="F5176" t="str">
            <v>Pinturas</v>
          </cell>
          <cell r="G5176">
            <v>90</v>
          </cell>
          <cell r="H5176" t="str">
            <v>GENERICOS</v>
          </cell>
        </row>
        <row r="5177">
          <cell r="C5177">
            <v>9090033</v>
          </cell>
          <cell r="D5177" t="str">
            <v>1/8 PINTURA ALUMINIO PINTUCO</v>
          </cell>
          <cell r="E5177">
            <v>90</v>
          </cell>
          <cell r="F5177" t="str">
            <v>Pinturas</v>
          </cell>
          <cell r="G5177">
            <v>90</v>
          </cell>
          <cell r="H5177" t="str">
            <v>GENERICOS</v>
          </cell>
        </row>
        <row r="5178">
          <cell r="C5178">
            <v>9090034</v>
          </cell>
          <cell r="D5178" t="str">
            <v>1/4 WHASPRIMER</v>
          </cell>
          <cell r="E5178">
            <v>90</v>
          </cell>
          <cell r="F5178" t="str">
            <v>Pinturas</v>
          </cell>
          <cell r="G5178">
            <v>90</v>
          </cell>
          <cell r="H5178" t="str">
            <v>GENERICOS</v>
          </cell>
        </row>
        <row r="5179">
          <cell r="C5179">
            <v>9090035</v>
          </cell>
          <cell r="D5179" t="str">
            <v>1/8 BASE ANTICORROSIVO GRIS</v>
          </cell>
          <cell r="E5179">
            <v>90</v>
          </cell>
          <cell r="F5179" t="str">
            <v>Pinturas</v>
          </cell>
          <cell r="G5179">
            <v>90</v>
          </cell>
          <cell r="H5179" t="str">
            <v>GENERICOS</v>
          </cell>
        </row>
        <row r="5180">
          <cell r="C5180">
            <v>9090036</v>
          </cell>
          <cell r="D5180" t="str">
            <v>1/2 GALON DE VARSOL</v>
          </cell>
          <cell r="E5180">
            <v>90</v>
          </cell>
          <cell r="F5180" t="str">
            <v>Pinturas</v>
          </cell>
          <cell r="G5180">
            <v>90</v>
          </cell>
          <cell r="H5180" t="str">
            <v>GENERICOS</v>
          </cell>
        </row>
        <row r="5181">
          <cell r="C5181">
            <v>9090038</v>
          </cell>
          <cell r="D5181" t="str">
            <v>1/8 ENDURECEDOR</v>
          </cell>
          <cell r="E5181">
            <v>90</v>
          </cell>
          <cell r="F5181" t="str">
            <v>Pinturas</v>
          </cell>
          <cell r="G5181">
            <v>90</v>
          </cell>
          <cell r="H5181" t="str">
            <v>GENERICOS</v>
          </cell>
        </row>
        <row r="5182">
          <cell r="C5182">
            <v>9090039</v>
          </cell>
          <cell r="D5182" t="str">
            <v>1/4 LACA GRIS OSCURO</v>
          </cell>
          <cell r="E5182">
            <v>90</v>
          </cell>
          <cell r="F5182" t="str">
            <v>Pinturas</v>
          </cell>
          <cell r="G5182">
            <v>90</v>
          </cell>
          <cell r="H5182" t="str">
            <v>GENERICOS</v>
          </cell>
        </row>
        <row r="5183">
          <cell r="C5183">
            <v>9090041</v>
          </cell>
          <cell r="D5183" t="str">
            <v>1/4 PROCRYL CT</v>
          </cell>
          <cell r="E5183">
            <v>90</v>
          </cell>
          <cell r="F5183" t="str">
            <v>Pinturas</v>
          </cell>
          <cell r="G5183">
            <v>90</v>
          </cell>
          <cell r="H5183" t="str">
            <v>GENERICOS</v>
          </cell>
        </row>
        <row r="5184">
          <cell r="C5184">
            <v>9090042</v>
          </cell>
          <cell r="D5184" t="str">
            <v>1/8 BASE BLANCA 7205</v>
          </cell>
          <cell r="E5184">
            <v>90</v>
          </cell>
          <cell r="F5184" t="str">
            <v>Pinturas</v>
          </cell>
          <cell r="G5184">
            <v>90</v>
          </cell>
          <cell r="H5184" t="str">
            <v>GENERICOS</v>
          </cell>
        </row>
        <row r="5185">
          <cell r="C5185">
            <v>9090043</v>
          </cell>
          <cell r="D5185" t="str">
            <v>1/8 PINTURA ROJA DURETAN</v>
          </cell>
          <cell r="E5185">
            <v>90</v>
          </cell>
          <cell r="F5185" t="str">
            <v>Pinturas</v>
          </cell>
          <cell r="G5185">
            <v>90</v>
          </cell>
          <cell r="H5185" t="str">
            <v>GENERICOS</v>
          </cell>
        </row>
        <row r="5186">
          <cell r="C5186">
            <v>9090045</v>
          </cell>
          <cell r="D5186" t="str">
            <v>1/8 AMARILLO CANARIO MARCOPOLO</v>
          </cell>
          <cell r="E5186">
            <v>90</v>
          </cell>
          <cell r="F5186" t="str">
            <v>Pinturas</v>
          </cell>
          <cell r="G5186">
            <v>90</v>
          </cell>
          <cell r="H5186" t="str">
            <v>GENERICOS</v>
          </cell>
        </row>
        <row r="5187">
          <cell r="C5187">
            <v>9090046</v>
          </cell>
          <cell r="D5187" t="str">
            <v>GALON VINILTEX BLANCO</v>
          </cell>
          <cell r="E5187">
            <v>90</v>
          </cell>
          <cell r="F5187" t="str">
            <v>Pinturas</v>
          </cell>
          <cell r="G5187">
            <v>90</v>
          </cell>
          <cell r="H5187" t="str">
            <v>GENERICOS</v>
          </cell>
        </row>
        <row r="5188">
          <cell r="C5188">
            <v>9090047</v>
          </cell>
          <cell r="D5188" t="str">
            <v>1/8 BLANCO DURETAN SCANIA</v>
          </cell>
          <cell r="E5188">
            <v>90</v>
          </cell>
          <cell r="F5188" t="str">
            <v>Pinturas</v>
          </cell>
          <cell r="G5188">
            <v>90</v>
          </cell>
          <cell r="H5188" t="str">
            <v>GENERICOS</v>
          </cell>
        </row>
        <row r="5189">
          <cell r="C5189">
            <v>9090050</v>
          </cell>
          <cell r="D5189" t="str">
            <v>GALON PLACOTEX O UNDERCOATING  K-1000(DISUELVA EN AGUA)</v>
          </cell>
          <cell r="E5189">
            <v>90</v>
          </cell>
          <cell r="F5189" t="str">
            <v>Pinturas</v>
          </cell>
          <cell r="G5189">
            <v>90</v>
          </cell>
          <cell r="H5189" t="str">
            <v>GENERICOS</v>
          </cell>
        </row>
        <row r="5190">
          <cell r="C5190">
            <v>9090051</v>
          </cell>
          <cell r="D5190" t="str">
            <v>MT. VINILO TRANSPARENTE</v>
          </cell>
          <cell r="E5190">
            <v>90</v>
          </cell>
          <cell r="F5190" t="str">
            <v>Pinturas</v>
          </cell>
          <cell r="G5190">
            <v>90</v>
          </cell>
          <cell r="H5190" t="str">
            <v>GENERICOS</v>
          </cell>
        </row>
        <row r="5191">
          <cell r="C5191">
            <v>9090056</v>
          </cell>
          <cell r="D5191" t="str">
            <v>1/2 DISOLV.UNIVERSAL POLIESTER</v>
          </cell>
          <cell r="E5191">
            <v>90</v>
          </cell>
          <cell r="F5191" t="str">
            <v>Pinturas</v>
          </cell>
          <cell r="G5191">
            <v>90</v>
          </cell>
          <cell r="H5191" t="str">
            <v>GENERICOS</v>
          </cell>
        </row>
        <row r="5192">
          <cell r="C5192">
            <v>9090058</v>
          </cell>
          <cell r="D5192" t="str">
            <v>1/8 LACA GRIS PINTUCO</v>
          </cell>
          <cell r="E5192">
            <v>90</v>
          </cell>
          <cell r="F5192" t="str">
            <v>Pinturas</v>
          </cell>
          <cell r="G5192">
            <v>90</v>
          </cell>
          <cell r="H5192" t="str">
            <v>GENERICOS</v>
          </cell>
        </row>
        <row r="5193">
          <cell r="C5193">
            <v>9090061</v>
          </cell>
          <cell r="D5193" t="str">
            <v>1/16 AMARILLO CANARIO INT.HI</v>
          </cell>
          <cell r="E5193">
            <v>90</v>
          </cell>
          <cell r="F5193" t="str">
            <v>Pinturas</v>
          </cell>
          <cell r="G5193">
            <v>90</v>
          </cell>
          <cell r="H5193" t="str">
            <v>GENERICOS</v>
          </cell>
        </row>
        <row r="5194">
          <cell r="C5194">
            <v>9090062</v>
          </cell>
          <cell r="D5194" t="str">
            <v>1/8 BASE 2K PINTUCO</v>
          </cell>
          <cell r="E5194">
            <v>90</v>
          </cell>
          <cell r="F5194" t="str">
            <v>Pinturas</v>
          </cell>
          <cell r="G5194">
            <v>90</v>
          </cell>
          <cell r="H5194" t="str">
            <v>GENERICOS</v>
          </cell>
        </row>
        <row r="5195">
          <cell r="C5195">
            <v>9090062</v>
          </cell>
          <cell r="D5195" t="str">
            <v>1/8 BASE 2K PINTUCO</v>
          </cell>
          <cell r="E5195">
            <v>90</v>
          </cell>
          <cell r="F5195" t="str">
            <v>Pinturas</v>
          </cell>
          <cell r="G5195">
            <v>90</v>
          </cell>
          <cell r="H5195" t="str">
            <v>GENERICOS</v>
          </cell>
        </row>
        <row r="5196">
          <cell r="C5196">
            <v>9090063</v>
          </cell>
          <cell r="D5196" t="str">
            <v>1/8 PINTURA AZUL</v>
          </cell>
          <cell r="E5196">
            <v>90</v>
          </cell>
          <cell r="F5196" t="str">
            <v>Pinturas</v>
          </cell>
          <cell r="G5196">
            <v>90</v>
          </cell>
          <cell r="H5196" t="str">
            <v>GENERICOS</v>
          </cell>
        </row>
        <row r="5197">
          <cell r="C5197">
            <v>9090064</v>
          </cell>
          <cell r="D5197" t="str">
            <v>1/16 AMARILLO CANARIO HINO</v>
          </cell>
          <cell r="E5197">
            <v>90</v>
          </cell>
          <cell r="F5197" t="str">
            <v>Pinturas</v>
          </cell>
          <cell r="G5197">
            <v>90</v>
          </cell>
          <cell r="H5197" t="str">
            <v>GENERICOS</v>
          </cell>
        </row>
        <row r="5198">
          <cell r="C5198">
            <v>9090065</v>
          </cell>
          <cell r="D5198" t="str">
            <v>1/8 PINTURA ESMALTE NEGRO</v>
          </cell>
          <cell r="E5198">
            <v>90</v>
          </cell>
          <cell r="F5198" t="str">
            <v>Pinturas</v>
          </cell>
          <cell r="G5198">
            <v>90</v>
          </cell>
          <cell r="H5198" t="str">
            <v>GENERICOS</v>
          </cell>
        </row>
        <row r="5199">
          <cell r="C5199">
            <v>9090066</v>
          </cell>
          <cell r="D5199" t="str">
            <v>GALON REDUCTOR TEMP.MEDIA</v>
          </cell>
          <cell r="E5199">
            <v>90</v>
          </cell>
          <cell r="F5199" t="str">
            <v>Pinturas</v>
          </cell>
          <cell r="G5199">
            <v>90</v>
          </cell>
          <cell r="H5199" t="str">
            <v>GENERICOS</v>
          </cell>
        </row>
        <row r="5200">
          <cell r="C5200">
            <v>9090067</v>
          </cell>
          <cell r="D5200" t="str">
            <v>1/4 ACTIVADOR RAPIDO</v>
          </cell>
          <cell r="E5200">
            <v>90</v>
          </cell>
          <cell r="F5200" t="str">
            <v>Pinturas</v>
          </cell>
          <cell r="G5200">
            <v>90</v>
          </cell>
          <cell r="H5200" t="str">
            <v>GENERICOS</v>
          </cell>
        </row>
        <row r="5201">
          <cell r="C5201">
            <v>9090067</v>
          </cell>
          <cell r="D5201" t="str">
            <v>1/4 ACTIVADOR RAPIDO</v>
          </cell>
          <cell r="E5201">
            <v>90</v>
          </cell>
          <cell r="F5201" t="str">
            <v>Pinturas</v>
          </cell>
          <cell r="G5201">
            <v>90</v>
          </cell>
          <cell r="H5201" t="str">
            <v>GENERICOS</v>
          </cell>
        </row>
        <row r="5202">
          <cell r="C5202">
            <v>9090068</v>
          </cell>
          <cell r="D5202" t="str">
            <v>GALON PRODUCTIVE CLEAR</v>
          </cell>
          <cell r="E5202">
            <v>90</v>
          </cell>
          <cell r="F5202" t="str">
            <v>Pinturas</v>
          </cell>
          <cell r="G5202">
            <v>90</v>
          </cell>
          <cell r="H5202" t="str">
            <v>GENERICOS</v>
          </cell>
        </row>
        <row r="5203">
          <cell r="C5203">
            <v>9090068</v>
          </cell>
          <cell r="D5203" t="str">
            <v>GALON PRODUCTIVE CLEAR</v>
          </cell>
          <cell r="E5203">
            <v>90</v>
          </cell>
          <cell r="F5203" t="str">
            <v>Pinturas</v>
          </cell>
          <cell r="G5203">
            <v>90</v>
          </cell>
          <cell r="H5203" t="str">
            <v>GENERICOS</v>
          </cell>
        </row>
        <row r="5204">
          <cell r="C5204">
            <v>9090100</v>
          </cell>
          <cell r="D5204" t="str">
            <v>1/2 GALON THINNER CORRIENTE</v>
          </cell>
          <cell r="E5204">
            <v>90</v>
          </cell>
          <cell r="F5204" t="str">
            <v>Pinturas</v>
          </cell>
          <cell r="G5204">
            <v>90</v>
          </cell>
          <cell r="H5204" t="str">
            <v>GENERICOS</v>
          </cell>
        </row>
        <row r="5205">
          <cell r="C5205">
            <v>9090101</v>
          </cell>
          <cell r="D5205" t="str">
            <v>1/8 CREMA BLANCA PASTA PULIDORA</v>
          </cell>
          <cell r="E5205">
            <v>90</v>
          </cell>
          <cell r="F5205" t="str">
            <v>Pinturas</v>
          </cell>
          <cell r="G5205">
            <v>90</v>
          </cell>
          <cell r="H5205" t="str">
            <v>GENERICOS</v>
          </cell>
        </row>
        <row r="5206">
          <cell r="C5206">
            <v>9090102</v>
          </cell>
          <cell r="D5206" t="str">
            <v>POLY BRITE DC</v>
          </cell>
          <cell r="E5206">
            <v>9</v>
          </cell>
          <cell r="F5206" t="str">
            <v>Hidraulico</v>
          </cell>
          <cell r="G5206">
            <v>90</v>
          </cell>
          <cell r="H5206" t="str">
            <v>GENERICOS</v>
          </cell>
        </row>
        <row r="5207">
          <cell r="C5207">
            <v>9090104</v>
          </cell>
          <cell r="D5207" t="str">
            <v>CM PAPEL POLARIZADO</v>
          </cell>
          <cell r="E5207">
            <v>90</v>
          </cell>
          <cell r="F5207" t="str">
            <v>Pinturas</v>
          </cell>
          <cell r="G5207">
            <v>90</v>
          </cell>
          <cell r="H5207" t="str">
            <v>GENERICOS</v>
          </cell>
        </row>
        <row r="5208">
          <cell r="C5208">
            <v>9090106</v>
          </cell>
          <cell r="D5208" t="str">
            <v>CM VINILO SEMIBRILLANTE VERDE</v>
          </cell>
          <cell r="E5208">
            <v>90</v>
          </cell>
          <cell r="F5208" t="str">
            <v>Pinturas</v>
          </cell>
          <cell r="G5208">
            <v>90</v>
          </cell>
          <cell r="H5208" t="str">
            <v>GENERICOS</v>
          </cell>
        </row>
        <row r="5209">
          <cell r="C5209">
            <v>9090107</v>
          </cell>
          <cell r="D5209" t="str">
            <v>CM VINILO BLANCO SEMIBRILLANTE</v>
          </cell>
          <cell r="E5209">
            <v>90</v>
          </cell>
          <cell r="F5209" t="str">
            <v>Pinturas</v>
          </cell>
          <cell r="G5209">
            <v>90</v>
          </cell>
          <cell r="H5209" t="str">
            <v>GENERICOS</v>
          </cell>
        </row>
        <row r="5210">
          <cell r="C5210">
            <v>9090109</v>
          </cell>
          <cell r="D5210" t="str">
            <v>CM.VINILO NEGRO</v>
          </cell>
          <cell r="E5210">
            <v>90</v>
          </cell>
          <cell r="F5210" t="str">
            <v>Pinturas</v>
          </cell>
          <cell r="G5210">
            <v>90</v>
          </cell>
          <cell r="H5210" t="str">
            <v>GENERICOS</v>
          </cell>
        </row>
        <row r="5211">
          <cell r="C5211">
            <v>9090154</v>
          </cell>
          <cell r="D5211" t="str">
            <v>AEROSOL GRIS   NELSON RODAS</v>
          </cell>
          <cell r="E5211">
            <v>90</v>
          </cell>
          <cell r="F5211" t="str">
            <v>Pinturas</v>
          </cell>
          <cell r="G5211">
            <v>90</v>
          </cell>
          <cell r="H5211" t="str">
            <v>GENERICOS</v>
          </cell>
        </row>
        <row r="5212">
          <cell r="C5212">
            <v>9090157</v>
          </cell>
          <cell r="D5212" t="str">
            <v>AEROSOL ROJO DIMAS TRUJILLO</v>
          </cell>
          <cell r="E5212">
            <v>90</v>
          </cell>
          <cell r="F5212" t="str">
            <v>Pinturas</v>
          </cell>
          <cell r="G5212">
            <v>90</v>
          </cell>
          <cell r="H5212" t="str">
            <v>GENERICOS</v>
          </cell>
        </row>
        <row r="5213">
          <cell r="C5213">
            <v>9090158</v>
          </cell>
          <cell r="D5213" t="str">
            <v>AEROSOL NARANJA ADIEL</v>
          </cell>
          <cell r="E5213">
            <v>90</v>
          </cell>
          <cell r="F5213" t="str">
            <v>Pinturas</v>
          </cell>
          <cell r="G5213">
            <v>90</v>
          </cell>
          <cell r="H5213" t="str">
            <v>GENERICOS</v>
          </cell>
        </row>
        <row r="5214">
          <cell r="C5214">
            <v>9090200</v>
          </cell>
          <cell r="D5214" t="str">
            <v>ARROBA DE PERIODICO</v>
          </cell>
          <cell r="E5214">
            <v>90</v>
          </cell>
          <cell r="F5214" t="str">
            <v>Pinturas</v>
          </cell>
          <cell r="G5214">
            <v>90</v>
          </cell>
          <cell r="H5214" t="str">
            <v>GENERICOS</v>
          </cell>
        </row>
        <row r="5215">
          <cell r="C5215">
            <v>9090201</v>
          </cell>
          <cell r="D5215" t="str">
            <v>1/8 DE REMOVEDOR</v>
          </cell>
          <cell r="E5215">
            <v>90</v>
          </cell>
          <cell r="F5215" t="str">
            <v>Pinturas</v>
          </cell>
          <cell r="G5215">
            <v>90</v>
          </cell>
          <cell r="H5215" t="str">
            <v>GENERICOS</v>
          </cell>
        </row>
        <row r="5216">
          <cell r="C5216">
            <v>9090208</v>
          </cell>
          <cell r="D5216" t="str">
            <v>1/8 PINTURA ROJA EN ACEITE</v>
          </cell>
          <cell r="E5216">
            <v>90</v>
          </cell>
          <cell r="F5216" t="str">
            <v>Pinturas</v>
          </cell>
          <cell r="G5216">
            <v>90</v>
          </cell>
          <cell r="H5216" t="str">
            <v>GENERICOS</v>
          </cell>
        </row>
        <row r="5217">
          <cell r="C5217">
            <v>9090209</v>
          </cell>
          <cell r="D5217" t="str">
            <v>1/4 PRIMER PARA PLASTICO</v>
          </cell>
          <cell r="E5217">
            <v>90</v>
          </cell>
          <cell r="F5217" t="str">
            <v>Pinturas</v>
          </cell>
          <cell r="G5217">
            <v>90</v>
          </cell>
          <cell r="H5217" t="str">
            <v>GENERICOS</v>
          </cell>
        </row>
        <row r="5218">
          <cell r="C5218">
            <v>9090223</v>
          </cell>
          <cell r="D5218" t="str">
            <v>1/16 BARNIZ DUPON</v>
          </cell>
          <cell r="E5218">
            <v>90</v>
          </cell>
          <cell r="F5218" t="str">
            <v>Pinturas</v>
          </cell>
          <cell r="G5218">
            <v>90</v>
          </cell>
          <cell r="H5218" t="str">
            <v>GENERICOS</v>
          </cell>
        </row>
        <row r="5219">
          <cell r="C5219">
            <v>9090261</v>
          </cell>
          <cell r="D5219" t="str">
            <v>1/4 PLASTIFLEX</v>
          </cell>
          <cell r="E5219">
            <v>90</v>
          </cell>
          <cell r="F5219" t="str">
            <v>Pinturas</v>
          </cell>
          <cell r="G5219">
            <v>90</v>
          </cell>
          <cell r="H5219" t="str">
            <v>GENERICOS</v>
          </cell>
        </row>
        <row r="5220">
          <cell r="C5220">
            <v>9090269</v>
          </cell>
          <cell r="D5220" t="str">
            <v>1/8 PINTURA MARRON</v>
          </cell>
          <cell r="E5220">
            <v>90</v>
          </cell>
          <cell r="F5220" t="str">
            <v>Pinturas</v>
          </cell>
          <cell r="G5220">
            <v>90</v>
          </cell>
          <cell r="H5220" t="str">
            <v>GENERICOS</v>
          </cell>
        </row>
        <row r="5221">
          <cell r="C5221">
            <v>9090269</v>
          </cell>
          <cell r="D5221" t="str">
            <v>1/8 PINTURA MARRON</v>
          </cell>
          <cell r="E5221">
            <v>90</v>
          </cell>
          <cell r="F5221" t="str">
            <v>Pinturas</v>
          </cell>
          <cell r="G5221">
            <v>90</v>
          </cell>
          <cell r="H5221" t="str">
            <v>GENERICOS</v>
          </cell>
        </row>
        <row r="5222">
          <cell r="C5222">
            <v>9090272</v>
          </cell>
          <cell r="D5222" t="str">
            <v>SERVICIO DE PINTURA EN POLVO ELECTROSTATICA</v>
          </cell>
          <cell r="E5222">
            <v>90</v>
          </cell>
          <cell r="F5222" t="str">
            <v>Pinturas</v>
          </cell>
          <cell r="G5222">
            <v>90</v>
          </cell>
          <cell r="H5222" t="str">
            <v>GENERICOS</v>
          </cell>
        </row>
        <row r="5223">
          <cell r="C5223">
            <v>9090276</v>
          </cell>
          <cell r="D5223" t="str">
            <v>1/4 BOBICHU</v>
          </cell>
          <cell r="E5223">
            <v>90</v>
          </cell>
          <cell r="F5223" t="str">
            <v>Pinturas</v>
          </cell>
          <cell r="G5223">
            <v>90</v>
          </cell>
          <cell r="H5223" t="str">
            <v>GENERICOS</v>
          </cell>
        </row>
        <row r="5224">
          <cell r="C5224">
            <v>9090278</v>
          </cell>
          <cell r="D5224" t="str">
            <v>1/8 VERDE PERLADO POLIESTER</v>
          </cell>
          <cell r="E5224">
            <v>93</v>
          </cell>
          <cell r="F5224" t="str">
            <v>Tornillos</v>
          </cell>
          <cell r="G5224">
            <v>90</v>
          </cell>
          <cell r="H5224" t="str">
            <v>GENERICOS</v>
          </cell>
        </row>
        <row r="5225">
          <cell r="C5225">
            <v>9091001</v>
          </cell>
          <cell r="D5225" t="str">
            <v>CINTA ENMASCARAR TESA 1/4</v>
          </cell>
          <cell r="E5225">
            <v>91</v>
          </cell>
          <cell r="F5225" t="str">
            <v>Quim./pegan.</v>
          </cell>
          <cell r="G5225">
            <v>90</v>
          </cell>
          <cell r="H5225" t="str">
            <v>GENERICOS</v>
          </cell>
        </row>
        <row r="5226">
          <cell r="C5226">
            <v>9091002</v>
          </cell>
          <cell r="D5226" t="str">
            <v>CINTA ENMASCARAR 3/4</v>
          </cell>
          <cell r="E5226">
            <v>91</v>
          </cell>
          <cell r="F5226" t="str">
            <v>Quim./pegan.</v>
          </cell>
          <cell r="G5226">
            <v>90</v>
          </cell>
          <cell r="H5226" t="str">
            <v>GENERICOS</v>
          </cell>
        </row>
        <row r="5227">
          <cell r="C5227">
            <v>9091003</v>
          </cell>
          <cell r="D5227" t="str">
            <v>LIMPIADOR ELECTRONICO GRANDE</v>
          </cell>
          <cell r="E5227">
            <v>91</v>
          </cell>
          <cell r="F5227" t="str">
            <v>Quim./pegan.</v>
          </cell>
          <cell r="G5227">
            <v>90</v>
          </cell>
          <cell r="H5227" t="str">
            <v>GENERICOS</v>
          </cell>
        </row>
        <row r="5228">
          <cell r="C5228">
            <v>9091007</v>
          </cell>
          <cell r="D5228" t="str">
            <v>LIJA EN SECO # 120</v>
          </cell>
          <cell r="E5228">
            <v>91</v>
          </cell>
          <cell r="F5228" t="str">
            <v>Quim./pegan.</v>
          </cell>
          <cell r="G5228">
            <v>90</v>
          </cell>
          <cell r="H5228" t="str">
            <v>GENERICOS</v>
          </cell>
        </row>
        <row r="5229">
          <cell r="C5229">
            <v>9091008</v>
          </cell>
          <cell r="D5229" t="str">
            <v>GRASA AEROSHELL 5</v>
          </cell>
          <cell r="E5229">
            <v>91</v>
          </cell>
          <cell r="F5229" t="str">
            <v>Quim./pegan.</v>
          </cell>
          <cell r="G5229">
            <v>90</v>
          </cell>
          <cell r="H5229" t="str">
            <v>GENERICOS</v>
          </cell>
        </row>
        <row r="5230">
          <cell r="C5230">
            <v>9091009</v>
          </cell>
          <cell r="D5230" t="str">
            <v>CINTA TEFLON</v>
          </cell>
          <cell r="E5230">
            <v>91</v>
          </cell>
          <cell r="F5230" t="str">
            <v>Quim./pegan.</v>
          </cell>
          <cell r="G5230">
            <v>90</v>
          </cell>
          <cell r="H5230" t="str">
            <v>GENERICOS</v>
          </cell>
        </row>
        <row r="5231">
          <cell r="C5231">
            <v>9091011</v>
          </cell>
          <cell r="D5231" t="str">
            <v>RODILLO FELPA DE PINTAR 9"</v>
          </cell>
          <cell r="E5231">
            <v>91</v>
          </cell>
          <cell r="F5231" t="str">
            <v>Quim./pegan.</v>
          </cell>
          <cell r="G5231">
            <v>90</v>
          </cell>
          <cell r="H5231" t="str">
            <v>GENERICOS</v>
          </cell>
        </row>
        <row r="5232">
          <cell r="C5232">
            <v>9091012</v>
          </cell>
          <cell r="D5232" t="str">
            <v>LIJA #80 ABRACOL</v>
          </cell>
          <cell r="E5232">
            <v>91</v>
          </cell>
          <cell r="F5232" t="str">
            <v>Quim./pegan.</v>
          </cell>
          <cell r="G5232">
            <v>90</v>
          </cell>
          <cell r="H5232" t="str">
            <v>GENERICOS</v>
          </cell>
        </row>
        <row r="5233">
          <cell r="C5233">
            <v>9091013</v>
          </cell>
          <cell r="D5233" t="str">
            <v>RODILLO FELPA DE PINTAR 3"</v>
          </cell>
          <cell r="E5233">
            <v>91</v>
          </cell>
          <cell r="F5233" t="str">
            <v>Quim./pegan.</v>
          </cell>
          <cell r="G5233">
            <v>90</v>
          </cell>
          <cell r="H5233" t="str">
            <v>GENERICOS</v>
          </cell>
        </row>
        <row r="5234">
          <cell r="C5234">
            <v>9091014</v>
          </cell>
          <cell r="D5234" t="str">
            <v>LIJA #150  ABRACOL</v>
          </cell>
          <cell r="E5234">
            <v>91</v>
          </cell>
          <cell r="F5234" t="str">
            <v>Quim./pegan.</v>
          </cell>
          <cell r="G5234">
            <v>90</v>
          </cell>
          <cell r="H5234" t="str">
            <v>GENERICOS</v>
          </cell>
        </row>
        <row r="5235">
          <cell r="C5235">
            <v>9091016</v>
          </cell>
          <cell r="D5235" t="str">
            <v>LIJA #320 ABRACOL</v>
          </cell>
          <cell r="E5235">
            <v>91</v>
          </cell>
          <cell r="F5235" t="str">
            <v>Quim./pegan.</v>
          </cell>
          <cell r="G5235">
            <v>90</v>
          </cell>
          <cell r="H5235" t="str">
            <v>GENERICOS</v>
          </cell>
        </row>
        <row r="5236">
          <cell r="C5236">
            <v>9091016</v>
          </cell>
          <cell r="D5236" t="str">
            <v>LIJA #320 ABRACOL</v>
          </cell>
          <cell r="E5236">
            <v>91</v>
          </cell>
          <cell r="F5236" t="str">
            <v>Quim./pegan.</v>
          </cell>
          <cell r="G5236">
            <v>90</v>
          </cell>
          <cell r="H5236" t="str">
            <v>GENERICOS</v>
          </cell>
        </row>
        <row r="5237">
          <cell r="C5237">
            <v>9091020</v>
          </cell>
          <cell r="D5237" t="str">
            <v>DISCO PULIDORA 7 X 1/4 7/8</v>
          </cell>
          <cell r="E5237">
            <v>91</v>
          </cell>
          <cell r="F5237" t="str">
            <v>Quim./pegan.</v>
          </cell>
          <cell r="G5237">
            <v>90</v>
          </cell>
          <cell r="H5237" t="str">
            <v>GENERICOS</v>
          </cell>
        </row>
        <row r="5238">
          <cell r="C5238">
            <v>9091027</v>
          </cell>
          <cell r="D5238" t="str">
            <v>LIJA 1500</v>
          </cell>
          <cell r="E5238">
            <v>9</v>
          </cell>
          <cell r="F5238" t="str">
            <v>Hidraulico</v>
          </cell>
          <cell r="G5238">
            <v>90</v>
          </cell>
          <cell r="H5238" t="str">
            <v>GENERICOS</v>
          </cell>
        </row>
        <row r="5239">
          <cell r="C5239">
            <v>9091028</v>
          </cell>
          <cell r="D5239" t="str">
            <v>DISCO LIJA EN SECO 150</v>
          </cell>
          <cell r="E5239">
            <v>91</v>
          </cell>
          <cell r="F5239" t="str">
            <v>Quim./pegan.</v>
          </cell>
          <cell r="G5239">
            <v>90</v>
          </cell>
          <cell r="H5239" t="str">
            <v>GENERICOS</v>
          </cell>
        </row>
        <row r="5240">
          <cell r="C5240">
            <v>9091029</v>
          </cell>
          <cell r="D5240" t="str">
            <v>DISCO LIJA EN SECO 80</v>
          </cell>
          <cell r="E5240">
            <v>91</v>
          </cell>
          <cell r="F5240" t="str">
            <v>Quim./pegan.</v>
          </cell>
          <cell r="G5240">
            <v>90</v>
          </cell>
          <cell r="H5240" t="str">
            <v>GENERICOS</v>
          </cell>
        </row>
        <row r="5241">
          <cell r="C5241">
            <v>9091030</v>
          </cell>
          <cell r="D5241" t="str">
            <v>PEGANTE INSTANTANEO SUPER BOND 5GRAMOS</v>
          </cell>
          <cell r="E5241">
            <v>91</v>
          </cell>
          <cell r="F5241" t="str">
            <v>Quim./pegan.</v>
          </cell>
          <cell r="G5241">
            <v>90</v>
          </cell>
          <cell r="H5241" t="str">
            <v>GENERICOS</v>
          </cell>
        </row>
        <row r="5242">
          <cell r="C5242">
            <v>9091031</v>
          </cell>
          <cell r="D5242" t="str">
            <v>PEGANTE SINTESOLDA</v>
          </cell>
          <cell r="E5242">
            <v>91</v>
          </cell>
          <cell r="F5242" t="str">
            <v>Quim./pegan.</v>
          </cell>
          <cell r="G5242">
            <v>90</v>
          </cell>
          <cell r="H5242" t="str">
            <v>GENERICOS</v>
          </cell>
        </row>
        <row r="5243">
          <cell r="C5243">
            <v>9091032</v>
          </cell>
          <cell r="D5243" t="str">
            <v>DISCO VELCRO 6X6 #100</v>
          </cell>
          <cell r="E5243">
            <v>91</v>
          </cell>
          <cell r="F5243" t="str">
            <v>Quim./pegan.</v>
          </cell>
          <cell r="G5243">
            <v>90</v>
          </cell>
          <cell r="H5243" t="str">
            <v>GENERICOS</v>
          </cell>
        </row>
        <row r="5244">
          <cell r="C5244">
            <v>9091033</v>
          </cell>
          <cell r="D5244" t="str">
            <v>LIJA DE AGUA 9X11 #1000</v>
          </cell>
          <cell r="E5244">
            <v>9</v>
          </cell>
          <cell r="F5244" t="str">
            <v>Hidraulico</v>
          </cell>
          <cell r="G5244">
            <v>90</v>
          </cell>
          <cell r="H5244" t="str">
            <v>GENERICOS</v>
          </cell>
        </row>
        <row r="5245">
          <cell r="C5245">
            <v>9091034</v>
          </cell>
          <cell r="D5245" t="str">
            <v>CINTA VERDE 1/2</v>
          </cell>
          <cell r="E5245">
            <v>91</v>
          </cell>
          <cell r="F5245" t="str">
            <v>Quim./pegan.</v>
          </cell>
          <cell r="G5245">
            <v>90</v>
          </cell>
          <cell r="H5245" t="str">
            <v>GENERICOS</v>
          </cell>
        </row>
        <row r="5246">
          <cell r="C5246">
            <v>9091035</v>
          </cell>
          <cell r="D5246" t="str">
            <v>GALON PEGANTE</v>
          </cell>
          <cell r="E5246">
            <v>91</v>
          </cell>
          <cell r="F5246" t="str">
            <v>Quim./pegan.</v>
          </cell>
          <cell r="G5246">
            <v>90</v>
          </cell>
          <cell r="H5246" t="str">
            <v>GENERICOS</v>
          </cell>
        </row>
        <row r="5247">
          <cell r="C5247">
            <v>9091037</v>
          </cell>
          <cell r="D5247" t="str">
            <v>LIJA   EN SECO 220</v>
          </cell>
          <cell r="E5247">
            <v>91</v>
          </cell>
          <cell r="F5247" t="str">
            <v>Quim./pegan.</v>
          </cell>
          <cell r="G5247">
            <v>90</v>
          </cell>
          <cell r="H5247" t="str">
            <v>GENERICOS</v>
          </cell>
        </row>
        <row r="5248">
          <cell r="C5248">
            <v>9091038</v>
          </cell>
          <cell r="D5248" t="str">
            <v>CAJA DE VASELINA</v>
          </cell>
          <cell r="E5248">
            <v>91</v>
          </cell>
          <cell r="F5248" t="str">
            <v>Quim./pegan.</v>
          </cell>
          <cell r="G5248">
            <v>90</v>
          </cell>
          <cell r="H5248" t="str">
            <v>GENERICOS</v>
          </cell>
        </row>
        <row r="5249">
          <cell r="C5249">
            <v>9091039</v>
          </cell>
          <cell r="D5249" t="str">
            <v>SIKAFLEX-221 GRIS 360G</v>
          </cell>
          <cell r="E5249">
            <v>91</v>
          </cell>
          <cell r="F5249" t="str">
            <v>Quim./pegan.</v>
          </cell>
          <cell r="G5249">
            <v>90</v>
          </cell>
          <cell r="H5249" t="str">
            <v>GENERICOS</v>
          </cell>
        </row>
        <row r="5250">
          <cell r="C5250">
            <v>9091040</v>
          </cell>
          <cell r="D5250" t="str">
            <v>LOCTITE 609</v>
          </cell>
          <cell r="E5250">
            <v>91</v>
          </cell>
          <cell r="F5250" t="str">
            <v>Quim./pegan.</v>
          </cell>
          <cell r="G5250">
            <v>90</v>
          </cell>
          <cell r="H5250" t="str">
            <v>GENERICOS</v>
          </cell>
        </row>
        <row r="5251">
          <cell r="C5251">
            <v>9091041</v>
          </cell>
          <cell r="D5251" t="str">
            <v>LOCTITE TRABA ROSCAS FUERZA ALTA 271</v>
          </cell>
          <cell r="E5251">
            <v>91</v>
          </cell>
          <cell r="F5251" t="str">
            <v>Quim./pegan.</v>
          </cell>
          <cell r="G5251">
            <v>90</v>
          </cell>
          <cell r="H5251" t="str">
            <v>GENERICOS</v>
          </cell>
        </row>
        <row r="5252">
          <cell r="C5252">
            <v>9091042</v>
          </cell>
          <cell r="D5252" t="str">
            <v>DISCO VELCRO 6X6#220</v>
          </cell>
          <cell r="E5252">
            <v>91</v>
          </cell>
          <cell r="F5252" t="str">
            <v>Quim./pegan.</v>
          </cell>
          <cell r="G5252">
            <v>90</v>
          </cell>
          <cell r="H5252" t="str">
            <v>GENERICOS</v>
          </cell>
        </row>
        <row r="5253">
          <cell r="C5253">
            <v>9091043</v>
          </cell>
          <cell r="D5253" t="str">
            <v>DISCO VELCRO 6X6#280</v>
          </cell>
          <cell r="E5253">
            <v>91</v>
          </cell>
          <cell r="F5253" t="str">
            <v>Quim./pegan.</v>
          </cell>
          <cell r="G5253">
            <v>90</v>
          </cell>
          <cell r="H5253" t="str">
            <v>GENERICOS</v>
          </cell>
        </row>
        <row r="5254">
          <cell r="C5254">
            <v>9091044</v>
          </cell>
          <cell r="D5254" t="str">
            <v>DISCO VELCRO 6X6#320</v>
          </cell>
          <cell r="E5254">
            <v>91</v>
          </cell>
          <cell r="F5254" t="str">
            <v>Quim./pegan.</v>
          </cell>
          <cell r="G5254">
            <v>90</v>
          </cell>
          <cell r="H5254" t="str">
            <v>GENERICOS</v>
          </cell>
        </row>
        <row r="5255">
          <cell r="C5255">
            <v>9091046</v>
          </cell>
          <cell r="D5255" t="str">
            <v>DISCO VELCRO 6X6 No 80</v>
          </cell>
          <cell r="E5255">
            <v>91</v>
          </cell>
          <cell r="F5255" t="str">
            <v>Quim./pegan.</v>
          </cell>
          <cell r="G5255">
            <v>90</v>
          </cell>
          <cell r="H5255" t="str">
            <v>GENERICOS</v>
          </cell>
        </row>
        <row r="5256">
          <cell r="C5256">
            <v>9091047</v>
          </cell>
          <cell r="D5256" t="str">
            <v>PLIEGO LIJA ROJA #320</v>
          </cell>
          <cell r="E5256">
            <v>91</v>
          </cell>
          <cell r="F5256" t="str">
            <v>Quim./pegan.</v>
          </cell>
          <cell r="G5256">
            <v>90</v>
          </cell>
          <cell r="H5256" t="str">
            <v>GENERICOS</v>
          </cell>
        </row>
        <row r="5257">
          <cell r="C5257">
            <v>9091048</v>
          </cell>
          <cell r="D5257" t="str">
            <v>LIJA VELCRO 6X6 No280</v>
          </cell>
          <cell r="E5257">
            <v>91</v>
          </cell>
          <cell r="F5257" t="str">
            <v>Quim./pegan.</v>
          </cell>
          <cell r="G5257">
            <v>90</v>
          </cell>
          <cell r="H5257" t="str">
            <v>GENERICOS</v>
          </cell>
        </row>
        <row r="5258">
          <cell r="C5258">
            <v>9091049</v>
          </cell>
          <cell r="D5258" t="str">
            <v>LIJA SECO 400</v>
          </cell>
          <cell r="E5258">
            <v>91</v>
          </cell>
          <cell r="F5258" t="str">
            <v>Quim./pegan.</v>
          </cell>
          <cell r="G5258">
            <v>90</v>
          </cell>
          <cell r="H5258" t="str">
            <v>GENERICOS</v>
          </cell>
        </row>
        <row r="5259">
          <cell r="C5259">
            <v>9091050</v>
          </cell>
          <cell r="D5259" t="str">
            <v>DISCO VELCRO 6X6 No 60</v>
          </cell>
          <cell r="E5259">
            <v>91</v>
          </cell>
          <cell r="F5259" t="str">
            <v>Quim./pegan.</v>
          </cell>
          <cell r="G5259">
            <v>90</v>
          </cell>
          <cell r="H5259" t="str">
            <v>GENERICOS</v>
          </cell>
        </row>
        <row r="5260">
          <cell r="C5260">
            <v>9091053</v>
          </cell>
          <cell r="D5260" t="str">
            <v>ADESIVO ESSEX U-438 RF</v>
          </cell>
          <cell r="E5260">
            <v>91</v>
          </cell>
          <cell r="F5260" t="str">
            <v>Quim./pegan.</v>
          </cell>
          <cell r="G5260">
            <v>90</v>
          </cell>
          <cell r="H5260" t="str">
            <v>GENERICOS</v>
          </cell>
        </row>
        <row r="5261">
          <cell r="C5261">
            <v>9091054</v>
          </cell>
          <cell r="D5261" t="str">
            <v>SILICONA FORMA EMPAQUE</v>
          </cell>
          <cell r="E5261">
            <v>91</v>
          </cell>
          <cell r="F5261" t="str">
            <v>Quim./pegan.</v>
          </cell>
          <cell r="G5261">
            <v>90</v>
          </cell>
          <cell r="H5261" t="str">
            <v>GENERICOS</v>
          </cell>
        </row>
        <row r="5262">
          <cell r="C5262">
            <v>9091056</v>
          </cell>
          <cell r="D5262" t="str">
            <v>LIJA DICO VELCRO 5X8 No 100</v>
          </cell>
          <cell r="E5262">
            <v>91</v>
          </cell>
          <cell r="F5262" t="str">
            <v>Quim./pegan.</v>
          </cell>
          <cell r="G5262">
            <v>90</v>
          </cell>
          <cell r="H5262" t="str">
            <v>GENERICOS</v>
          </cell>
        </row>
        <row r="5263">
          <cell r="C5263">
            <v>9091057</v>
          </cell>
          <cell r="D5263" t="str">
            <v>DISCO LIJA EN SECO 180</v>
          </cell>
          <cell r="E5263">
            <v>91</v>
          </cell>
          <cell r="F5263" t="str">
            <v>Quim./pegan.</v>
          </cell>
          <cell r="G5263">
            <v>90</v>
          </cell>
          <cell r="H5263" t="str">
            <v>GENERICOS</v>
          </cell>
        </row>
        <row r="5264">
          <cell r="C5264">
            <v>9091059</v>
          </cell>
          <cell r="D5264" t="str">
            <v>LIJA DISCO VELCRO 5X8 No 80</v>
          </cell>
          <cell r="E5264">
            <v>91</v>
          </cell>
          <cell r="F5264" t="str">
            <v>Quim./pegan.</v>
          </cell>
          <cell r="G5264">
            <v>90</v>
          </cell>
          <cell r="H5264" t="str">
            <v>GENERICOS</v>
          </cell>
        </row>
        <row r="5265">
          <cell r="C5265">
            <v>9091061</v>
          </cell>
          <cell r="D5265" t="str">
            <v>LIJA DISCO VELCRO 5X8 No 60</v>
          </cell>
          <cell r="E5265">
            <v>91</v>
          </cell>
          <cell r="F5265" t="str">
            <v>Quim./pegan.</v>
          </cell>
          <cell r="G5265">
            <v>90</v>
          </cell>
          <cell r="H5265" t="str">
            <v>GENERICOS</v>
          </cell>
        </row>
        <row r="5266">
          <cell r="C5266">
            <v>9091063</v>
          </cell>
          <cell r="D5266" t="str">
            <v>SILICONA TRANSPARENTE 80 GMS</v>
          </cell>
          <cell r="E5266">
            <v>91</v>
          </cell>
          <cell r="F5266" t="str">
            <v>Quim./pegan.</v>
          </cell>
          <cell r="G5266">
            <v>90</v>
          </cell>
          <cell r="H5266" t="str">
            <v>GENERICOS</v>
          </cell>
        </row>
        <row r="5267">
          <cell r="C5267">
            <v>9091064</v>
          </cell>
          <cell r="D5267" t="str">
            <v>LOCTITE 515</v>
          </cell>
          <cell r="E5267">
            <v>91</v>
          </cell>
          <cell r="F5267" t="str">
            <v>Quim./pegan.</v>
          </cell>
          <cell r="G5267">
            <v>90</v>
          </cell>
          <cell r="H5267" t="str">
            <v>GENERICOS</v>
          </cell>
        </row>
        <row r="5268">
          <cell r="C5268">
            <v>9091065</v>
          </cell>
          <cell r="D5268" t="str">
            <v>LIJA DISCO VELCRO 6X6 No 150</v>
          </cell>
          <cell r="E5268">
            <v>91</v>
          </cell>
          <cell r="F5268" t="str">
            <v>Quim./pegan.</v>
          </cell>
          <cell r="G5268">
            <v>90</v>
          </cell>
          <cell r="H5268" t="str">
            <v>GENERICOS</v>
          </cell>
        </row>
        <row r="5269">
          <cell r="C5269">
            <v>9091067</v>
          </cell>
          <cell r="D5269" t="str">
            <v>LOCTITE PST TEFLON LIQUIDO 5567</v>
          </cell>
          <cell r="E5269">
            <v>91</v>
          </cell>
          <cell r="F5269" t="str">
            <v>Quim./pegan.</v>
          </cell>
          <cell r="G5269">
            <v>90</v>
          </cell>
          <cell r="H5269" t="str">
            <v>GENERICOS</v>
          </cell>
        </row>
        <row r="5270">
          <cell r="C5270">
            <v>9091068</v>
          </cell>
          <cell r="D5270" t="str">
            <v>LOCTITE FUERZA MEDIA 243</v>
          </cell>
          <cell r="E5270">
            <v>91</v>
          </cell>
          <cell r="F5270" t="str">
            <v>Quim./pegan.</v>
          </cell>
          <cell r="G5270">
            <v>90</v>
          </cell>
          <cell r="H5270" t="str">
            <v>GENERICOS</v>
          </cell>
        </row>
        <row r="5271">
          <cell r="C5271">
            <v>9091070</v>
          </cell>
          <cell r="D5271" t="str">
            <v>LOCTITE ULTRA GREY</v>
          </cell>
          <cell r="E5271">
            <v>91</v>
          </cell>
          <cell r="F5271" t="str">
            <v>Quim./pegan.</v>
          </cell>
          <cell r="G5271">
            <v>90</v>
          </cell>
          <cell r="H5271" t="str">
            <v>GENERICOS</v>
          </cell>
        </row>
        <row r="5272">
          <cell r="C5272">
            <v>9091071</v>
          </cell>
          <cell r="D5272" t="str">
            <v>LUBRICANTE GUAYA</v>
          </cell>
          <cell r="E5272">
            <v>91</v>
          </cell>
          <cell r="F5272" t="str">
            <v>Quim./pegan.</v>
          </cell>
          <cell r="G5272">
            <v>90</v>
          </cell>
          <cell r="H5272" t="str">
            <v>GENERICOS</v>
          </cell>
        </row>
        <row r="5273">
          <cell r="C5273">
            <v>9091072</v>
          </cell>
          <cell r="D5273" t="str">
            <v>CINTA ENMASCARAR 90M X 50MM FIB</v>
          </cell>
          <cell r="E5273">
            <v>91</v>
          </cell>
          <cell r="F5273" t="str">
            <v>Quim./pegan.</v>
          </cell>
          <cell r="G5273">
            <v>90</v>
          </cell>
          <cell r="H5273" t="str">
            <v>GENERICOS</v>
          </cell>
        </row>
        <row r="5274">
          <cell r="C5274">
            <v>9091073</v>
          </cell>
          <cell r="D5274" t="str">
            <v>DISCO VELCRO 6X6-150</v>
          </cell>
          <cell r="E5274">
            <v>91</v>
          </cell>
          <cell r="F5274" t="str">
            <v>Quim./pegan.</v>
          </cell>
          <cell r="G5274">
            <v>90</v>
          </cell>
          <cell r="H5274" t="str">
            <v>GENERICOS</v>
          </cell>
        </row>
        <row r="5275">
          <cell r="C5275">
            <v>9091101</v>
          </cell>
          <cell r="D5275" t="str">
            <v>CEPILLO METALICO</v>
          </cell>
          <cell r="E5275">
            <v>91</v>
          </cell>
          <cell r="F5275" t="str">
            <v>Quim./pegan.</v>
          </cell>
          <cell r="G5275">
            <v>90</v>
          </cell>
          <cell r="H5275" t="str">
            <v>GENERICOS</v>
          </cell>
        </row>
        <row r="5276">
          <cell r="C5276">
            <v>9091102</v>
          </cell>
          <cell r="D5276" t="str">
            <v>QUICK METAL 50ML</v>
          </cell>
          <cell r="E5276">
            <v>91</v>
          </cell>
          <cell r="F5276" t="str">
            <v>Quim./pegan.</v>
          </cell>
          <cell r="G5276">
            <v>90</v>
          </cell>
          <cell r="H5276" t="str">
            <v>GENERICOS</v>
          </cell>
        </row>
        <row r="5277">
          <cell r="C5277">
            <v>9091102</v>
          </cell>
          <cell r="D5277" t="str">
            <v>QUICK METAL 50ML</v>
          </cell>
          <cell r="E5277">
            <v>91</v>
          </cell>
          <cell r="F5277" t="str">
            <v>Quim./pegan.</v>
          </cell>
          <cell r="G5277">
            <v>90</v>
          </cell>
          <cell r="H5277" t="str">
            <v>GENERICOS</v>
          </cell>
        </row>
        <row r="5278">
          <cell r="C5278">
            <v>9091103</v>
          </cell>
          <cell r="D5278" t="str">
            <v>LITRO DESENGRASANTE HIDROSOLUB</v>
          </cell>
          <cell r="E5278">
            <v>91</v>
          </cell>
          <cell r="F5278" t="str">
            <v>Quim./pegan.</v>
          </cell>
          <cell r="G5278">
            <v>90</v>
          </cell>
          <cell r="H5278" t="str">
            <v>GENERICOS</v>
          </cell>
        </row>
        <row r="5279">
          <cell r="C5279">
            <v>9091161</v>
          </cell>
          <cell r="D5279" t="str">
            <v>HOJAS DE SEGUETA</v>
          </cell>
          <cell r="E5279">
            <v>91</v>
          </cell>
          <cell r="F5279" t="str">
            <v>Quim./pegan.</v>
          </cell>
          <cell r="G5279">
            <v>90</v>
          </cell>
          <cell r="H5279" t="str">
            <v>GENERICOS</v>
          </cell>
        </row>
        <row r="5280">
          <cell r="C5280">
            <v>9091165</v>
          </cell>
          <cell r="D5280" t="str">
            <v>LUBRICANTE PENETRANTE 5-56 400 Cm3</v>
          </cell>
          <cell r="E5280">
            <v>91</v>
          </cell>
          <cell r="F5280" t="str">
            <v>Quim./pegan.</v>
          </cell>
          <cell r="G5280">
            <v>90</v>
          </cell>
          <cell r="H5280" t="str">
            <v>GENERICOS</v>
          </cell>
        </row>
        <row r="5281">
          <cell r="C5281">
            <v>9091171</v>
          </cell>
          <cell r="D5281" t="str">
            <v>LIMPIADOR ELECTRONICO PEQUENO</v>
          </cell>
          <cell r="E5281">
            <v>91</v>
          </cell>
          <cell r="F5281" t="str">
            <v>Quim./pegan.</v>
          </cell>
          <cell r="G5281">
            <v>90</v>
          </cell>
          <cell r="H5281" t="str">
            <v>GENERICOS</v>
          </cell>
        </row>
        <row r="5282">
          <cell r="C5282">
            <v>9091300</v>
          </cell>
          <cell r="D5282" t="str">
            <v>KILO RESINA RIGIDA PURA-PREP.</v>
          </cell>
          <cell r="E5282">
            <v>91</v>
          </cell>
          <cell r="F5282" t="str">
            <v>Quim./pegan.</v>
          </cell>
          <cell r="G5282">
            <v>90</v>
          </cell>
          <cell r="H5282" t="str">
            <v>GENERICOS</v>
          </cell>
        </row>
        <row r="5283">
          <cell r="C5283">
            <v>9091302</v>
          </cell>
          <cell r="D5283" t="str">
            <v>KILO MATT-700 FIBRA</v>
          </cell>
          <cell r="E5283">
            <v>91</v>
          </cell>
          <cell r="F5283" t="str">
            <v>Quim./pegan.</v>
          </cell>
          <cell r="G5283">
            <v>90</v>
          </cell>
          <cell r="H5283" t="str">
            <v>GENERICOS</v>
          </cell>
        </row>
        <row r="5284">
          <cell r="C5284">
            <v>9091303</v>
          </cell>
          <cell r="D5284" t="str">
            <v>KILO TALCO INDUSTRIAL</v>
          </cell>
          <cell r="E5284">
            <v>91</v>
          </cell>
          <cell r="F5284" t="str">
            <v>Quim./pegan.</v>
          </cell>
          <cell r="G5284">
            <v>90</v>
          </cell>
          <cell r="H5284" t="str">
            <v>GENERICOS</v>
          </cell>
        </row>
        <row r="5285">
          <cell r="C5285">
            <v>9091304</v>
          </cell>
          <cell r="D5285" t="str">
            <v>LIBRA MECK PEROXIDO(CATALIZAD)</v>
          </cell>
          <cell r="E5285">
            <v>91</v>
          </cell>
          <cell r="F5285" t="str">
            <v>Quim./pegan.</v>
          </cell>
          <cell r="G5285">
            <v>90</v>
          </cell>
          <cell r="H5285" t="str">
            <v>GENERICOS</v>
          </cell>
        </row>
        <row r="5286">
          <cell r="C5286">
            <v>9091305</v>
          </cell>
          <cell r="D5286" t="str">
            <v>LIBRA CERA CARWASH</v>
          </cell>
          <cell r="E5286">
            <v>91</v>
          </cell>
          <cell r="F5286" t="str">
            <v>Quim./pegan.</v>
          </cell>
          <cell r="G5286">
            <v>90</v>
          </cell>
          <cell r="H5286" t="str">
            <v>GENERICOS</v>
          </cell>
        </row>
        <row r="5287">
          <cell r="C5287">
            <v>9091306</v>
          </cell>
          <cell r="D5287" t="str">
            <v>KILO POLIURETANO TIPO A</v>
          </cell>
          <cell r="E5287">
            <v>91</v>
          </cell>
          <cell r="F5287" t="str">
            <v>Quim./pegan.</v>
          </cell>
          <cell r="G5287">
            <v>90</v>
          </cell>
          <cell r="H5287" t="str">
            <v>GENERICOS</v>
          </cell>
        </row>
        <row r="5288">
          <cell r="C5288">
            <v>9091307</v>
          </cell>
          <cell r="D5288" t="str">
            <v>KILO POLIURETANO TIPO B</v>
          </cell>
          <cell r="E5288">
            <v>91</v>
          </cell>
          <cell r="F5288" t="str">
            <v>Quim./pegan.</v>
          </cell>
          <cell r="G5288">
            <v>90</v>
          </cell>
          <cell r="H5288" t="str">
            <v>GENERICOS</v>
          </cell>
        </row>
        <row r="5289">
          <cell r="C5289">
            <v>9091308</v>
          </cell>
          <cell r="D5289" t="str">
            <v>LIBRA DE COBALTO</v>
          </cell>
          <cell r="E5289">
            <v>91</v>
          </cell>
          <cell r="F5289" t="str">
            <v>Quim./pegan.</v>
          </cell>
          <cell r="G5289">
            <v>90</v>
          </cell>
          <cell r="H5289" t="str">
            <v>GENERICOS</v>
          </cell>
        </row>
        <row r="5290">
          <cell r="C5290">
            <v>9091309</v>
          </cell>
          <cell r="D5290" t="str">
            <v>GR. DE PIGMENTO AMARILLO</v>
          </cell>
          <cell r="E5290">
            <v>91</v>
          </cell>
          <cell r="F5290" t="str">
            <v>Quim./pegan.</v>
          </cell>
          <cell r="G5290">
            <v>90</v>
          </cell>
          <cell r="H5290" t="str">
            <v>GENERICOS</v>
          </cell>
        </row>
        <row r="5291">
          <cell r="C5291">
            <v>9091311</v>
          </cell>
          <cell r="D5291" t="str">
            <v>KILO POLIALCOHOL</v>
          </cell>
          <cell r="E5291">
            <v>91</v>
          </cell>
          <cell r="F5291" t="str">
            <v>Quim./pegan.</v>
          </cell>
          <cell r="G5291">
            <v>90</v>
          </cell>
          <cell r="H5291" t="str">
            <v>GENERICOS</v>
          </cell>
        </row>
        <row r="5292">
          <cell r="C5292">
            <v>9091312</v>
          </cell>
          <cell r="D5292" t="str">
            <v>LIBRA PLASTILINA INDUSTRIAL</v>
          </cell>
          <cell r="E5292">
            <v>91</v>
          </cell>
          <cell r="F5292" t="str">
            <v>Quim./pegan.</v>
          </cell>
          <cell r="G5292">
            <v>90</v>
          </cell>
          <cell r="H5292" t="str">
            <v>GENERICOS</v>
          </cell>
        </row>
        <row r="5293">
          <cell r="C5293">
            <v>9091350</v>
          </cell>
          <cell r="D5293" t="str">
            <v>PINTA(240ML)PURIFICA.QUIM.TAR</v>
          </cell>
          <cell r="E5293">
            <v>91</v>
          </cell>
          <cell r="F5293" t="str">
            <v>Quim./pegan.</v>
          </cell>
          <cell r="G5293">
            <v>90</v>
          </cell>
          <cell r="H5293" t="str">
            <v>GENERICOS</v>
          </cell>
        </row>
        <row r="5294">
          <cell r="C5294">
            <v>9091408</v>
          </cell>
          <cell r="D5294" t="str">
            <v>LIBRA CMC SODICO(TIXOTROL)</v>
          </cell>
          <cell r="E5294">
            <v>91</v>
          </cell>
          <cell r="F5294" t="str">
            <v>Quim./pegan.</v>
          </cell>
          <cell r="G5294">
            <v>90</v>
          </cell>
          <cell r="H5294" t="str">
            <v>GENERICOS</v>
          </cell>
        </row>
        <row r="5295">
          <cell r="C5295">
            <v>9091409</v>
          </cell>
          <cell r="D5295" t="str">
            <v>KILO SULFATO DE ZINC</v>
          </cell>
          <cell r="E5295">
            <v>91</v>
          </cell>
          <cell r="F5295" t="str">
            <v>Quim./pegan.</v>
          </cell>
          <cell r="G5295">
            <v>90</v>
          </cell>
          <cell r="H5295" t="str">
            <v>GENERICOS</v>
          </cell>
        </row>
        <row r="5296">
          <cell r="C5296">
            <v>9091410</v>
          </cell>
          <cell r="D5296" t="str">
            <v>KILO SODA CAUSTICA</v>
          </cell>
          <cell r="E5296">
            <v>91</v>
          </cell>
          <cell r="F5296" t="str">
            <v>Quim./pegan.</v>
          </cell>
          <cell r="G5296">
            <v>90</v>
          </cell>
          <cell r="H5296" t="str">
            <v>GENERICOS</v>
          </cell>
        </row>
        <row r="5297">
          <cell r="C5297">
            <v>9091411</v>
          </cell>
          <cell r="D5297" t="str">
            <v>LIBRA SULFATO DE COBRE</v>
          </cell>
          <cell r="E5297">
            <v>91</v>
          </cell>
          <cell r="F5297" t="str">
            <v>Quim./pegan.</v>
          </cell>
          <cell r="G5297">
            <v>90</v>
          </cell>
          <cell r="H5297" t="str">
            <v>GENERICOS</v>
          </cell>
        </row>
        <row r="5298">
          <cell r="C5298">
            <v>9091412</v>
          </cell>
          <cell r="D5298" t="str">
            <v>KILO DETERGENTE LIQUIDO</v>
          </cell>
          <cell r="E5298">
            <v>91</v>
          </cell>
          <cell r="F5298" t="str">
            <v>Quim./pegan.</v>
          </cell>
          <cell r="G5298">
            <v>90</v>
          </cell>
          <cell r="H5298" t="str">
            <v>GENERICOS</v>
          </cell>
        </row>
        <row r="5299">
          <cell r="C5299">
            <v>9091413</v>
          </cell>
          <cell r="D5299" t="str">
            <v>LIBRA AZUL METILENO</v>
          </cell>
          <cell r="E5299">
            <v>91</v>
          </cell>
          <cell r="F5299" t="str">
            <v>Quim./pegan.</v>
          </cell>
          <cell r="G5299">
            <v>90</v>
          </cell>
          <cell r="H5299" t="str">
            <v>GENERICOS</v>
          </cell>
        </row>
        <row r="5300">
          <cell r="C5300">
            <v>9091414</v>
          </cell>
          <cell r="D5300" t="str">
            <v>GRAMO BENJUI (ALCOHOL)</v>
          </cell>
          <cell r="E5300">
            <v>91</v>
          </cell>
          <cell r="F5300" t="str">
            <v>Quim./pegan.</v>
          </cell>
          <cell r="G5300">
            <v>90</v>
          </cell>
          <cell r="H5300" t="str">
            <v>GENERICOS</v>
          </cell>
        </row>
        <row r="5301">
          <cell r="C5301">
            <v>9091415</v>
          </cell>
          <cell r="D5301" t="str">
            <v>KILO ARCOPAL</v>
          </cell>
          <cell r="E5301">
            <v>91</v>
          </cell>
          <cell r="F5301" t="str">
            <v>Quim./pegan.</v>
          </cell>
          <cell r="G5301">
            <v>90</v>
          </cell>
          <cell r="H5301" t="str">
            <v>GENERICOS</v>
          </cell>
        </row>
        <row r="5302">
          <cell r="C5302">
            <v>9091416</v>
          </cell>
          <cell r="D5302" t="str">
            <v>KILO SALICILATO METILENO</v>
          </cell>
          <cell r="E5302">
            <v>91</v>
          </cell>
          <cell r="F5302" t="str">
            <v>Quim./pegan.</v>
          </cell>
          <cell r="G5302">
            <v>90</v>
          </cell>
          <cell r="H5302" t="str">
            <v>GENERICOS</v>
          </cell>
        </row>
        <row r="5303">
          <cell r="C5303">
            <v>9091417</v>
          </cell>
          <cell r="D5303" t="str">
            <v>KILO FRAGANCIA TUTIFRUTI</v>
          </cell>
          <cell r="E5303">
            <v>91</v>
          </cell>
          <cell r="F5303" t="str">
            <v>Quim./pegan.</v>
          </cell>
          <cell r="G5303">
            <v>90</v>
          </cell>
          <cell r="H5303" t="str">
            <v>GENERICOS</v>
          </cell>
        </row>
        <row r="5304">
          <cell r="C5304">
            <v>9091419</v>
          </cell>
          <cell r="D5304" t="str">
            <v>DISCO DE CORTE DE 4" PULIDORA PEQUEÑA</v>
          </cell>
          <cell r="E5304">
            <v>91</v>
          </cell>
          <cell r="F5304" t="str">
            <v>Quim./pegan.</v>
          </cell>
          <cell r="G5304">
            <v>90</v>
          </cell>
          <cell r="H5304" t="str">
            <v>GENERICOS</v>
          </cell>
        </row>
        <row r="5305">
          <cell r="C5305">
            <v>9091420</v>
          </cell>
          <cell r="D5305" t="str">
            <v>DISCO DE PULIR (PULIDORA PEQUEÑA)</v>
          </cell>
          <cell r="E5305">
            <v>91</v>
          </cell>
          <cell r="F5305" t="str">
            <v>Quim./pegan.</v>
          </cell>
          <cell r="G5305">
            <v>90</v>
          </cell>
          <cell r="H5305" t="str">
            <v>GENERICOS</v>
          </cell>
        </row>
        <row r="5306">
          <cell r="C5306">
            <v>9091421</v>
          </cell>
          <cell r="D5306" t="str">
            <v>LIBRA SODA CAUSTICA</v>
          </cell>
          <cell r="E5306">
            <v>91</v>
          </cell>
          <cell r="F5306" t="str">
            <v>Quim./pegan.</v>
          </cell>
          <cell r="G5306">
            <v>90</v>
          </cell>
          <cell r="H5306" t="str">
            <v>GENERICOS</v>
          </cell>
        </row>
        <row r="5307">
          <cell r="C5307">
            <v>9091422</v>
          </cell>
          <cell r="D5307" t="str">
            <v>LIBRA SULFATO DE COBRE</v>
          </cell>
          <cell r="E5307">
            <v>91</v>
          </cell>
          <cell r="F5307" t="str">
            <v>Quim./pegan.</v>
          </cell>
          <cell r="G5307">
            <v>90</v>
          </cell>
          <cell r="H5307" t="str">
            <v>GENERICOS</v>
          </cell>
        </row>
        <row r="5308">
          <cell r="C5308">
            <v>9091423</v>
          </cell>
          <cell r="D5308" t="str">
            <v>DISCO VELCRO 6X6 No 240</v>
          </cell>
          <cell r="E5308">
            <v>91</v>
          </cell>
          <cell r="F5308" t="str">
            <v>Quim./pegan.</v>
          </cell>
          <cell r="G5308">
            <v>90</v>
          </cell>
          <cell r="H5308" t="str">
            <v>GENERICOS</v>
          </cell>
        </row>
        <row r="5309">
          <cell r="C5309">
            <v>9091424</v>
          </cell>
          <cell r="D5309" t="str">
            <v>DISCO CORTE 14´´ X 3/32´´ X 1´´</v>
          </cell>
          <cell r="E5309">
            <v>91</v>
          </cell>
          <cell r="F5309" t="str">
            <v>Quim./pegan.</v>
          </cell>
          <cell r="G5309">
            <v>90</v>
          </cell>
          <cell r="H5309" t="str">
            <v>GENERICOS</v>
          </cell>
        </row>
        <row r="5310">
          <cell r="C5310">
            <v>9091425</v>
          </cell>
          <cell r="D5310" t="str">
            <v>DISCO VELCRO 6X6 No 400</v>
          </cell>
          <cell r="E5310">
            <v>91</v>
          </cell>
          <cell r="F5310" t="str">
            <v>Quim./pegan.</v>
          </cell>
          <cell r="G5310">
            <v>90</v>
          </cell>
          <cell r="H5310" t="str">
            <v>GENERICOS</v>
          </cell>
        </row>
        <row r="5311">
          <cell r="C5311">
            <v>9092055</v>
          </cell>
          <cell r="D5311" t="str">
            <v>RODAMIENTO 5207</v>
          </cell>
          <cell r="E5311">
            <v>92</v>
          </cell>
          <cell r="F5311" t="str">
            <v>Rodamientos</v>
          </cell>
          <cell r="G5311">
            <v>90</v>
          </cell>
          <cell r="H5311" t="str">
            <v>GENERICOS</v>
          </cell>
        </row>
        <row r="5312">
          <cell r="C5312">
            <v>9092061</v>
          </cell>
          <cell r="D5312" t="str">
            <v>RODAMIENTO 6005</v>
          </cell>
          <cell r="E5312">
            <v>92</v>
          </cell>
          <cell r="F5312" t="str">
            <v>Rodamientos</v>
          </cell>
          <cell r="G5312">
            <v>90</v>
          </cell>
          <cell r="H5312" t="str">
            <v>GENERICOS</v>
          </cell>
        </row>
        <row r="5313">
          <cell r="C5313">
            <v>9092062</v>
          </cell>
          <cell r="D5313" t="str">
            <v>RODAMIENTO 6006</v>
          </cell>
          <cell r="E5313">
            <v>92</v>
          </cell>
          <cell r="F5313" t="str">
            <v>Rodamientos</v>
          </cell>
          <cell r="G5313">
            <v>90</v>
          </cell>
          <cell r="H5313" t="str">
            <v>GENERICOS</v>
          </cell>
        </row>
        <row r="5314">
          <cell r="C5314">
            <v>9092063</v>
          </cell>
          <cell r="D5314" t="str">
            <v>RODAMIENTO 6008</v>
          </cell>
          <cell r="E5314">
            <v>92</v>
          </cell>
          <cell r="F5314" t="str">
            <v>Rodamientos</v>
          </cell>
          <cell r="G5314">
            <v>90</v>
          </cell>
          <cell r="H5314" t="str">
            <v>GENERICOS</v>
          </cell>
        </row>
        <row r="5315">
          <cell r="C5315">
            <v>9092064</v>
          </cell>
          <cell r="D5315" t="str">
            <v>RODAMIENTO 6200</v>
          </cell>
          <cell r="E5315">
            <v>92</v>
          </cell>
          <cell r="F5315" t="str">
            <v>Rodamientos</v>
          </cell>
          <cell r="G5315">
            <v>90</v>
          </cell>
          <cell r="H5315" t="str">
            <v>GENERICOS</v>
          </cell>
        </row>
        <row r="5316">
          <cell r="C5316">
            <v>9092065</v>
          </cell>
          <cell r="D5316" t="str">
            <v>RODAMIENTO 6201</v>
          </cell>
          <cell r="E5316">
            <v>92</v>
          </cell>
          <cell r="F5316" t="str">
            <v>Rodamientos</v>
          </cell>
          <cell r="G5316">
            <v>90</v>
          </cell>
          <cell r="H5316" t="str">
            <v>GENERICOS</v>
          </cell>
        </row>
        <row r="5317">
          <cell r="C5317">
            <v>9092067</v>
          </cell>
          <cell r="D5317" t="str">
            <v>RODAMIENTO 6204</v>
          </cell>
          <cell r="E5317">
            <v>92</v>
          </cell>
          <cell r="F5317" t="str">
            <v>Rodamientos</v>
          </cell>
          <cell r="G5317">
            <v>90</v>
          </cell>
          <cell r="H5317" t="str">
            <v>GENERICOS</v>
          </cell>
        </row>
        <row r="5318">
          <cell r="C5318">
            <v>9092090</v>
          </cell>
          <cell r="D5318" t="str">
            <v>BALINERA 6001</v>
          </cell>
          <cell r="E5318">
            <v>92</v>
          </cell>
          <cell r="F5318" t="str">
            <v>Rodamientos</v>
          </cell>
          <cell r="G5318">
            <v>90</v>
          </cell>
          <cell r="H5318" t="str">
            <v>GENERICOS</v>
          </cell>
        </row>
        <row r="5319">
          <cell r="C5319">
            <v>9092103</v>
          </cell>
          <cell r="D5319" t="str">
            <v>RODAMIENTO BRAZO PUERTA NPR UN</v>
          </cell>
          <cell r="E5319">
            <v>92</v>
          </cell>
          <cell r="F5319" t="str">
            <v>Rodamientos</v>
          </cell>
          <cell r="G5319">
            <v>90</v>
          </cell>
          <cell r="H5319" t="str">
            <v>GENERICOS</v>
          </cell>
        </row>
        <row r="5320">
          <cell r="C5320">
            <v>9092116</v>
          </cell>
          <cell r="D5320" t="str">
            <v>BALINERA PUERTA MERCEDE</v>
          </cell>
          <cell r="E5320">
            <v>92</v>
          </cell>
          <cell r="F5320" t="str">
            <v>Rodamientos</v>
          </cell>
          <cell r="G5320">
            <v>90</v>
          </cell>
          <cell r="H5320" t="str">
            <v>GENERICOS</v>
          </cell>
        </row>
        <row r="5321">
          <cell r="C5321">
            <v>9092704</v>
          </cell>
          <cell r="D5321" t="str">
            <v>PIN 3/16 X 1</v>
          </cell>
          <cell r="E5321">
            <v>92</v>
          </cell>
          <cell r="F5321" t="str">
            <v>Rodamientos</v>
          </cell>
          <cell r="G5321">
            <v>90</v>
          </cell>
          <cell r="H5321" t="str">
            <v>GENERICOS</v>
          </cell>
        </row>
        <row r="5322">
          <cell r="C5322">
            <v>9093001</v>
          </cell>
          <cell r="D5322" t="str">
            <v>ARANDELA REDUCIDA 1/8 X 5/8</v>
          </cell>
          <cell r="E5322">
            <v>93</v>
          </cell>
          <cell r="F5322" t="str">
            <v>Tornillos</v>
          </cell>
          <cell r="G5322">
            <v>90</v>
          </cell>
          <cell r="H5322" t="str">
            <v>GENERICOS</v>
          </cell>
        </row>
        <row r="5323">
          <cell r="C5323">
            <v>9093002</v>
          </cell>
          <cell r="D5323" t="str">
            <v>TORNILLO M5 X 80</v>
          </cell>
          <cell r="E5323">
            <v>93</v>
          </cell>
          <cell r="F5323" t="str">
            <v>Tornillos</v>
          </cell>
          <cell r="G5323">
            <v>90</v>
          </cell>
          <cell r="H5323" t="str">
            <v>GENERICOS</v>
          </cell>
        </row>
        <row r="5324">
          <cell r="C5324">
            <v>9093003</v>
          </cell>
          <cell r="D5324" t="str">
            <v>TUERCA SEGURIDAD 1"R.O</v>
          </cell>
          <cell r="E5324">
            <v>93</v>
          </cell>
          <cell r="F5324" t="str">
            <v>Tornillos</v>
          </cell>
          <cell r="G5324">
            <v>90</v>
          </cell>
          <cell r="H5324" t="str">
            <v>GENERICOS</v>
          </cell>
        </row>
        <row r="5325">
          <cell r="C5325">
            <v>9093004</v>
          </cell>
          <cell r="D5325" t="str">
            <v>TORNILLO 3/8 X 3/4 RF</v>
          </cell>
          <cell r="E5325">
            <v>93</v>
          </cell>
          <cell r="F5325" t="str">
            <v>Tornillos</v>
          </cell>
          <cell r="G5325">
            <v>90</v>
          </cell>
          <cell r="H5325" t="str">
            <v>GENERICOS</v>
          </cell>
        </row>
        <row r="5326">
          <cell r="C5326">
            <v>9093005</v>
          </cell>
          <cell r="D5326" t="str">
            <v>ARANDELA REDUCIDA C 5/32 X 3/8</v>
          </cell>
          <cell r="E5326">
            <v>93</v>
          </cell>
          <cell r="F5326" t="str">
            <v>Tornillos</v>
          </cell>
          <cell r="G5326">
            <v>90</v>
          </cell>
          <cell r="H5326" t="str">
            <v>GENERICOS</v>
          </cell>
        </row>
        <row r="5327">
          <cell r="C5327">
            <v>9093006</v>
          </cell>
          <cell r="D5327" t="str">
            <v>TUERCA 3/8 SEGURIDAD</v>
          </cell>
          <cell r="E5327">
            <v>93</v>
          </cell>
          <cell r="F5327" t="str">
            <v>Tornillos</v>
          </cell>
          <cell r="G5327">
            <v>90</v>
          </cell>
          <cell r="H5327" t="str">
            <v>GENERICOS</v>
          </cell>
        </row>
        <row r="5328">
          <cell r="C5328">
            <v>9093007</v>
          </cell>
          <cell r="D5328" t="str">
            <v>TORNILLO  5/8 X 2 HEX. G8 RO</v>
          </cell>
          <cell r="E5328">
            <v>93</v>
          </cell>
          <cell r="F5328" t="str">
            <v>Tornillos</v>
          </cell>
          <cell r="G5328">
            <v>90</v>
          </cell>
          <cell r="H5328" t="str">
            <v>GENERICOS</v>
          </cell>
        </row>
        <row r="5329">
          <cell r="C5329">
            <v>9093010</v>
          </cell>
          <cell r="D5329" t="str">
            <v>TORNILLO M10 X 100 P. 1,5</v>
          </cell>
          <cell r="E5329">
            <v>93</v>
          </cell>
          <cell r="F5329" t="str">
            <v>Tornillos</v>
          </cell>
          <cell r="G5329">
            <v>90</v>
          </cell>
          <cell r="H5329" t="str">
            <v>GENERICOS</v>
          </cell>
        </row>
        <row r="5330">
          <cell r="C5330">
            <v>9093012</v>
          </cell>
          <cell r="D5330" t="str">
            <v>TORNILLO 9/16X2  R.O</v>
          </cell>
          <cell r="E5330">
            <v>93</v>
          </cell>
          <cell r="F5330" t="str">
            <v>Tornillos</v>
          </cell>
          <cell r="G5330">
            <v>90</v>
          </cell>
          <cell r="H5330" t="str">
            <v>GENERICOS</v>
          </cell>
        </row>
        <row r="5331">
          <cell r="C5331">
            <v>9093014</v>
          </cell>
          <cell r="D5331" t="str">
            <v>TORNI.P.B 7X1.1/4 PARA PANEL</v>
          </cell>
          <cell r="E5331">
            <v>93</v>
          </cell>
          <cell r="F5331" t="str">
            <v>Tornillos</v>
          </cell>
          <cell r="G5331">
            <v>90</v>
          </cell>
          <cell r="H5331" t="str">
            <v>GENERICOS</v>
          </cell>
        </row>
        <row r="5332">
          <cell r="C5332">
            <v>9093016</v>
          </cell>
          <cell r="D5332" t="str">
            <v>TORNILLO PICHIPERRO 3/8X1"</v>
          </cell>
          <cell r="E5332">
            <v>93</v>
          </cell>
          <cell r="F5332" t="str">
            <v>Tornillos</v>
          </cell>
          <cell r="G5332">
            <v>90</v>
          </cell>
          <cell r="H5332" t="str">
            <v>GENERICOS</v>
          </cell>
        </row>
        <row r="5333">
          <cell r="C5333">
            <v>9093017</v>
          </cell>
          <cell r="D5333" t="str">
            <v>TUERCA RF 1" G8</v>
          </cell>
          <cell r="E5333">
            <v>93</v>
          </cell>
          <cell r="F5333" t="str">
            <v>Tornillos</v>
          </cell>
          <cell r="G5333">
            <v>90</v>
          </cell>
          <cell r="H5333" t="str">
            <v>GENERICOS</v>
          </cell>
        </row>
        <row r="5334">
          <cell r="C5334">
            <v>9093018</v>
          </cell>
          <cell r="D5334" t="str">
            <v>TORNILLO 3/16X1/2 ROSCA FINA</v>
          </cell>
          <cell r="E5334">
            <v>93</v>
          </cell>
          <cell r="F5334" t="str">
            <v>Tornillos</v>
          </cell>
          <cell r="G5334">
            <v>90</v>
          </cell>
          <cell r="H5334" t="str">
            <v>GENERICOS</v>
          </cell>
        </row>
        <row r="5335">
          <cell r="C5335">
            <v>9093021</v>
          </cell>
          <cell r="D5335" t="str">
            <v>TORNILLO M10 X 65 P. 1,5</v>
          </cell>
          <cell r="E5335">
            <v>93</v>
          </cell>
          <cell r="F5335" t="str">
            <v>Tornillos</v>
          </cell>
          <cell r="G5335">
            <v>90</v>
          </cell>
          <cell r="H5335" t="str">
            <v>GENERICOS</v>
          </cell>
        </row>
        <row r="5336">
          <cell r="C5336">
            <v>9093023</v>
          </cell>
          <cell r="D5336" t="str">
            <v>TOR. HEXA.9/16 X 2" R.F G8</v>
          </cell>
          <cell r="E5336">
            <v>93</v>
          </cell>
          <cell r="F5336" t="str">
            <v>Tornillos</v>
          </cell>
          <cell r="G5336">
            <v>90</v>
          </cell>
          <cell r="H5336" t="str">
            <v>GENERICOS</v>
          </cell>
        </row>
        <row r="5337">
          <cell r="C5337">
            <v>9093024</v>
          </cell>
          <cell r="D5337" t="str">
            <v>TORNILLO HEX.M10X50 PASO 1.25</v>
          </cell>
          <cell r="E5337">
            <v>93</v>
          </cell>
          <cell r="F5337" t="str">
            <v>Tornillos</v>
          </cell>
          <cell r="G5337">
            <v>90</v>
          </cell>
          <cell r="H5337" t="str">
            <v>GENERICOS</v>
          </cell>
        </row>
        <row r="5338">
          <cell r="C5338">
            <v>9093026</v>
          </cell>
          <cell r="D5338" t="str">
            <v>TORNILLO 3/4X2.1/2 G-8 RO</v>
          </cell>
          <cell r="E5338">
            <v>93</v>
          </cell>
          <cell r="F5338" t="str">
            <v>Tornillos</v>
          </cell>
          <cell r="G5338">
            <v>90</v>
          </cell>
          <cell r="H5338" t="str">
            <v>GENERICOS</v>
          </cell>
        </row>
        <row r="5339">
          <cell r="C5339">
            <v>9093028</v>
          </cell>
          <cell r="D5339" t="str">
            <v>TORNIL. M10X35 MM P 1.50 G8</v>
          </cell>
          <cell r="E5339">
            <v>93</v>
          </cell>
          <cell r="F5339" t="str">
            <v>Tornillos</v>
          </cell>
          <cell r="G5339">
            <v>90</v>
          </cell>
          <cell r="H5339" t="str">
            <v>GENERICOS</v>
          </cell>
        </row>
        <row r="5340">
          <cell r="C5340">
            <v>9093029</v>
          </cell>
          <cell r="D5340" t="str">
            <v>TORNILLO 16MM X 40 G.8 P 1.5</v>
          </cell>
          <cell r="E5340">
            <v>93</v>
          </cell>
          <cell r="F5340" t="str">
            <v>Tornillos</v>
          </cell>
          <cell r="G5340">
            <v>90</v>
          </cell>
          <cell r="H5340" t="str">
            <v>GENERICOS</v>
          </cell>
        </row>
        <row r="5341">
          <cell r="C5341">
            <v>9093030</v>
          </cell>
          <cell r="D5341" t="str">
            <v>TORNILLO 16MM X 70 G.8 P 1.5</v>
          </cell>
          <cell r="E5341">
            <v>93</v>
          </cell>
          <cell r="F5341" t="str">
            <v>Tornillos</v>
          </cell>
          <cell r="G5341">
            <v>90</v>
          </cell>
          <cell r="H5341" t="str">
            <v>GENERICOS</v>
          </cell>
        </row>
        <row r="5342">
          <cell r="C5342">
            <v>9093031</v>
          </cell>
          <cell r="D5342" t="str">
            <v>TORNILLO M10 X 150 MM PASO 1.25 G.5</v>
          </cell>
          <cell r="E5342">
            <v>93</v>
          </cell>
          <cell r="F5342" t="str">
            <v>Tornillos</v>
          </cell>
          <cell r="G5342">
            <v>90</v>
          </cell>
          <cell r="H5342" t="str">
            <v>GENERICOS</v>
          </cell>
        </row>
        <row r="5343">
          <cell r="C5343">
            <v>9093032</v>
          </cell>
          <cell r="D5343" t="str">
            <v>TORNILLO LAMINA 6X1/2</v>
          </cell>
          <cell r="E5343">
            <v>93</v>
          </cell>
          <cell r="F5343" t="str">
            <v>Tornillos</v>
          </cell>
          <cell r="G5343">
            <v>90</v>
          </cell>
          <cell r="H5343" t="str">
            <v>GENERICOS</v>
          </cell>
        </row>
        <row r="5344">
          <cell r="C5344">
            <v>9093034</v>
          </cell>
          <cell r="D5344" t="str">
            <v>TUERCA M10 PASO 1.25 DE SEGURIDAD</v>
          </cell>
          <cell r="E5344">
            <v>93</v>
          </cell>
          <cell r="F5344" t="str">
            <v>Tornillos</v>
          </cell>
          <cell r="G5344">
            <v>90</v>
          </cell>
          <cell r="H5344" t="str">
            <v>GENERICOS</v>
          </cell>
        </row>
        <row r="5345">
          <cell r="C5345">
            <v>9093035</v>
          </cell>
          <cell r="D5345" t="str">
            <v>TORNILLO 5/8X5 GRADO 8 RF</v>
          </cell>
          <cell r="E5345">
            <v>93</v>
          </cell>
          <cell r="F5345" t="str">
            <v>Tornillos</v>
          </cell>
          <cell r="G5345">
            <v>90</v>
          </cell>
          <cell r="H5345" t="str">
            <v>GENERICOS</v>
          </cell>
        </row>
        <row r="5346">
          <cell r="C5346">
            <v>9093037</v>
          </cell>
          <cell r="D5346" t="str">
            <v>TORNILLO DE 3/4 X 5 1/2</v>
          </cell>
          <cell r="E5346">
            <v>93</v>
          </cell>
          <cell r="F5346" t="str">
            <v>Tornillos</v>
          </cell>
          <cell r="G5346">
            <v>90</v>
          </cell>
          <cell r="H5346" t="str">
            <v>GENERICOS</v>
          </cell>
        </row>
        <row r="5347">
          <cell r="C5347">
            <v>9093038</v>
          </cell>
          <cell r="D5347" t="str">
            <v>TUERCA 3/4 ROSCA FINA GRADO 8</v>
          </cell>
          <cell r="E5347">
            <v>93</v>
          </cell>
          <cell r="F5347" t="str">
            <v>Tornillos</v>
          </cell>
          <cell r="G5347">
            <v>90</v>
          </cell>
          <cell r="H5347" t="str">
            <v>GENERICOS</v>
          </cell>
        </row>
        <row r="5348">
          <cell r="C5348">
            <v>9093039</v>
          </cell>
          <cell r="D5348" t="str">
            <v>TORNILLO 3/8 X 1" ROSCA FINA</v>
          </cell>
          <cell r="E5348">
            <v>93</v>
          </cell>
          <cell r="F5348" t="str">
            <v>Tornillos</v>
          </cell>
          <cell r="G5348">
            <v>90</v>
          </cell>
          <cell r="H5348" t="str">
            <v>GENERICOS</v>
          </cell>
        </row>
        <row r="5349">
          <cell r="C5349">
            <v>9093041</v>
          </cell>
          <cell r="D5349" t="str">
            <v>TORNILLO 1/2" X 1.1/4 R.O. GRADO 8</v>
          </cell>
          <cell r="E5349">
            <v>93</v>
          </cell>
          <cell r="F5349" t="str">
            <v>Tornillos</v>
          </cell>
          <cell r="G5349">
            <v>90</v>
          </cell>
          <cell r="H5349" t="str">
            <v>GENERICOS</v>
          </cell>
        </row>
        <row r="5350">
          <cell r="C5350">
            <v>9093042</v>
          </cell>
          <cell r="D5350" t="str">
            <v>TORNILLO 3/8 X 5 RF GRADO 8</v>
          </cell>
          <cell r="E5350">
            <v>93</v>
          </cell>
          <cell r="F5350" t="str">
            <v>Tornillos</v>
          </cell>
          <cell r="G5350">
            <v>90</v>
          </cell>
          <cell r="H5350" t="str">
            <v>GENERICOS</v>
          </cell>
        </row>
        <row r="5351">
          <cell r="C5351">
            <v>9093044</v>
          </cell>
          <cell r="D5351" t="str">
            <v>ARANDELA 1"REDUCIDA X 1/8</v>
          </cell>
          <cell r="E5351">
            <v>93</v>
          </cell>
          <cell r="F5351" t="str">
            <v>Tornillos</v>
          </cell>
          <cell r="G5351">
            <v>90</v>
          </cell>
          <cell r="H5351" t="str">
            <v>GENERICOS</v>
          </cell>
        </row>
        <row r="5352">
          <cell r="C5352">
            <v>9093046</v>
          </cell>
          <cell r="D5352" t="str">
            <v>TORNILLO DE 3/8X1/2</v>
          </cell>
          <cell r="E5352">
            <v>93</v>
          </cell>
          <cell r="F5352" t="str">
            <v>Tornillos</v>
          </cell>
          <cell r="G5352">
            <v>90</v>
          </cell>
          <cell r="H5352" t="str">
            <v>GENERICOS</v>
          </cell>
        </row>
        <row r="5353">
          <cell r="C5353">
            <v>9093047</v>
          </cell>
          <cell r="D5353" t="str">
            <v>TORNILLO LAMINA 5/16X2</v>
          </cell>
          <cell r="E5353">
            <v>93</v>
          </cell>
          <cell r="F5353" t="str">
            <v>Tornillos</v>
          </cell>
          <cell r="G5353">
            <v>90</v>
          </cell>
          <cell r="H5353" t="str">
            <v>GENERICOS</v>
          </cell>
        </row>
        <row r="5354">
          <cell r="C5354">
            <v>9093050</v>
          </cell>
          <cell r="D5354" t="str">
            <v>TORNILLO M12 X 30 PASO 1.75 GRADO 8</v>
          </cell>
          <cell r="E5354">
            <v>93</v>
          </cell>
          <cell r="F5354" t="str">
            <v>Tornillos</v>
          </cell>
          <cell r="G5354">
            <v>90</v>
          </cell>
          <cell r="H5354" t="str">
            <v>GENERICOS</v>
          </cell>
        </row>
        <row r="5355">
          <cell r="C5355">
            <v>9093052</v>
          </cell>
          <cell r="D5355" t="str">
            <v>FABRICAR TORNILLO</v>
          </cell>
          <cell r="E5355">
            <v>93</v>
          </cell>
          <cell r="F5355" t="str">
            <v>Tornillos</v>
          </cell>
          <cell r="G5355">
            <v>90</v>
          </cell>
          <cell r="H5355" t="str">
            <v>GENERICOS</v>
          </cell>
        </row>
        <row r="5356">
          <cell r="C5356">
            <v>9093053</v>
          </cell>
          <cell r="D5356" t="str">
            <v>TORNILLO EXAG.7/16 X 5</v>
          </cell>
          <cell r="E5356">
            <v>93</v>
          </cell>
          <cell r="F5356" t="str">
            <v>Tornillos</v>
          </cell>
          <cell r="G5356">
            <v>90</v>
          </cell>
          <cell r="H5356" t="str">
            <v>GENERICOS</v>
          </cell>
        </row>
        <row r="5357">
          <cell r="C5357">
            <v>9093058</v>
          </cell>
          <cell r="D5357" t="str">
            <v>TORNILLO M12 X 30 PASO 1.50</v>
          </cell>
          <cell r="E5357">
            <v>93</v>
          </cell>
          <cell r="F5357" t="str">
            <v>Tornillos</v>
          </cell>
          <cell r="G5357">
            <v>90</v>
          </cell>
          <cell r="H5357" t="str">
            <v>GENERICOS</v>
          </cell>
        </row>
        <row r="5358">
          <cell r="C5358">
            <v>9093059</v>
          </cell>
          <cell r="D5358" t="str">
            <v>TORNILLO M5 X 20 MM G.8</v>
          </cell>
          <cell r="E5358">
            <v>93</v>
          </cell>
          <cell r="F5358" t="str">
            <v>Tornillos</v>
          </cell>
          <cell r="G5358">
            <v>90</v>
          </cell>
          <cell r="H5358" t="str">
            <v>GENERICOS</v>
          </cell>
        </row>
        <row r="5359">
          <cell r="C5359">
            <v>9093061</v>
          </cell>
          <cell r="D5359" t="str">
            <v>TORNILLO EXAGO.1/4 X 3</v>
          </cell>
          <cell r="E5359">
            <v>93</v>
          </cell>
          <cell r="F5359" t="str">
            <v>Tornillos</v>
          </cell>
          <cell r="G5359">
            <v>90</v>
          </cell>
          <cell r="H5359" t="str">
            <v>GENERICOS</v>
          </cell>
        </row>
        <row r="5360">
          <cell r="C5360">
            <v>9093063</v>
          </cell>
          <cell r="D5360" t="str">
            <v>TORNILLO M10 X 140 PASO 1.50</v>
          </cell>
          <cell r="E5360">
            <v>93</v>
          </cell>
          <cell r="F5360" t="str">
            <v>Tornillos</v>
          </cell>
          <cell r="G5360">
            <v>90</v>
          </cell>
          <cell r="H5360" t="str">
            <v>GENERICOS</v>
          </cell>
        </row>
        <row r="5361">
          <cell r="C5361">
            <v>9093064</v>
          </cell>
          <cell r="D5361" t="str">
            <v>TUERCA M10 PASO 1.50</v>
          </cell>
          <cell r="E5361">
            <v>93</v>
          </cell>
          <cell r="F5361" t="str">
            <v>Tornillos</v>
          </cell>
          <cell r="G5361">
            <v>90</v>
          </cell>
          <cell r="H5361" t="str">
            <v>GENERICOS</v>
          </cell>
        </row>
        <row r="5362">
          <cell r="C5362">
            <v>9093067</v>
          </cell>
          <cell r="D5362" t="str">
            <v>TORNILLO 3/8X5.1/2 R.O G8</v>
          </cell>
          <cell r="E5362">
            <v>93</v>
          </cell>
          <cell r="F5362" t="str">
            <v>Tornillos</v>
          </cell>
          <cell r="G5362">
            <v>90</v>
          </cell>
          <cell r="H5362" t="str">
            <v>GENERICOS</v>
          </cell>
        </row>
        <row r="5363">
          <cell r="C5363">
            <v>9093068</v>
          </cell>
          <cell r="D5363" t="str">
            <v>TORNILLO 1/2 X 6 RF G8 NEGRO</v>
          </cell>
          <cell r="E5363">
            <v>93</v>
          </cell>
          <cell r="F5363" t="str">
            <v>Tornillos</v>
          </cell>
          <cell r="G5363">
            <v>90</v>
          </cell>
          <cell r="H5363" t="str">
            <v>GENERICOS</v>
          </cell>
        </row>
        <row r="5364">
          <cell r="C5364">
            <v>9093069</v>
          </cell>
          <cell r="D5364" t="str">
            <v>ARANDELA C-1/8 5/16 REDUC.ZINC.</v>
          </cell>
          <cell r="E5364">
            <v>93</v>
          </cell>
          <cell r="F5364" t="str">
            <v>Tornillos</v>
          </cell>
          <cell r="G5364">
            <v>90</v>
          </cell>
          <cell r="H5364" t="str">
            <v>GENERICOS</v>
          </cell>
        </row>
        <row r="5365">
          <cell r="C5365">
            <v>9093070</v>
          </cell>
          <cell r="D5365" t="str">
            <v>ARANDELA 1/8X3/8 REDUC.ZINC</v>
          </cell>
          <cell r="E5365">
            <v>93</v>
          </cell>
          <cell r="F5365" t="str">
            <v>Tornillos</v>
          </cell>
          <cell r="G5365">
            <v>90</v>
          </cell>
          <cell r="H5365" t="str">
            <v>GENERICOS</v>
          </cell>
        </row>
        <row r="5366">
          <cell r="C5366">
            <v>9093071</v>
          </cell>
          <cell r="D5366" t="str">
            <v>ARANDELA 1/8 X 5/16 ZINCADA</v>
          </cell>
          <cell r="E5366">
            <v>93</v>
          </cell>
          <cell r="F5366" t="str">
            <v>Tornillos</v>
          </cell>
          <cell r="G5366">
            <v>90</v>
          </cell>
          <cell r="H5366" t="str">
            <v>GENERICOS</v>
          </cell>
        </row>
        <row r="5367">
          <cell r="C5367">
            <v>9093072</v>
          </cell>
          <cell r="D5367" t="str">
            <v>ARANDELA M6 REDUCIDA ZINCADA</v>
          </cell>
          <cell r="E5367">
            <v>93</v>
          </cell>
          <cell r="F5367" t="str">
            <v>Tornillos</v>
          </cell>
          <cell r="G5367">
            <v>90</v>
          </cell>
          <cell r="H5367" t="str">
            <v>GENERICOS</v>
          </cell>
        </row>
        <row r="5368">
          <cell r="C5368">
            <v>9093078</v>
          </cell>
          <cell r="D5368" t="str">
            <v>TORNILLO 1/4 X 1.1/2 R.O</v>
          </cell>
          <cell r="E5368">
            <v>93</v>
          </cell>
          <cell r="F5368" t="str">
            <v>Tornillos</v>
          </cell>
          <cell r="G5368">
            <v>90</v>
          </cell>
          <cell r="H5368" t="str">
            <v>GENERICOS</v>
          </cell>
        </row>
        <row r="5369">
          <cell r="C5369">
            <v>9093079</v>
          </cell>
          <cell r="D5369" t="str">
            <v>ARANDELA 1/8 X 1/4 REDUCIDA</v>
          </cell>
          <cell r="E5369">
            <v>93</v>
          </cell>
          <cell r="F5369" t="str">
            <v>Tornillos</v>
          </cell>
          <cell r="G5369">
            <v>90</v>
          </cell>
          <cell r="H5369" t="str">
            <v>GENERICOS</v>
          </cell>
        </row>
        <row r="5370">
          <cell r="C5370">
            <v>9093080</v>
          </cell>
          <cell r="D5370" t="str">
            <v>ARANDELA 1/8 X 7/16 REDUCIDA</v>
          </cell>
          <cell r="E5370">
            <v>93</v>
          </cell>
          <cell r="F5370" t="str">
            <v>Tornillos</v>
          </cell>
          <cell r="G5370">
            <v>90</v>
          </cell>
          <cell r="H5370" t="str">
            <v>GENERICOS</v>
          </cell>
        </row>
        <row r="5371">
          <cell r="C5371">
            <v>9093081</v>
          </cell>
          <cell r="D5371" t="str">
            <v>TORNI.RF 5/8X4.1/2 G8</v>
          </cell>
          <cell r="E5371">
            <v>93</v>
          </cell>
          <cell r="F5371" t="str">
            <v>Tornillos</v>
          </cell>
          <cell r="G5371">
            <v>90</v>
          </cell>
          <cell r="H5371" t="str">
            <v>GENERICOS</v>
          </cell>
        </row>
        <row r="5372">
          <cell r="C5372">
            <v>9093082</v>
          </cell>
          <cell r="D5372" t="str">
            <v>TORNILLO EXAG.M5 X 10</v>
          </cell>
          <cell r="E5372">
            <v>93</v>
          </cell>
          <cell r="F5372" t="str">
            <v>Tornillos</v>
          </cell>
          <cell r="G5372">
            <v>90</v>
          </cell>
          <cell r="H5372" t="str">
            <v>GENERICOS</v>
          </cell>
        </row>
        <row r="5373">
          <cell r="C5373">
            <v>9093098</v>
          </cell>
          <cell r="D5373" t="str">
            <v>TORNILLO 1/4 X 3 RO</v>
          </cell>
          <cell r="E5373">
            <v>93</v>
          </cell>
          <cell r="F5373" t="str">
            <v>Tornillos</v>
          </cell>
          <cell r="G5373">
            <v>90</v>
          </cell>
          <cell r="H5373" t="str">
            <v>GENERICOS</v>
          </cell>
        </row>
        <row r="5374">
          <cell r="C5374">
            <v>9093100</v>
          </cell>
          <cell r="D5374" t="str">
            <v>TOR.CARRIAJE 1/4X3/4 UNC G.8</v>
          </cell>
          <cell r="E5374">
            <v>93</v>
          </cell>
          <cell r="F5374" t="str">
            <v>Tornillos</v>
          </cell>
          <cell r="G5374">
            <v>90</v>
          </cell>
          <cell r="H5374" t="str">
            <v>GENERICOS</v>
          </cell>
        </row>
        <row r="5375">
          <cell r="C5375">
            <v>9093101</v>
          </cell>
          <cell r="D5375" t="str">
            <v>TOR.EXA. 1/4X1/2 UNC G.8</v>
          </cell>
          <cell r="E5375">
            <v>93</v>
          </cell>
          <cell r="F5375" t="str">
            <v>Tornillos</v>
          </cell>
          <cell r="G5375">
            <v>90</v>
          </cell>
          <cell r="H5375" t="str">
            <v>GENERICOS</v>
          </cell>
        </row>
        <row r="5376">
          <cell r="C5376">
            <v>9093102</v>
          </cell>
          <cell r="D5376" t="str">
            <v>TOR.EXA. 1/4X3/4 UNC G.2</v>
          </cell>
          <cell r="E5376">
            <v>93</v>
          </cell>
          <cell r="F5376" t="str">
            <v>Tornillos</v>
          </cell>
          <cell r="G5376">
            <v>90</v>
          </cell>
          <cell r="H5376" t="str">
            <v>GENERICOS</v>
          </cell>
        </row>
        <row r="5377">
          <cell r="C5377">
            <v>9093104</v>
          </cell>
          <cell r="D5377" t="str">
            <v>TOR.EXA. 1/4X1 UNC G.8</v>
          </cell>
          <cell r="E5377">
            <v>93</v>
          </cell>
          <cell r="F5377" t="str">
            <v>Tornillos</v>
          </cell>
          <cell r="G5377">
            <v>90</v>
          </cell>
          <cell r="H5377" t="str">
            <v>GENERICOS</v>
          </cell>
        </row>
        <row r="5378">
          <cell r="C5378">
            <v>9093105</v>
          </cell>
          <cell r="D5378" t="str">
            <v>TORNILLO HEXA.1/4X1 R.F.</v>
          </cell>
          <cell r="E5378">
            <v>93</v>
          </cell>
          <cell r="F5378" t="str">
            <v>Tornillos</v>
          </cell>
          <cell r="G5378">
            <v>90</v>
          </cell>
          <cell r="H5378" t="str">
            <v>GENERICOS</v>
          </cell>
        </row>
        <row r="5379">
          <cell r="C5379">
            <v>9093106</v>
          </cell>
          <cell r="D5379" t="str">
            <v>TORNILLO HEXA.1/4X3/4 R.F.</v>
          </cell>
          <cell r="E5379">
            <v>93</v>
          </cell>
          <cell r="F5379" t="str">
            <v>Tornillos</v>
          </cell>
          <cell r="G5379">
            <v>90</v>
          </cell>
          <cell r="H5379" t="str">
            <v>GENERICOS</v>
          </cell>
        </row>
        <row r="5380">
          <cell r="C5380">
            <v>9093108</v>
          </cell>
          <cell r="D5380" t="str">
            <v>TOR.EXA. 1/4X1.1/4 UNC G.8</v>
          </cell>
          <cell r="E5380">
            <v>93</v>
          </cell>
          <cell r="F5380" t="str">
            <v>Tornillos</v>
          </cell>
          <cell r="G5380">
            <v>90</v>
          </cell>
          <cell r="H5380" t="str">
            <v>GENERICOS</v>
          </cell>
        </row>
        <row r="5381">
          <cell r="C5381">
            <v>9093110</v>
          </cell>
          <cell r="D5381" t="str">
            <v>TOR.EXA. 1/4X1.1/2 UNC G.8</v>
          </cell>
          <cell r="E5381">
            <v>93</v>
          </cell>
          <cell r="F5381" t="str">
            <v>Tornillos</v>
          </cell>
          <cell r="G5381">
            <v>90</v>
          </cell>
          <cell r="H5381" t="str">
            <v>GENERICOS</v>
          </cell>
        </row>
        <row r="5382">
          <cell r="C5382">
            <v>9093112</v>
          </cell>
          <cell r="D5382" t="str">
            <v>TOR.EXA. 1/4X2 UNC G.8</v>
          </cell>
          <cell r="E5382">
            <v>93</v>
          </cell>
          <cell r="F5382" t="str">
            <v>Tornillos</v>
          </cell>
          <cell r="G5382">
            <v>90</v>
          </cell>
          <cell r="H5382" t="str">
            <v>GENERICOS</v>
          </cell>
        </row>
        <row r="5383">
          <cell r="C5383">
            <v>9093114</v>
          </cell>
          <cell r="D5383" t="str">
            <v>TOR.EXA. 1/4X2.1/2 UNC G.8</v>
          </cell>
          <cell r="E5383">
            <v>93</v>
          </cell>
          <cell r="F5383" t="str">
            <v>Tornillos</v>
          </cell>
          <cell r="G5383">
            <v>90</v>
          </cell>
          <cell r="H5383" t="str">
            <v>GENERICOS</v>
          </cell>
        </row>
        <row r="5384">
          <cell r="C5384">
            <v>9093116</v>
          </cell>
          <cell r="D5384" t="str">
            <v>TOR.EXA. 1/4X3.1/2 G.8</v>
          </cell>
          <cell r="E5384">
            <v>93</v>
          </cell>
          <cell r="F5384" t="str">
            <v>Tornillos</v>
          </cell>
          <cell r="G5384">
            <v>90</v>
          </cell>
          <cell r="H5384" t="str">
            <v>GENERICOS</v>
          </cell>
        </row>
        <row r="5385">
          <cell r="C5385">
            <v>9093118</v>
          </cell>
          <cell r="D5385" t="str">
            <v>TOR.EXA. 1/4X6 UNC G.8</v>
          </cell>
          <cell r="E5385">
            <v>93</v>
          </cell>
          <cell r="F5385" t="str">
            <v>Tornillos</v>
          </cell>
          <cell r="G5385">
            <v>90</v>
          </cell>
          <cell r="H5385" t="str">
            <v>GENERICOS</v>
          </cell>
        </row>
        <row r="5386">
          <cell r="C5386">
            <v>9093120</v>
          </cell>
          <cell r="D5386" t="str">
            <v>TOR.EXA. 1/4 X4 UNC G.8</v>
          </cell>
          <cell r="E5386">
            <v>93</v>
          </cell>
          <cell r="F5386" t="str">
            <v>Tornillos</v>
          </cell>
          <cell r="G5386">
            <v>90</v>
          </cell>
          <cell r="H5386" t="str">
            <v>GENERICOS</v>
          </cell>
        </row>
        <row r="5387">
          <cell r="C5387">
            <v>9093130</v>
          </cell>
          <cell r="D5387" t="str">
            <v>TOR.EXA. 5/16X3/4 UNC G.8</v>
          </cell>
          <cell r="E5387">
            <v>93</v>
          </cell>
          <cell r="F5387" t="str">
            <v>Tornillos</v>
          </cell>
          <cell r="G5387">
            <v>90</v>
          </cell>
          <cell r="H5387" t="str">
            <v>GENERICOS</v>
          </cell>
        </row>
        <row r="5388">
          <cell r="C5388">
            <v>9093132</v>
          </cell>
          <cell r="D5388" t="str">
            <v>TOR.EXA. 5/16X1 UNC G.8</v>
          </cell>
          <cell r="E5388">
            <v>93</v>
          </cell>
          <cell r="F5388" t="str">
            <v>Tornillos</v>
          </cell>
          <cell r="G5388">
            <v>90</v>
          </cell>
          <cell r="H5388" t="str">
            <v>GENERICOS</v>
          </cell>
        </row>
        <row r="5389">
          <cell r="C5389">
            <v>9093134</v>
          </cell>
          <cell r="D5389" t="str">
            <v>TOR.EXA. 5/16X1.1/4 UNC G8</v>
          </cell>
          <cell r="E5389">
            <v>93</v>
          </cell>
          <cell r="F5389" t="str">
            <v>Tornillos</v>
          </cell>
          <cell r="G5389">
            <v>90</v>
          </cell>
          <cell r="H5389" t="str">
            <v>GENERICOS</v>
          </cell>
        </row>
        <row r="5390">
          <cell r="C5390">
            <v>9093135</v>
          </cell>
          <cell r="D5390" t="str">
            <v>TOR. 5/16X1.1/4 BORNE</v>
          </cell>
          <cell r="E5390">
            <v>93</v>
          </cell>
          <cell r="F5390" t="str">
            <v>Tornillos</v>
          </cell>
          <cell r="G5390">
            <v>90</v>
          </cell>
          <cell r="H5390" t="str">
            <v>GENERICOS</v>
          </cell>
        </row>
        <row r="5391">
          <cell r="C5391">
            <v>9093136</v>
          </cell>
          <cell r="D5391" t="str">
            <v>TOR.EXA.5/16X1.1/2 UNC G8</v>
          </cell>
          <cell r="E5391">
            <v>93</v>
          </cell>
          <cell r="F5391" t="str">
            <v>Tornillos</v>
          </cell>
          <cell r="G5391">
            <v>90</v>
          </cell>
          <cell r="H5391" t="str">
            <v>GENERICOS</v>
          </cell>
        </row>
        <row r="5392">
          <cell r="C5392">
            <v>9093138</v>
          </cell>
          <cell r="D5392" t="str">
            <v>TOR.EXA. 5/16X2 UNC G.8</v>
          </cell>
          <cell r="E5392">
            <v>93</v>
          </cell>
          <cell r="F5392" t="str">
            <v>Tornillos</v>
          </cell>
          <cell r="G5392">
            <v>90</v>
          </cell>
          <cell r="H5392" t="str">
            <v>GENERICOS</v>
          </cell>
        </row>
        <row r="5393">
          <cell r="C5393">
            <v>9093140</v>
          </cell>
          <cell r="D5393" t="str">
            <v>TOR.EXAG. 5/16X2.1/2 UNC G8</v>
          </cell>
          <cell r="E5393">
            <v>93</v>
          </cell>
          <cell r="F5393" t="str">
            <v>Tornillos</v>
          </cell>
          <cell r="G5393">
            <v>90</v>
          </cell>
          <cell r="H5393" t="str">
            <v>GENERICOS</v>
          </cell>
        </row>
        <row r="5394">
          <cell r="C5394">
            <v>9093141</v>
          </cell>
          <cell r="D5394" t="str">
            <v>TOR EXA 5/16 X 3 G.8 UNC</v>
          </cell>
          <cell r="E5394">
            <v>93</v>
          </cell>
          <cell r="F5394" t="str">
            <v>Tornillos</v>
          </cell>
          <cell r="G5394">
            <v>90</v>
          </cell>
          <cell r="H5394" t="str">
            <v>GENERICOS</v>
          </cell>
        </row>
        <row r="5395">
          <cell r="C5395">
            <v>9093142</v>
          </cell>
          <cell r="D5395" t="str">
            <v>TOR.EXA. 5/16X3.1/2 UNC G8</v>
          </cell>
          <cell r="E5395">
            <v>93</v>
          </cell>
          <cell r="F5395" t="str">
            <v>Tornillos</v>
          </cell>
          <cell r="G5395">
            <v>90</v>
          </cell>
          <cell r="H5395" t="str">
            <v>GENERICOS</v>
          </cell>
        </row>
        <row r="5396">
          <cell r="C5396">
            <v>9093144</v>
          </cell>
          <cell r="D5396" t="str">
            <v>TORNILLO 5/16X4 G.8</v>
          </cell>
          <cell r="E5396">
            <v>93</v>
          </cell>
          <cell r="F5396" t="str">
            <v>Tornillos</v>
          </cell>
          <cell r="G5396">
            <v>90</v>
          </cell>
          <cell r="H5396" t="str">
            <v>GENERICOS</v>
          </cell>
        </row>
        <row r="5397">
          <cell r="C5397">
            <v>9093145</v>
          </cell>
          <cell r="D5397" t="str">
            <v>TORNILLO 5/16 X 5 RF G8</v>
          </cell>
          <cell r="E5397">
            <v>93</v>
          </cell>
          <cell r="F5397" t="str">
            <v>Tornillos</v>
          </cell>
          <cell r="G5397">
            <v>90</v>
          </cell>
          <cell r="H5397" t="str">
            <v>GENERICOS</v>
          </cell>
        </row>
        <row r="5398">
          <cell r="C5398">
            <v>9093146</v>
          </cell>
          <cell r="D5398" t="str">
            <v>TOR.EXA. 5/16X5 UNC G.8</v>
          </cell>
          <cell r="E5398">
            <v>93</v>
          </cell>
          <cell r="F5398" t="str">
            <v>Tornillos</v>
          </cell>
          <cell r="G5398">
            <v>90</v>
          </cell>
          <cell r="H5398" t="str">
            <v>GENERICOS</v>
          </cell>
        </row>
        <row r="5399">
          <cell r="C5399">
            <v>9093160</v>
          </cell>
          <cell r="D5399" t="str">
            <v>TOR.EXA. 3/8X3/4 UNC G.8</v>
          </cell>
          <cell r="E5399">
            <v>93</v>
          </cell>
          <cell r="F5399" t="str">
            <v>Tornillos</v>
          </cell>
          <cell r="G5399">
            <v>90</v>
          </cell>
          <cell r="H5399" t="str">
            <v>GENERICOS</v>
          </cell>
        </row>
        <row r="5400">
          <cell r="C5400">
            <v>9093162</v>
          </cell>
          <cell r="D5400" t="str">
            <v>TOR.EXA. 3/8X1 UNC G.8</v>
          </cell>
          <cell r="E5400">
            <v>93</v>
          </cell>
          <cell r="F5400" t="str">
            <v>Tornillos</v>
          </cell>
          <cell r="G5400">
            <v>90</v>
          </cell>
          <cell r="H5400" t="str">
            <v>GENERICOS</v>
          </cell>
        </row>
        <row r="5401">
          <cell r="C5401">
            <v>9093164</v>
          </cell>
          <cell r="D5401" t="str">
            <v>TOR.EXA. 3/8X1.1/4 UNC G.8</v>
          </cell>
          <cell r="E5401">
            <v>93</v>
          </cell>
          <cell r="F5401" t="str">
            <v>Tornillos</v>
          </cell>
          <cell r="G5401">
            <v>90</v>
          </cell>
          <cell r="H5401" t="str">
            <v>GENERICOS</v>
          </cell>
        </row>
        <row r="5402">
          <cell r="C5402">
            <v>9093166</v>
          </cell>
          <cell r="D5402" t="str">
            <v>TOR.EXA. 3/8X1.1/2 UNC G.8</v>
          </cell>
          <cell r="E5402">
            <v>93</v>
          </cell>
          <cell r="F5402" t="str">
            <v>Tornillos</v>
          </cell>
          <cell r="G5402">
            <v>90</v>
          </cell>
          <cell r="H5402" t="str">
            <v>GENERICOS</v>
          </cell>
        </row>
        <row r="5403">
          <cell r="C5403">
            <v>9093168</v>
          </cell>
          <cell r="D5403" t="str">
            <v>TOR.EXA. 3/8X2 UNC G.8</v>
          </cell>
          <cell r="E5403">
            <v>93</v>
          </cell>
          <cell r="F5403" t="str">
            <v>Tornillos</v>
          </cell>
          <cell r="G5403">
            <v>90</v>
          </cell>
          <cell r="H5403" t="str">
            <v>GENERICOS</v>
          </cell>
        </row>
        <row r="5404">
          <cell r="C5404">
            <v>9093170</v>
          </cell>
          <cell r="D5404" t="str">
            <v>TOR.EXA. 3/8X2.1/2 UNC G.8</v>
          </cell>
          <cell r="E5404">
            <v>93</v>
          </cell>
          <cell r="F5404" t="str">
            <v>Tornillos</v>
          </cell>
          <cell r="G5404">
            <v>90</v>
          </cell>
          <cell r="H5404" t="str">
            <v>GENERICOS</v>
          </cell>
        </row>
        <row r="5405">
          <cell r="C5405">
            <v>9093172</v>
          </cell>
          <cell r="D5405" t="str">
            <v>TOR.EXA. 3/8X3 UNC G.8</v>
          </cell>
          <cell r="E5405">
            <v>93</v>
          </cell>
          <cell r="F5405" t="str">
            <v>Tornillos</v>
          </cell>
          <cell r="G5405">
            <v>90</v>
          </cell>
          <cell r="H5405" t="str">
            <v>GENERICOS</v>
          </cell>
        </row>
        <row r="5406">
          <cell r="C5406">
            <v>9093174</v>
          </cell>
          <cell r="D5406" t="str">
            <v>TOR.EXA. 3/8X3.1/2 UNC G.8</v>
          </cell>
          <cell r="E5406">
            <v>93</v>
          </cell>
          <cell r="F5406" t="str">
            <v>Tornillos</v>
          </cell>
          <cell r="G5406">
            <v>90</v>
          </cell>
          <cell r="H5406" t="str">
            <v>GENERICOS</v>
          </cell>
        </row>
        <row r="5407">
          <cell r="C5407">
            <v>9093176</v>
          </cell>
          <cell r="D5407" t="str">
            <v>TOR.EXA. 3/8X4 UNC G.8</v>
          </cell>
          <cell r="E5407">
            <v>93</v>
          </cell>
          <cell r="F5407" t="str">
            <v>Tornillos</v>
          </cell>
          <cell r="G5407">
            <v>90</v>
          </cell>
          <cell r="H5407" t="str">
            <v>GENERICOS</v>
          </cell>
        </row>
        <row r="5408">
          <cell r="C5408">
            <v>9093180</v>
          </cell>
          <cell r="D5408" t="str">
            <v>TOR.EXA.7/16X1 UNC G.8</v>
          </cell>
          <cell r="E5408">
            <v>93</v>
          </cell>
          <cell r="F5408" t="str">
            <v>Tornillos</v>
          </cell>
          <cell r="G5408">
            <v>90</v>
          </cell>
          <cell r="H5408" t="str">
            <v>GENERICOS</v>
          </cell>
        </row>
        <row r="5409">
          <cell r="C5409">
            <v>9093182</v>
          </cell>
          <cell r="D5409" t="str">
            <v>TOR.EXA. 7/16X1.1/4 UNC G8</v>
          </cell>
          <cell r="E5409">
            <v>93</v>
          </cell>
          <cell r="F5409" t="str">
            <v>Tornillos</v>
          </cell>
          <cell r="G5409">
            <v>90</v>
          </cell>
          <cell r="H5409" t="str">
            <v>GENERICOS</v>
          </cell>
        </row>
        <row r="5410">
          <cell r="C5410">
            <v>9093184</v>
          </cell>
          <cell r="D5410" t="str">
            <v>TOR.EXA. 7/16X1.1/2 UNC G8</v>
          </cell>
          <cell r="E5410">
            <v>93</v>
          </cell>
          <cell r="F5410" t="str">
            <v>Tornillos</v>
          </cell>
          <cell r="G5410">
            <v>90</v>
          </cell>
          <cell r="H5410" t="str">
            <v>GENERICOS</v>
          </cell>
        </row>
        <row r="5411">
          <cell r="C5411">
            <v>9093186</v>
          </cell>
          <cell r="D5411" t="str">
            <v>TOR.EXA. 7/16X2 UNC G.8</v>
          </cell>
          <cell r="E5411">
            <v>93</v>
          </cell>
          <cell r="F5411" t="str">
            <v>Tornillos</v>
          </cell>
          <cell r="G5411">
            <v>90</v>
          </cell>
          <cell r="H5411" t="str">
            <v>GENERICOS</v>
          </cell>
        </row>
        <row r="5412">
          <cell r="C5412">
            <v>9093189</v>
          </cell>
          <cell r="D5412" t="str">
            <v>TOR.EXA. 7/16X2.1/2 UNC G8</v>
          </cell>
          <cell r="E5412">
            <v>93</v>
          </cell>
          <cell r="F5412" t="str">
            <v>Tornillos</v>
          </cell>
          <cell r="G5412">
            <v>90</v>
          </cell>
          <cell r="H5412" t="str">
            <v>GENERICOS</v>
          </cell>
        </row>
        <row r="5413">
          <cell r="C5413">
            <v>9093190</v>
          </cell>
          <cell r="D5413" t="str">
            <v>TOR.EXA. 7/16X3 UNC G.8</v>
          </cell>
          <cell r="E5413">
            <v>93</v>
          </cell>
          <cell r="F5413" t="str">
            <v>Tornillos</v>
          </cell>
          <cell r="G5413">
            <v>90</v>
          </cell>
          <cell r="H5413" t="str">
            <v>GENERICOS</v>
          </cell>
        </row>
        <row r="5414">
          <cell r="C5414">
            <v>9093191</v>
          </cell>
          <cell r="D5414" t="str">
            <v>TORNILLO 7/16 X 3.1/2 RO GRADO 8 NEGRO</v>
          </cell>
          <cell r="E5414">
            <v>93</v>
          </cell>
          <cell r="F5414" t="str">
            <v>Tornillos</v>
          </cell>
          <cell r="G5414">
            <v>90</v>
          </cell>
          <cell r="H5414" t="str">
            <v>GENERICOS</v>
          </cell>
        </row>
        <row r="5415">
          <cell r="C5415">
            <v>9093200</v>
          </cell>
          <cell r="D5415" t="str">
            <v>TOR.EXA. 1/2X1 UNC G.8</v>
          </cell>
          <cell r="E5415">
            <v>93</v>
          </cell>
          <cell r="F5415" t="str">
            <v>Tornillos</v>
          </cell>
          <cell r="G5415">
            <v>90</v>
          </cell>
          <cell r="H5415" t="str">
            <v>GENERICOS</v>
          </cell>
        </row>
        <row r="5416">
          <cell r="C5416">
            <v>9093202</v>
          </cell>
          <cell r="D5416" t="str">
            <v>TOR.EXA. 1/2X1.1/2 UNC G.8</v>
          </cell>
          <cell r="E5416">
            <v>93</v>
          </cell>
          <cell r="F5416" t="str">
            <v>Tornillos</v>
          </cell>
          <cell r="G5416">
            <v>90</v>
          </cell>
          <cell r="H5416" t="str">
            <v>GENERICOS</v>
          </cell>
        </row>
        <row r="5417">
          <cell r="C5417">
            <v>9093204</v>
          </cell>
          <cell r="D5417" t="str">
            <v>TOR.EXA. 1/2X2 UNC G.8</v>
          </cell>
          <cell r="E5417">
            <v>93</v>
          </cell>
          <cell r="F5417" t="str">
            <v>Tornillos</v>
          </cell>
          <cell r="G5417">
            <v>90</v>
          </cell>
          <cell r="H5417" t="str">
            <v>GENERICOS</v>
          </cell>
        </row>
        <row r="5418">
          <cell r="C5418">
            <v>9093206</v>
          </cell>
          <cell r="D5418" t="str">
            <v>TOR.EXA. 1/2X2.1/2 UNC G.8</v>
          </cell>
          <cell r="E5418">
            <v>93</v>
          </cell>
          <cell r="F5418" t="str">
            <v>Tornillos</v>
          </cell>
          <cell r="G5418">
            <v>90</v>
          </cell>
          <cell r="H5418" t="str">
            <v>GENERICOS</v>
          </cell>
        </row>
        <row r="5419">
          <cell r="C5419">
            <v>9093208</v>
          </cell>
          <cell r="D5419" t="str">
            <v>TOR.EXA. 1/2X3 R.O G.8</v>
          </cell>
          <cell r="E5419">
            <v>93</v>
          </cell>
          <cell r="F5419" t="str">
            <v>Tornillos</v>
          </cell>
          <cell r="G5419">
            <v>90</v>
          </cell>
          <cell r="H5419" t="str">
            <v>GENERICOS</v>
          </cell>
        </row>
        <row r="5420">
          <cell r="C5420">
            <v>9093209</v>
          </cell>
          <cell r="D5420" t="str">
            <v>TORNILLO 1/2 X 3.1/2</v>
          </cell>
          <cell r="E5420">
            <v>93</v>
          </cell>
          <cell r="F5420" t="str">
            <v>Tornillos</v>
          </cell>
          <cell r="G5420">
            <v>90</v>
          </cell>
          <cell r="H5420" t="str">
            <v>GENERICOS</v>
          </cell>
        </row>
        <row r="5421">
          <cell r="C5421">
            <v>9093210</v>
          </cell>
          <cell r="D5421" t="str">
            <v>TOR.EXA. 1/2X4 UNC G.8</v>
          </cell>
          <cell r="E5421">
            <v>93</v>
          </cell>
          <cell r="F5421" t="str">
            <v>Tornillos</v>
          </cell>
          <cell r="G5421">
            <v>90</v>
          </cell>
          <cell r="H5421" t="str">
            <v>GENERICOS</v>
          </cell>
        </row>
        <row r="5422">
          <cell r="C5422">
            <v>9093211</v>
          </cell>
          <cell r="D5422" t="str">
            <v>TORNILLO 1/2 X 7"</v>
          </cell>
          <cell r="E5422">
            <v>93</v>
          </cell>
          <cell r="F5422" t="str">
            <v>Tornillos</v>
          </cell>
          <cell r="G5422">
            <v>90</v>
          </cell>
          <cell r="H5422" t="str">
            <v>GENERICOS</v>
          </cell>
        </row>
        <row r="5423">
          <cell r="C5423">
            <v>9093222</v>
          </cell>
          <cell r="D5423" t="str">
            <v>TOR.EXA. 9/16 X 1.1/2 RF G.8</v>
          </cell>
          <cell r="E5423">
            <v>93</v>
          </cell>
          <cell r="F5423" t="str">
            <v>Tornillos</v>
          </cell>
          <cell r="G5423">
            <v>90</v>
          </cell>
          <cell r="H5423" t="str">
            <v>GENERICOS</v>
          </cell>
        </row>
        <row r="5424">
          <cell r="C5424">
            <v>9093230</v>
          </cell>
          <cell r="D5424" t="str">
            <v>TOR.EXA. 9/16X5 RO G.8</v>
          </cell>
          <cell r="E5424">
            <v>93</v>
          </cell>
          <cell r="F5424" t="str">
            <v>Tornillos</v>
          </cell>
          <cell r="G5424">
            <v>90</v>
          </cell>
          <cell r="H5424" t="str">
            <v>GENERICOS</v>
          </cell>
        </row>
        <row r="5425">
          <cell r="C5425">
            <v>9093250</v>
          </cell>
          <cell r="D5425" t="str">
            <v>ARANDELA 3/16 X 16MM.</v>
          </cell>
          <cell r="E5425">
            <v>93</v>
          </cell>
          <cell r="F5425" t="str">
            <v>Tornillos</v>
          </cell>
          <cell r="G5425">
            <v>90</v>
          </cell>
          <cell r="H5425" t="str">
            <v>GENERICOS</v>
          </cell>
        </row>
        <row r="5426">
          <cell r="C5426">
            <v>9093262</v>
          </cell>
          <cell r="D5426" t="str">
            <v>TOR.EXA. 5/8 X 1.1/2 G.8</v>
          </cell>
          <cell r="E5426">
            <v>93</v>
          </cell>
          <cell r="F5426" t="str">
            <v>Tornillos</v>
          </cell>
          <cell r="G5426">
            <v>90</v>
          </cell>
          <cell r="H5426" t="str">
            <v>GENERICOS</v>
          </cell>
        </row>
        <row r="5427">
          <cell r="C5427">
            <v>9093264</v>
          </cell>
          <cell r="D5427" t="str">
            <v>TOR.EXA. 5/8X2.1/2 R.O G.8</v>
          </cell>
          <cell r="E5427">
            <v>93</v>
          </cell>
          <cell r="F5427" t="str">
            <v>Tornillos</v>
          </cell>
          <cell r="G5427">
            <v>90</v>
          </cell>
          <cell r="H5427" t="str">
            <v>GENERICOS</v>
          </cell>
        </row>
        <row r="5428">
          <cell r="C5428">
            <v>9093265</v>
          </cell>
          <cell r="D5428" t="str">
            <v>TOR. HEXA.5/8 X 3 R.O G.8</v>
          </cell>
          <cell r="E5428">
            <v>93</v>
          </cell>
          <cell r="F5428" t="str">
            <v>Tornillos</v>
          </cell>
          <cell r="G5428">
            <v>90</v>
          </cell>
          <cell r="H5428" t="str">
            <v>GENERICOS</v>
          </cell>
        </row>
        <row r="5429">
          <cell r="C5429">
            <v>9093269</v>
          </cell>
          <cell r="D5429" t="str">
            <v>TORNILLO EXAGONAL 5/8 X 5"R.O</v>
          </cell>
          <cell r="E5429">
            <v>93</v>
          </cell>
          <cell r="F5429" t="str">
            <v>Tornillos</v>
          </cell>
          <cell r="G5429">
            <v>90</v>
          </cell>
          <cell r="H5429" t="str">
            <v>GENERICOS</v>
          </cell>
        </row>
        <row r="5430">
          <cell r="C5430">
            <v>9093271</v>
          </cell>
          <cell r="D5430" t="str">
            <v>TORN.CABEZA HALLEN M8 X 25MM</v>
          </cell>
          <cell r="E5430">
            <v>93</v>
          </cell>
          <cell r="F5430" t="str">
            <v>Tornillos</v>
          </cell>
          <cell r="G5430">
            <v>90</v>
          </cell>
          <cell r="H5430" t="str">
            <v>GENERICOS</v>
          </cell>
        </row>
        <row r="5431">
          <cell r="C5431">
            <v>9093300</v>
          </cell>
          <cell r="D5431" t="str">
            <v>TOR.LAMINA 6 X 3/4</v>
          </cell>
          <cell r="E5431">
            <v>93</v>
          </cell>
          <cell r="F5431" t="str">
            <v>Tornillos</v>
          </cell>
          <cell r="G5431">
            <v>90</v>
          </cell>
          <cell r="H5431" t="str">
            <v>GENERICOS</v>
          </cell>
        </row>
        <row r="5432">
          <cell r="C5432">
            <v>9093301</v>
          </cell>
          <cell r="D5432" t="str">
            <v>TOR.LAMINA 6X1</v>
          </cell>
          <cell r="E5432">
            <v>93</v>
          </cell>
          <cell r="F5432" t="str">
            <v>Tornillos</v>
          </cell>
          <cell r="G5432">
            <v>90</v>
          </cell>
          <cell r="H5432" t="str">
            <v>GENERICOS</v>
          </cell>
        </row>
        <row r="5433">
          <cell r="C5433">
            <v>9093302</v>
          </cell>
          <cell r="D5433" t="str">
            <v>TOR.LAMINA 8 X 1/2</v>
          </cell>
          <cell r="E5433">
            <v>93</v>
          </cell>
          <cell r="F5433" t="str">
            <v>Tornillos</v>
          </cell>
          <cell r="G5433">
            <v>90</v>
          </cell>
          <cell r="H5433" t="str">
            <v>GENERICOS</v>
          </cell>
        </row>
        <row r="5434">
          <cell r="C5434">
            <v>9093303</v>
          </cell>
          <cell r="D5434" t="str">
            <v>TOR.LAMINA 8 X 3/4</v>
          </cell>
          <cell r="E5434">
            <v>93</v>
          </cell>
          <cell r="F5434" t="str">
            <v>Tornillos</v>
          </cell>
          <cell r="G5434">
            <v>90</v>
          </cell>
          <cell r="H5434" t="str">
            <v>GENERICOS</v>
          </cell>
        </row>
        <row r="5435">
          <cell r="C5435">
            <v>9093304</v>
          </cell>
          <cell r="D5435" t="str">
            <v>TOR.LAMINA 8 X 1</v>
          </cell>
          <cell r="E5435">
            <v>93</v>
          </cell>
          <cell r="F5435" t="str">
            <v>Tornillos</v>
          </cell>
          <cell r="G5435">
            <v>90</v>
          </cell>
          <cell r="H5435" t="str">
            <v>GENERICOS</v>
          </cell>
        </row>
        <row r="5436">
          <cell r="C5436">
            <v>9093305</v>
          </cell>
          <cell r="D5436" t="str">
            <v>TORNILLO AVELL.6X1</v>
          </cell>
          <cell r="E5436">
            <v>93</v>
          </cell>
          <cell r="F5436" t="str">
            <v>Tornillos</v>
          </cell>
          <cell r="G5436">
            <v>90</v>
          </cell>
          <cell r="H5436" t="str">
            <v>GENERICOS</v>
          </cell>
        </row>
        <row r="5437">
          <cell r="C5437">
            <v>9093306</v>
          </cell>
          <cell r="D5437" t="str">
            <v>TOR.LAMINA 8 X 1.1/2</v>
          </cell>
          <cell r="E5437">
            <v>93</v>
          </cell>
          <cell r="F5437" t="str">
            <v>Tornillos</v>
          </cell>
          <cell r="G5437">
            <v>90</v>
          </cell>
          <cell r="H5437" t="str">
            <v>GENERICOS</v>
          </cell>
        </row>
        <row r="5438">
          <cell r="C5438">
            <v>9093307</v>
          </cell>
          <cell r="D5438" t="str">
            <v>TOR.LAMINA 8 X 2</v>
          </cell>
          <cell r="E5438">
            <v>93</v>
          </cell>
          <cell r="F5438" t="str">
            <v>Tornillos</v>
          </cell>
          <cell r="G5438">
            <v>90</v>
          </cell>
          <cell r="H5438" t="str">
            <v>GENERICOS</v>
          </cell>
        </row>
        <row r="5439">
          <cell r="C5439">
            <v>9093309</v>
          </cell>
          <cell r="D5439" t="str">
            <v>TOR.LAMINA 10X1/2</v>
          </cell>
          <cell r="E5439">
            <v>93</v>
          </cell>
          <cell r="F5439" t="str">
            <v>Tornillos</v>
          </cell>
          <cell r="G5439">
            <v>90</v>
          </cell>
          <cell r="H5439" t="str">
            <v>GENERICOS</v>
          </cell>
        </row>
        <row r="5440">
          <cell r="C5440">
            <v>9093311</v>
          </cell>
          <cell r="D5440" t="str">
            <v>TOR.LAMINA 10X3/4</v>
          </cell>
          <cell r="E5440">
            <v>93</v>
          </cell>
          <cell r="F5440" t="str">
            <v>Tornillos</v>
          </cell>
          <cell r="G5440">
            <v>90</v>
          </cell>
          <cell r="H5440" t="str">
            <v>GENERICOS</v>
          </cell>
        </row>
        <row r="5441">
          <cell r="C5441">
            <v>9093313</v>
          </cell>
          <cell r="D5441" t="str">
            <v>TOR.LAMINA 10X1</v>
          </cell>
          <cell r="E5441">
            <v>93</v>
          </cell>
          <cell r="F5441" t="str">
            <v>Tornillos</v>
          </cell>
          <cell r="G5441">
            <v>90</v>
          </cell>
          <cell r="H5441" t="str">
            <v>GENERICOS</v>
          </cell>
        </row>
        <row r="5442">
          <cell r="C5442">
            <v>9093315</v>
          </cell>
          <cell r="D5442" t="str">
            <v>TOR.LAMINA 10X1.1/2</v>
          </cell>
          <cell r="E5442">
            <v>93</v>
          </cell>
          <cell r="F5442" t="str">
            <v>Tornillos</v>
          </cell>
          <cell r="G5442">
            <v>90</v>
          </cell>
          <cell r="H5442" t="str">
            <v>GENERICOS</v>
          </cell>
        </row>
        <row r="5443">
          <cell r="C5443">
            <v>9093316</v>
          </cell>
          <cell r="D5443" t="str">
            <v>TORNILLO LAMINA 10X2</v>
          </cell>
          <cell r="E5443">
            <v>93</v>
          </cell>
          <cell r="F5443" t="str">
            <v>Tornillos</v>
          </cell>
          <cell r="G5443">
            <v>90</v>
          </cell>
          <cell r="H5443" t="str">
            <v>GENERICOS</v>
          </cell>
        </row>
        <row r="5444">
          <cell r="C5444">
            <v>9093318</v>
          </cell>
          <cell r="D5444" t="str">
            <v>TOR.LAMINA 12 X 1/2</v>
          </cell>
          <cell r="E5444">
            <v>93</v>
          </cell>
          <cell r="F5444" t="str">
            <v>Tornillos</v>
          </cell>
          <cell r="G5444">
            <v>90</v>
          </cell>
          <cell r="H5444" t="str">
            <v>GENERICOS</v>
          </cell>
        </row>
        <row r="5445">
          <cell r="C5445">
            <v>9093320</v>
          </cell>
          <cell r="D5445" t="str">
            <v>TOR.LAMINA 12 X 3/4</v>
          </cell>
          <cell r="E5445">
            <v>93</v>
          </cell>
          <cell r="F5445" t="str">
            <v>Tornillos</v>
          </cell>
          <cell r="G5445">
            <v>90</v>
          </cell>
          <cell r="H5445" t="str">
            <v>GENERICOS</v>
          </cell>
        </row>
        <row r="5446">
          <cell r="C5446">
            <v>9093321</v>
          </cell>
          <cell r="D5446" t="str">
            <v>TOR.LAMINA 12 X 1</v>
          </cell>
          <cell r="E5446">
            <v>93</v>
          </cell>
          <cell r="F5446" t="str">
            <v>Tornillos</v>
          </cell>
          <cell r="G5446">
            <v>90</v>
          </cell>
          <cell r="H5446" t="str">
            <v>GENERICOS</v>
          </cell>
        </row>
        <row r="5447">
          <cell r="C5447">
            <v>9093324</v>
          </cell>
          <cell r="D5447" t="str">
            <v>TOR.LAMINA 12 X 2</v>
          </cell>
          <cell r="E5447">
            <v>93</v>
          </cell>
          <cell r="F5447" t="str">
            <v>Tornillos</v>
          </cell>
          <cell r="G5447">
            <v>90</v>
          </cell>
          <cell r="H5447" t="str">
            <v>GENERICOS</v>
          </cell>
        </row>
        <row r="5448">
          <cell r="C5448">
            <v>9093325</v>
          </cell>
          <cell r="D5448" t="str">
            <v>TOR.LAMINA 14 X 1/2</v>
          </cell>
          <cell r="E5448">
            <v>93</v>
          </cell>
          <cell r="F5448" t="str">
            <v>Tornillos</v>
          </cell>
          <cell r="G5448">
            <v>90</v>
          </cell>
          <cell r="H5448" t="str">
            <v>GENERICOS</v>
          </cell>
        </row>
        <row r="5449">
          <cell r="C5449">
            <v>9093326</v>
          </cell>
          <cell r="D5449" t="str">
            <v>TORNILLO LAMINA 12 X 2,1/2</v>
          </cell>
          <cell r="E5449">
            <v>93</v>
          </cell>
          <cell r="F5449" t="str">
            <v>Tornillos</v>
          </cell>
          <cell r="G5449">
            <v>90</v>
          </cell>
          <cell r="H5449" t="str">
            <v>GENERICOS</v>
          </cell>
        </row>
        <row r="5450">
          <cell r="C5450">
            <v>9093327</v>
          </cell>
          <cell r="D5450" t="str">
            <v>TOR.LAMINA 14X1</v>
          </cell>
          <cell r="E5450">
            <v>93</v>
          </cell>
          <cell r="F5450" t="str">
            <v>Tornillos</v>
          </cell>
          <cell r="G5450">
            <v>90</v>
          </cell>
          <cell r="H5450" t="str">
            <v>GENERICOS</v>
          </cell>
        </row>
        <row r="5451">
          <cell r="C5451">
            <v>9093328</v>
          </cell>
          <cell r="D5451" t="str">
            <v>TOR.LAMINA 14 X 1.1/2</v>
          </cell>
          <cell r="E5451">
            <v>93</v>
          </cell>
          <cell r="F5451" t="str">
            <v>Tornillos</v>
          </cell>
          <cell r="G5451">
            <v>90</v>
          </cell>
          <cell r="H5451" t="str">
            <v>GENERICOS</v>
          </cell>
        </row>
        <row r="5452">
          <cell r="C5452">
            <v>9093329</v>
          </cell>
          <cell r="D5452" t="str">
            <v>TORNILLO LAMINA 14X2</v>
          </cell>
          <cell r="E5452">
            <v>93</v>
          </cell>
          <cell r="F5452" t="str">
            <v>Tornillos</v>
          </cell>
          <cell r="G5452">
            <v>90</v>
          </cell>
          <cell r="H5452" t="str">
            <v>GENERICOS</v>
          </cell>
        </row>
        <row r="5453">
          <cell r="C5453">
            <v>9093330</v>
          </cell>
          <cell r="D5453" t="str">
            <v>TORNILLO LAMINA 14 X 3.1/2</v>
          </cell>
          <cell r="E5453">
            <v>93</v>
          </cell>
          <cell r="F5453" t="str">
            <v>Tornillos</v>
          </cell>
          <cell r="G5453">
            <v>90</v>
          </cell>
          <cell r="H5453" t="str">
            <v>GENERICOS</v>
          </cell>
        </row>
        <row r="5454">
          <cell r="C5454">
            <v>9093331</v>
          </cell>
          <cell r="D5454" t="str">
            <v>TORNILLO LAMINA 14 X 3</v>
          </cell>
          <cell r="E5454">
            <v>93</v>
          </cell>
          <cell r="F5454" t="str">
            <v>Tornillos</v>
          </cell>
          <cell r="G5454">
            <v>90</v>
          </cell>
          <cell r="H5454" t="str">
            <v>GENERICOS</v>
          </cell>
        </row>
        <row r="5455">
          <cell r="C5455">
            <v>9093332</v>
          </cell>
          <cell r="D5455" t="str">
            <v>TOR.LAMINA 1/4 X 3/4</v>
          </cell>
          <cell r="E5455">
            <v>93</v>
          </cell>
          <cell r="F5455" t="str">
            <v>Tornillos</v>
          </cell>
          <cell r="G5455">
            <v>90</v>
          </cell>
          <cell r="H5455" t="str">
            <v>GENERICOS</v>
          </cell>
        </row>
        <row r="5456">
          <cell r="C5456">
            <v>9093333</v>
          </cell>
          <cell r="D5456" t="str">
            <v>TOR.LAMINA 1/4 X 1</v>
          </cell>
          <cell r="E5456">
            <v>93</v>
          </cell>
          <cell r="F5456" t="str">
            <v>Tornillos</v>
          </cell>
          <cell r="G5456">
            <v>90</v>
          </cell>
          <cell r="H5456" t="str">
            <v>GENERICOS</v>
          </cell>
        </row>
        <row r="5457">
          <cell r="C5457">
            <v>9093334</v>
          </cell>
          <cell r="D5457" t="str">
            <v>TORN.LAM.  HEX.BROCA ZIN 14X3</v>
          </cell>
          <cell r="E5457">
            <v>93</v>
          </cell>
          <cell r="F5457" t="str">
            <v>Tornillos</v>
          </cell>
          <cell r="G5457">
            <v>90</v>
          </cell>
          <cell r="H5457" t="str">
            <v>GENERICOS</v>
          </cell>
        </row>
        <row r="5458">
          <cell r="C5458">
            <v>9093338</v>
          </cell>
          <cell r="D5458" t="str">
            <v>TOR.LAMINA 5/16 X 3/4</v>
          </cell>
          <cell r="E5458">
            <v>93</v>
          </cell>
          <cell r="F5458" t="str">
            <v>Tornillos</v>
          </cell>
          <cell r="G5458">
            <v>90</v>
          </cell>
          <cell r="H5458" t="str">
            <v>GENERICOS</v>
          </cell>
        </row>
        <row r="5459">
          <cell r="C5459">
            <v>9093339</v>
          </cell>
          <cell r="D5459" t="str">
            <v>TOR.LAMINA 5/16 X 1</v>
          </cell>
          <cell r="E5459">
            <v>93</v>
          </cell>
          <cell r="F5459" t="str">
            <v>Tornillos</v>
          </cell>
          <cell r="G5459">
            <v>90</v>
          </cell>
          <cell r="H5459" t="str">
            <v>GENERICOS</v>
          </cell>
        </row>
        <row r="5460">
          <cell r="C5460">
            <v>9093340</v>
          </cell>
          <cell r="D5460" t="str">
            <v>TORNILLO LAMINA HEX.3/8 X 2</v>
          </cell>
          <cell r="E5460">
            <v>93</v>
          </cell>
          <cell r="F5460" t="str">
            <v>Tornillos</v>
          </cell>
          <cell r="G5460">
            <v>90</v>
          </cell>
          <cell r="H5460" t="str">
            <v>GENERICOS</v>
          </cell>
        </row>
        <row r="5461">
          <cell r="C5461">
            <v>9093341</v>
          </cell>
          <cell r="D5461" t="str">
            <v>TOR.LAMINA 5/16 X 1.1/2</v>
          </cell>
          <cell r="E5461">
            <v>93</v>
          </cell>
          <cell r="F5461" t="str">
            <v>Tornillos</v>
          </cell>
          <cell r="G5461">
            <v>90</v>
          </cell>
          <cell r="H5461" t="str">
            <v>GENERICOS</v>
          </cell>
        </row>
        <row r="5462">
          <cell r="C5462">
            <v>9093342</v>
          </cell>
          <cell r="D5462" t="str">
            <v>TORNILLO LAMINA 6 X 1.1/2</v>
          </cell>
          <cell r="E5462">
            <v>93</v>
          </cell>
          <cell r="F5462" t="str">
            <v>Tornillos</v>
          </cell>
          <cell r="G5462">
            <v>90</v>
          </cell>
          <cell r="H5462" t="str">
            <v>GENERICOS</v>
          </cell>
        </row>
        <row r="5463">
          <cell r="C5463">
            <v>9093349</v>
          </cell>
          <cell r="D5463" t="str">
            <v>TOR.GARBANZO 5/32X1/2</v>
          </cell>
          <cell r="E5463">
            <v>93</v>
          </cell>
          <cell r="F5463" t="str">
            <v>Tornillos</v>
          </cell>
          <cell r="G5463">
            <v>90</v>
          </cell>
          <cell r="H5463" t="str">
            <v>GENERICOS</v>
          </cell>
        </row>
        <row r="5464">
          <cell r="C5464">
            <v>9093350</v>
          </cell>
          <cell r="D5464" t="str">
            <v>TOR.GALVANIZADO 5/32 X 3/4</v>
          </cell>
          <cell r="E5464">
            <v>93</v>
          </cell>
          <cell r="F5464" t="str">
            <v>Tornillos</v>
          </cell>
          <cell r="G5464">
            <v>90</v>
          </cell>
          <cell r="H5464" t="str">
            <v>GENERICOS</v>
          </cell>
        </row>
        <row r="5465">
          <cell r="C5465">
            <v>9093351</v>
          </cell>
          <cell r="D5465" t="str">
            <v>TOR.GARBANZO 5/32X3/4</v>
          </cell>
          <cell r="E5465">
            <v>93</v>
          </cell>
          <cell r="F5465" t="str">
            <v>Tornillos</v>
          </cell>
          <cell r="G5465">
            <v>90</v>
          </cell>
          <cell r="H5465" t="str">
            <v>GENERICOS</v>
          </cell>
        </row>
        <row r="5466">
          <cell r="C5466">
            <v>9093352</v>
          </cell>
          <cell r="D5466" t="str">
            <v>TOR.GARBANZO    5/32X1</v>
          </cell>
          <cell r="E5466">
            <v>93</v>
          </cell>
          <cell r="F5466" t="str">
            <v>Tornillos</v>
          </cell>
          <cell r="G5466">
            <v>90</v>
          </cell>
          <cell r="H5466" t="str">
            <v>GENERICOS</v>
          </cell>
        </row>
        <row r="5467">
          <cell r="C5467">
            <v>9093354</v>
          </cell>
          <cell r="D5467" t="str">
            <v>TOR.GARBANZO 5/32X1.1/2</v>
          </cell>
          <cell r="E5467">
            <v>93</v>
          </cell>
          <cell r="F5467" t="str">
            <v>Tornillos</v>
          </cell>
          <cell r="G5467">
            <v>90</v>
          </cell>
          <cell r="H5467" t="str">
            <v>GENERICOS</v>
          </cell>
        </row>
        <row r="5468">
          <cell r="C5468">
            <v>9093356</v>
          </cell>
          <cell r="D5468" t="str">
            <v>TOR.GARBANZO 5/32X 2.1/2</v>
          </cell>
          <cell r="E5468">
            <v>93</v>
          </cell>
          <cell r="F5468" t="str">
            <v>Tornillos</v>
          </cell>
          <cell r="G5468">
            <v>90</v>
          </cell>
          <cell r="H5468" t="str">
            <v>GENERICOS</v>
          </cell>
        </row>
        <row r="5469">
          <cell r="C5469">
            <v>9093360</v>
          </cell>
          <cell r="D5469" t="str">
            <v>TOR.GARBANZO 3/16X1/2</v>
          </cell>
          <cell r="E5469">
            <v>93</v>
          </cell>
          <cell r="F5469" t="str">
            <v>Tornillos</v>
          </cell>
          <cell r="G5469">
            <v>90</v>
          </cell>
          <cell r="H5469" t="str">
            <v>GENERICOS</v>
          </cell>
        </row>
        <row r="5470">
          <cell r="C5470">
            <v>9093361</v>
          </cell>
          <cell r="D5470" t="str">
            <v>TOR.GARBANZO 3/16X3/4</v>
          </cell>
          <cell r="E5470">
            <v>93</v>
          </cell>
          <cell r="F5470" t="str">
            <v>Tornillos</v>
          </cell>
          <cell r="G5470">
            <v>90</v>
          </cell>
          <cell r="H5470" t="str">
            <v>GENERICOS</v>
          </cell>
        </row>
        <row r="5471">
          <cell r="C5471">
            <v>9093362</v>
          </cell>
          <cell r="D5471" t="str">
            <v>TOR.GARBANZO 3/16X1</v>
          </cell>
          <cell r="E5471">
            <v>93</v>
          </cell>
          <cell r="F5471" t="str">
            <v>Tornillos</v>
          </cell>
          <cell r="G5471">
            <v>90</v>
          </cell>
          <cell r="H5471" t="str">
            <v>GENERICOS</v>
          </cell>
        </row>
        <row r="5472">
          <cell r="C5472">
            <v>9093363</v>
          </cell>
          <cell r="D5472" t="str">
            <v>TOR.GARBANZO 3/16 X 1.1/4</v>
          </cell>
          <cell r="E5472">
            <v>93</v>
          </cell>
          <cell r="F5472" t="str">
            <v>Tornillos</v>
          </cell>
          <cell r="G5472">
            <v>90</v>
          </cell>
          <cell r="H5472" t="str">
            <v>GENERICOS</v>
          </cell>
        </row>
        <row r="5473">
          <cell r="C5473">
            <v>9093364</v>
          </cell>
          <cell r="D5473" t="str">
            <v>TOR. GALVANIZADO 3/16X1.1/2</v>
          </cell>
          <cell r="E5473">
            <v>93</v>
          </cell>
          <cell r="F5473" t="str">
            <v>Tornillos</v>
          </cell>
          <cell r="G5473">
            <v>90</v>
          </cell>
          <cell r="H5473" t="str">
            <v>GENERICOS</v>
          </cell>
        </row>
        <row r="5474">
          <cell r="C5474">
            <v>9093365</v>
          </cell>
          <cell r="D5474" t="str">
            <v>TOR.GARBANZO 3/16 X 2</v>
          </cell>
          <cell r="E5474">
            <v>93</v>
          </cell>
          <cell r="F5474" t="str">
            <v>Tornillos</v>
          </cell>
          <cell r="G5474">
            <v>90</v>
          </cell>
          <cell r="H5474" t="str">
            <v>GENERICOS</v>
          </cell>
        </row>
        <row r="5475">
          <cell r="C5475">
            <v>9093366</v>
          </cell>
          <cell r="D5475" t="str">
            <v>TOR.GARBANZO 3/16 X 2.1/2</v>
          </cell>
          <cell r="E5475">
            <v>93</v>
          </cell>
          <cell r="F5475" t="str">
            <v>Tornillos</v>
          </cell>
          <cell r="G5475">
            <v>90</v>
          </cell>
          <cell r="H5475" t="str">
            <v>GENERICOS</v>
          </cell>
        </row>
        <row r="5476">
          <cell r="C5476">
            <v>9093380</v>
          </cell>
          <cell r="D5476" t="str">
            <v>TOR.CABEZ.AVELL.PHL 10X3/4</v>
          </cell>
          <cell r="E5476">
            <v>93</v>
          </cell>
          <cell r="F5476" t="str">
            <v>Tornillos</v>
          </cell>
          <cell r="G5476">
            <v>90</v>
          </cell>
          <cell r="H5476" t="str">
            <v>GENERICOS</v>
          </cell>
        </row>
        <row r="5477">
          <cell r="C5477">
            <v>9093382</v>
          </cell>
          <cell r="D5477" t="str">
            <v>TOR.CABEZ.AVELL.PHL 10X1</v>
          </cell>
          <cell r="E5477">
            <v>93</v>
          </cell>
          <cell r="F5477" t="str">
            <v>Tornillos</v>
          </cell>
          <cell r="G5477">
            <v>90</v>
          </cell>
          <cell r="H5477" t="str">
            <v>GENERICOS</v>
          </cell>
        </row>
        <row r="5478">
          <cell r="C5478">
            <v>9093384</v>
          </cell>
          <cell r="D5478" t="str">
            <v>TOR.CABEZ.AVELL.PHL 10X1.1/2</v>
          </cell>
          <cell r="E5478">
            <v>93</v>
          </cell>
          <cell r="F5478" t="str">
            <v>Tornillos</v>
          </cell>
          <cell r="G5478">
            <v>90</v>
          </cell>
          <cell r="H5478" t="str">
            <v>GENERICOS</v>
          </cell>
        </row>
        <row r="5479">
          <cell r="C5479">
            <v>9093399</v>
          </cell>
          <cell r="D5479" t="str">
            <v>TOR.EXA.M4X30</v>
          </cell>
          <cell r="E5479">
            <v>93</v>
          </cell>
          <cell r="F5479" t="str">
            <v>Tornillos</v>
          </cell>
          <cell r="G5479">
            <v>90</v>
          </cell>
          <cell r="H5479" t="str">
            <v>GENERICOS</v>
          </cell>
        </row>
        <row r="5480">
          <cell r="C5480">
            <v>9093401</v>
          </cell>
          <cell r="D5480" t="str">
            <v>TORNILLO M6 X 20 ZINC.</v>
          </cell>
          <cell r="E5480">
            <v>93</v>
          </cell>
          <cell r="F5480" t="str">
            <v>Tornillos</v>
          </cell>
          <cell r="G5480">
            <v>90</v>
          </cell>
          <cell r="H5480" t="str">
            <v>GENERICOS</v>
          </cell>
        </row>
        <row r="5481">
          <cell r="C5481">
            <v>9093402</v>
          </cell>
          <cell r="D5481" t="str">
            <v>TOR.EXA.M6X25 G8.8</v>
          </cell>
          <cell r="E5481">
            <v>93</v>
          </cell>
          <cell r="F5481" t="str">
            <v>Tornillos</v>
          </cell>
          <cell r="G5481">
            <v>90</v>
          </cell>
          <cell r="H5481" t="str">
            <v>GENERICOS</v>
          </cell>
        </row>
        <row r="5482">
          <cell r="C5482">
            <v>9093403</v>
          </cell>
          <cell r="D5482" t="str">
            <v>TORNILLO 3/4 X 4" RF</v>
          </cell>
          <cell r="E5482">
            <v>93</v>
          </cell>
          <cell r="F5482" t="str">
            <v>Tornillos</v>
          </cell>
          <cell r="G5482">
            <v>90</v>
          </cell>
          <cell r="H5482" t="str">
            <v>GENERICOS</v>
          </cell>
        </row>
        <row r="5483">
          <cell r="C5483">
            <v>9093404</v>
          </cell>
          <cell r="D5483" t="str">
            <v>TOR.EXA.3/8X2 UNF</v>
          </cell>
          <cell r="E5483">
            <v>93</v>
          </cell>
          <cell r="F5483" t="str">
            <v>Tornillos</v>
          </cell>
          <cell r="G5483">
            <v>90</v>
          </cell>
          <cell r="H5483" t="str">
            <v>GENERICOS</v>
          </cell>
        </row>
        <row r="5484">
          <cell r="C5484">
            <v>9093406</v>
          </cell>
          <cell r="D5484" t="str">
            <v>TOR.EXA.M6 X 40</v>
          </cell>
          <cell r="E5484">
            <v>93</v>
          </cell>
          <cell r="F5484" t="str">
            <v>Tornillos</v>
          </cell>
          <cell r="G5484">
            <v>90</v>
          </cell>
          <cell r="H5484" t="str">
            <v>GENERICOS</v>
          </cell>
        </row>
        <row r="5485">
          <cell r="C5485">
            <v>9093407</v>
          </cell>
          <cell r="D5485" t="str">
            <v>TUERCA 5/16 RF SEGURIDAD</v>
          </cell>
          <cell r="E5485">
            <v>93</v>
          </cell>
          <cell r="F5485" t="str">
            <v>Tornillos</v>
          </cell>
          <cell r="G5485">
            <v>90</v>
          </cell>
          <cell r="H5485" t="str">
            <v>GENERICOS</v>
          </cell>
        </row>
        <row r="5486">
          <cell r="C5486">
            <v>9093408</v>
          </cell>
          <cell r="D5486" t="str">
            <v>TOR.EXA.M6X45 G.8.8</v>
          </cell>
          <cell r="E5486">
            <v>93</v>
          </cell>
          <cell r="F5486" t="str">
            <v>Tornillos</v>
          </cell>
          <cell r="G5486">
            <v>90</v>
          </cell>
          <cell r="H5486" t="str">
            <v>GENERICOS</v>
          </cell>
        </row>
        <row r="5487">
          <cell r="C5487">
            <v>9093409</v>
          </cell>
          <cell r="D5487" t="str">
            <v>XXXXX</v>
          </cell>
          <cell r="E5487">
            <v>93</v>
          </cell>
          <cell r="F5487" t="str">
            <v>Tornillos</v>
          </cell>
          <cell r="G5487">
            <v>90</v>
          </cell>
          <cell r="H5487" t="str">
            <v>GENERICOS</v>
          </cell>
        </row>
        <row r="5488">
          <cell r="C5488">
            <v>9093410</v>
          </cell>
          <cell r="D5488" t="str">
            <v>TOR.EXA.1/2X1.1/2 RF UNF G8</v>
          </cell>
          <cell r="E5488">
            <v>93</v>
          </cell>
          <cell r="F5488" t="str">
            <v>Tornillos</v>
          </cell>
          <cell r="G5488">
            <v>90</v>
          </cell>
          <cell r="H5488" t="str">
            <v>GENERICOS</v>
          </cell>
        </row>
        <row r="5489">
          <cell r="C5489">
            <v>9093411</v>
          </cell>
          <cell r="D5489" t="str">
            <v>TOR.EXA. 1/2X2 UNF</v>
          </cell>
          <cell r="E5489">
            <v>93</v>
          </cell>
          <cell r="F5489" t="str">
            <v>Tornillos</v>
          </cell>
          <cell r="G5489">
            <v>90</v>
          </cell>
          <cell r="H5489" t="str">
            <v>GENERICOS</v>
          </cell>
        </row>
        <row r="5490">
          <cell r="C5490">
            <v>9093412</v>
          </cell>
          <cell r="D5490" t="str">
            <v>TORNILLO 7/16X1.1/2 RF G8</v>
          </cell>
          <cell r="E5490">
            <v>93</v>
          </cell>
          <cell r="F5490" t="str">
            <v>Tornillos</v>
          </cell>
          <cell r="G5490">
            <v>90</v>
          </cell>
          <cell r="H5490" t="str">
            <v>GENERICOS</v>
          </cell>
        </row>
        <row r="5491">
          <cell r="C5491">
            <v>9093413</v>
          </cell>
          <cell r="D5491" t="str">
            <v>TOR. EXA.1/2X5 UNF</v>
          </cell>
          <cell r="E5491">
            <v>93</v>
          </cell>
          <cell r="F5491" t="str">
            <v>Tornillos</v>
          </cell>
          <cell r="G5491">
            <v>90</v>
          </cell>
          <cell r="H5491" t="str">
            <v>GENERICOS</v>
          </cell>
        </row>
        <row r="5492">
          <cell r="C5492">
            <v>9093414</v>
          </cell>
          <cell r="D5492" t="str">
            <v>TOR.EXA.M8X40 G.8.8 P 1.25</v>
          </cell>
          <cell r="E5492">
            <v>93</v>
          </cell>
          <cell r="F5492" t="str">
            <v>Tornillos</v>
          </cell>
          <cell r="G5492">
            <v>90</v>
          </cell>
          <cell r="H5492" t="str">
            <v>GENERICOS</v>
          </cell>
        </row>
        <row r="5493">
          <cell r="C5493">
            <v>9093415</v>
          </cell>
          <cell r="D5493" t="str">
            <v>TORNILLO CARRIAJE 1/2X1.1/2 RF</v>
          </cell>
          <cell r="E5493">
            <v>93</v>
          </cell>
          <cell r="F5493" t="str">
            <v>Tornillos</v>
          </cell>
          <cell r="G5493">
            <v>90</v>
          </cell>
          <cell r="H5493" t="str">
            <v>GENERICOS</v>
          </cell>
        </row>
        <row r="5494">
          <cell r="C5494">
            <v>9093416</v>
          </cell>
          <cell r="D5494" t="str">
            <v>TOR EXA 5/8X1.1/2 UNF</v>
          </cell>
          <cell r="E5494">
            <v>93</v>
          </cell>
          <cell r="F5494" t="str">
            <v>Tornillos</v>
          </cell>
          <cell r="G5494">
            <v>90</v>
          </cell>
          <cell r="H5494" t="str">
            <v>GENERICOS</v>
          </cell>
        </row>
        <row r="5495">
          <cell r="C5495">
            <v>9093419</v>
          </cell>
          <cell r="D5495" t="str">
            <v>TOR.EXA.5/8X2.1/2 UNF</v>
          </cell>
          <cell r="E5495">
            <v>93</v>
          </cell>
          <cell r="F5495" t="str">
            <v>Tornillos</v>
          </cell>
          <cell r="G5495">
            <v>90</v>
          </cell>
          <cell r="H5495" t="str">
            <v>GENERICOS</v>
          </cell>
        </row>
        <row r="5496">
          <cell r="C5496">
            <v>9093420</v>
          </cell>
          <cell r="D5496" t="str">
            <v>TOR.EXA 1/2 X 1-1/4 GR8 UNF</v>
          </cell>
          <cell r="E5496">
            <v>93</v>
          </cell>
          <cell r="F5496" t="str">
            <v>Tornillos</v>
          </cell>
          <cell r="G5496">
            <v>90</v>
          </cell>
          <cell r="H5496" t="str">
            <v>GENERICOS</v>
          </cell>
        </row>
        <row r="5497">
          <cell r="C5497">
            <v>9093421</v>
          </cell>
          <cell r="D5497" t="str">
            <v>TORLILLO CARRIAJE 3/16X1.1/2</v>
          </cell>
          <cell r="E5497">
            <v>93</v>
          </cell>
          <cell r="F5497" t="str">
            <v>Tornillos</v>
          </cell>
          <cell r="G5497">
            <v>90</v>
          </cell>
          <cell r="H5497" t="str">
            <v>GENERICOS</v>
          </cell>
        </row>
        <row r="5498">
          <cell r="C5498">
            <v>9093422</v>
          </cell>
          <cell r="D5498" t="str">
            <v>TOR. EXA. M8X90</v>
          </cell>
          <cell r="E5498">
            <v>93</v>
          </cell>
          <cell r="F5498" t="str">
            <v>Tornillos</v>
          </cell>
          <cell r="G5498">
            <v>90</v>
          </cell>
          <cell r="H5498" t="str">
            <v>GENERICOS</v>
          </cell>
        </row>
        <row r="5499">
          <cell r="C5499">
            <v>9093423</v>
          </cell>
          <cell r="D5499" t="str">
            <v>TORNILLO M8 X 12 CABEZA ALLEN</v>
          </cell>
          <cell r="E5499">
            <v>93</v>
          </cell>
          <cell r="F5499" t="str">
            <v>Tornillos</v>
          </cell>
          <cell r="G5499">
            <v>90</v>
          </cell>
          <cell r="H5499" t="str">
            <v>GENERICOS</v>
          </cell>
        </row>
        <row r="5500">
          <cell r="C5500">
            <v>9093425</v>
          </cell>
          <cell r="D5500" t="str">
            <v>ESPARRAGO 16MM</v>
          </cell>
          <cell r="E5500">
            <v>93</v>
          </cell>
          <cell r="F5500" t="str">
            <v>Tornillos</v>
          </cell>
          <cell r="G5500">
            <v>90</v>
          </cell>
          <cell r="H5500" t="str">
            <v>GENERICOS</v>
          </cell>
        </row>
        <row r="5501">
          <cell r="C5501">
            <v>9093426</v>
          </cell>
          <cell r="D5501" t="str">
            <v>TORNILLO PHILIP 8X1 AVELLANADO</v>
          </cell>
          <cell r="E5501">
            <v>93</v>
          </cell>
          <cell r="F5501" t="str">
            <v>Tornillos</v>
          </cell>
          <cell r="G5501">
            <v>90</v>
          </cell>
          <cell r="H5501" t="str">
            <v>GENERICOS</v>
          </cell>
        </row>
        <row r="5502">
          <cell r="C5502">
            <v>9093427</v>
          </cell>
          <cell r="D5502" t="str">
            <v>TORN.7/16X2.1/2 RF</v>
          </cell>
          <cell r="E5502">
            <v>93</v>
          </cell>
          <cell r="F5502" t="str">
            <v>Tornillos</v>
          </cell>
          <cell r="G5502">
            <v>90</v>
          </cell>
          <cell r="H5502" t="str">
            <v>GENERICOS</v>
          </cell>
        </row>
        <row r="5503">
          <cell r="C5503">
            <v>9093428</v>
          </cell>
          <cell r="D5503" t="str">
            <v>TORN. AVELLA. 8X1.1/2 PHILIP</v>
          </cell>
          <cell r="E5503">
            <v>93</v>
          </cell>
          <cell r="F5503" t="str">
            <v>Tornillos</v>
          </cell>
          <cell r="G5503">
            <v>90</v>
          </cell>
          <cell r="H5503" t="str">
            <v>GENERICOS</v>
          </cell>
        </row>
        <row r="5504">
          <cell r="C5504">
            <v>9093432</v>
          </cell>
          <cell r="D5504" t="str">
            <v>TOR AVE 5/16X1/2</v>
          </cell>
          <cell r="E5504">
            <v>93</v>
          </cell>
          <cell r="F5504" t="str">
            <v>Tornillos</v>
          </cell>
          <cell r="G5504">
            <v>90</v>
          </cell>
          <cell r="H5504" t="str">
            <v>GENERICOS</v>
          </cell>
        </row>
        <row r="5505">
          <cell r="C5505">
            <v>9093435</v>
          </cell>
          <cell r="D5505" t="str">
            <v>TORNILLO 3/8X7 R.O</v>
          </cell>
          <cell r="E5505">
            <v>93</v>
          </cell>
          <cell r="F5505" t="str">
            <v>Tornillos</v>
          </cell>
          <cell r="G5505">
            <v>90</v>
          </cell>
          <cell r="H5505" t="str">
            <v>GENERICOS</v>
          </cell>
        </row>
        <row r="5506">
          <cell r="C5506">
            <v>9093436</v>
          </cell>
          <cell r="D5506" t="str">
            <v>TUERCA 1/2 R.O SEGURIDAD</v>
          </cell>
          <cell r="E5506">
            <v>93</v>
          </cell>
          <cell r="F5506" t="str">
            <v>Tornillos</v>
          </cell>
          <cell r="G5506">
            <v>90</v>
          </cell>
          <cell r="H5506" t="str">
            <v>GENERICOS</v>
          </cell>
        </row>
        <row r="5507">
          <cell r="C5507">
            <v>9093437</v>
          </cell>
          <cell r="D5507" t="str">
            <v>TORNILLO ALLEN 8MMX20</v>
          </cell>
          <cell r="E5507">
            <v>93</v>
          </cell>
          <cell r="F5507" t="str">
            <v>Tornillos</v>
          </cell>
          <cell r="G5507">
            <v>90</v>
          </cell>
          <cell r="H5507" t="str">
            <v>GENERICOS</v>
          </cell>
        </row>
        <row r="5508">
          <cell r="C5508">
            <v>9093438</v>
          </cell>
          <cell r="D5508" t="str">
            <v>TORNILLO ALLEN 8MMX12</v>
          </cell>
          <cell r="E5508">
            <v>93</v>
          </cell>
          <cell r="F5508" t="str">
            <v>Tornillos</v>
          </cell>
          <cell r="G5508">
            <v>90</v>
          </cell>
          <cell r="H5508" t="str">
            <v>GENERICOS</v>
          </cell>
        </row>
        <row r="5509">
          <cell r="C5509">
            <v>9093442</v>
          </cell>
          <cell r="D5509" t="str">
            <v>TOR. GOLOSO 1/4X2.1/2</v>
          </cell>
          <cell r="E5509">
            <v>93</v>
          </cell>
          <cell r="F5509" t="str">
            <v>Tornillos</v>
          </cell>
          <cell r="G5509">
            <v>90</v>
          </cell>
          <cell r="H5509" t="str">
            <v>GENERICOS</v>
          </cell>
        </row>
        <row r="5510">
          <cell r="C5510">
            <v>9093443</v>
          </cell>
          <cell r="D5510" t="str">
            <v>TOR EXA 7/16 X 1-1/4 G8.8 UNF</v>
          </cell>
          <cell r="E5510">
            <v>93</v>
          </cell>
          <cell r="F5510" t="str">
            <v>Tornillos</v>
          </cell>
          <cell r="G5510">
            <v>90</v>
          </cell>
          <cell r="H5510" t="str">
            <v>GENERICOS</v>
          </cell>
        </row>
        <row r="5511">
          <cell r="C5511">
            <v>9093444</v>
          </cell>
          <cell r="D5511" t="str">
            <v>TOR EXA 9/16 X 3 R.O G8</v>
          </cell>
          <cell r="E5511">
            <v>93</v>
          </cell>
          <cell r="F5511" t="str">
            <v>Tornillos</v>
          </cell>
          <cell r="G5511">
            <v>90</v>
          </cell>
          <cell r="H5511" t="str">
            <v>GENERICOS</v>
          </cell>
        </row>
        <row r="5512">
          <cell r="C5512">
            <v>9093445</v>
          </cell>
          <cell r="D5512" t="str">
            <v>TORNILLO PATIN TENSOR INTERNATIONAL</v>
          </cell>
          <cell r="E5512">
            <v>93</v>
          </cell>
          <cell r="F5512" t="str">
            <v>Tornillos</v>
          </cell>
          <cell r="G5512">
            <v>90</v>
          </cell>
          <cell r="H5512" t="str">
            <v>GENERICOS</v>
          </cell>
        </row>
        <row r="5513">
          <cell r="C5513">
            <v>9093449</v>
          </cell>
          <cell r="D5513" t="str">
            <v>TORNILLO M10X40 1.5 CABEZA ALLEN</v>
          </cell>
          <cell r="E5513">
            <v>93</v>
          </cell>
          <cell r="F5513" t="str">
            <v>Tornillos</v>
          </cell>
          <cell r="G5513">
            <v>90</v>
          </cell>
          <cell r="H5513" t="str">
            <v>GENERICOS</v>
          </cell>
        </row>
        <row r="5514">
          <cell r="C5514">
            <v>9093451</v>
          </cell>
          <cell r="D5514" t="str">
            <v>TUERCA 3/4 R.O ARTILLERA</v>
          </cell>
          <cell r="E5514">
            <v>93</v>
          </cell>
          <cell r="F5514" t="str">
            <v>Tornillos</v>
          </cell>
          <cell r="G5514">
            <v>90</v>
          </cell>
          <cell r="H5514" t="str">
            <v>GENERICOS</v>
          </cell>
        </row>
        <row r="5515">
          <cell r="C5515">
            <v>9093453</v>
          </cell>
          <cell r="D5515" t="str">
            <v>TORNILLO LAMINA 14X3/4</v>
          </cell>
          <cell r="E5515">
            <v>93</v>
          </cell>
          <cell r="F5515" t="str">
            <v>Tornillos</v>
          </cell>
          <cell r="G5515">
            <v>90</v>
          </cell>
          <cell r="H5515" t="str">
            <v>GENERICOS</v>
          </cell>
        </row>
        <row r="5516">
          <cell r="C5516">
            <v>9093454</v>
          </cell>
          <cell r="D5516" t="str">
            <v>TORNILLO ALLEN C / AV MM5 X 16</v>
          </cell>
          <cell r="E5516">
            <v>94</v>
          </cell>
          <cell r="F5516" t="str">
            <v>Perf./lamin.</v>
          </cell>
          <cell r="G5516">
            <v>90</v>
          </cell>
          <cell r="H5516" t="str">
            <v>GENERICOS</v>
          </cell>
        </row>
        <row r="5517">
          <cell r="C5517">
            <v>9093455</v>
          </cell>
          <cell r="D5517" t="str">
            <v>TOR.EXA.M10X20 PASO 1.25</v>
          </cell>
          <cell r="E5517">
            <v>93</v>
          </cell>
          <cell r="F5517" t="str">
            <v>Tornillos</v>
          </cell>
          <cell r="G5517">
            <v>90</v>
          </cell>
          <cell r="H5517" t="str">
            <v>GENERICOS</v>
          </cell>
        </row>
        <row r="5518">
          <cell r="C5518">
            <v>9093456</v>
          </cell>
          <cell r="D5518" t="str">
            <v>TOR.EXA.M10X25 G.8.8 P 1.5</v>
          </cell>
          <cell r="E5518">
            <v>93</v>
          </cell>
          <cell r="F5518" t="str">
            <v>Tornillos</v>
          </cell>
          <cell r="G5518">
            <v>90</v>
          </cell>
          <cell r="H5518" t="str">
            <v>GENERICOS</v>
          </cell>
        </row>
        <row r="5519">
          <cell r="C5519">
            <v>9093457</v>
          </cell>
          <cell r="D5519" t="str">
            <v>TOR.EXA.10X35M PASO 1.5</v>
          </cell>
          <cell r="E5519">
            <v>93</v>
          </cell>
          <cell r="F5519" t="str">
            <v>Tornillos</v>
          </cell>
          <cell r="G5519">
            <v>90</v>
          </cell>
          <cell r="H5519" t="str">
            <v>GENERICOS</v>
          </cell>
        </row>
        <row r="5520">
          <cell r="C5520">
            <v>9093458</v>
          </cell>
          <cell r="D5520" t="str">
            <v>TOR.EXA.M10X40 G.8.8 P 1.50</v>
          </cell>
          <cell r="E5520">
            <v>93</v>
          </cell>
          <cell r="F5520" t="str">
            <v>Tornillos</v>
          </cell>
          <cell r="G5520">
            <v>90</v>
          </cell>
          <cell r="H5520" t="str">
            <v>GENERICOS</v>
          </cell>
        </row>
        <row r="5521">
          <cell r="C5521">
            <v>9093459</v>
          </cell>
          <cell r="D5521" t="str">
            <v>TOR.EXA.M10X60 P 1.50</v>
          </cell>
          <cell r="E5521">
            <v>93</v>
          </cell>
          <cell r="F5521" t="str">
            <v>Tornillos</v>
          </cell>
          <cell r="G5521">
            <v>90</v>
          </cell>
          <cell r="H5521" t="str">
            <v>GENERICOS</v>
          </cell>
        </row>
        <row r="5522">
          <cell r="C5522">
            <v>9093460</v>
          </cell>
          <cell r="D5522" t="str">
            <v>TUERCA MARIPOSA 5/16 R.O</v>
          </cell>
          <cell r="E5522">
            <v>93</v>
          </cell>
          <cell r="F5522" t="str">
            <v>Tornillos</v>
          </cell>
          <cell r="G5522">
            <v>90</v>
          </cell>
          <cell r="H5522" t="str">
            <v>GENERICOS</v>
          </cell>
        </row>
        <row r="5523">
          <cell r="C5523">
            <v>9093461</v>
          </cell>
          <cell r="D5523" t="str">
            <v>TORNILLO DRYWAL 10X2 MADERA</v>
          </cell>
          <cell r="E5523">
            <v>93</v>
          </cell>
          <cell r="F5523" t="str">
            <v>Tornillos</v>
          </cell>
          <cell r="G5523">
            <v>90</v>
          </cell>
          <cell r="H5523" t="str">
            <v>GENERICOS</v>
          </cell>
        </row>
        <row r="5524">
          <cell r="C5524">
            <v>9093462</v>
          </cell>
          <cell r="D5524" t="str">
            <v>TORNILLO EXAG.6X35 G8 ROSCA CONTINUA</v>
          </cell>
          <cell r="E5524">
            <v>93</v>
          </cell>
          <cell r="F5524" t="str">
            <v>Tornillos</v>
          </cell>
          <cell r="G5524">
            <v>90</v>
          </cell>
          <cell r="H5524" t="str">
            <v>GENERICOS</v>
          </cell>
        </row>
        <row r="5525">
          <cell r="C5525">
            <v>9093464</v>
          </cell>
          <cell r="D5525" t="str">
            <v>TORNILLO PHIL.8X3/4 PUNTA BROCA</v>
          </cell>
          <cell r="E5525">
            <v>93</v>
          </cell>
          <cell r="F5525" t="str">
            <v>Tornillos</v>
          </cell>
          <cell r="G5525">
            <v>90</v>
          </cell>
          <cell r="H5525" t="str">
            <v>GENERICOS</v>
          </cell>
        </row>
        <row r="5526">
          <cell r="C5526">
            <v>9093466</v>
          </cell>
          <cell r="D5526" t="str">
            <v>TORNILLO M14X55 PASO 1.5 G8</v>
          </cell>
          <cell r="E5526">
            <v>93</v>
          </cell>
          <cell r="F5526" t="str">
            <v>Tornillos</v>
          </cell>
          <cell r="G5526">
            <v>90</v>
          </cell>
          <cell r="H5526" t="str">
            <v>GENERICOS</v>
          </cell>
        </row>
        <row r="5527">
          <cell r="C5527">
            <v>9093467</v>
          </cell>
          <cell r="D5527" t="str">
            <v>TORNILLO C/PLANA 4X20</v>
          </cell>
          <cell r="E5527">
            <v>93</v>
          </cell>
          <cell r="F5527" t="str">
            <v>Tornillos</v>
          </cell>
          <cell r="G5527">
            <v>90</v>
          </cell>
          <cell r="H5527" t="str">
            <v>GENERICOS</v>
          </cell>
        </row>
        <row r="5528">
          <cell r="C5528">
            <v>9093469</v>
          </cell>
          <cell r="D5528" t="str">
            <v>TOR.EXA. M12X60 1.75</v>
          </cell>
          <cell r="E5528">
            <v>93</v>
          </cell>
          <cell r="F5528" t="str">
            <v>Tornillos</v>
          </cell>
          <cell r="G5528">
            <v>90</v>
          </cell>
          <cell r="H5528" t="str">
            <v>GENERICOS</v>
          </cell>
        </row>
        <row r="5529">
          <cell r="C5529">
            <v>9093470</v>
          </cell>
          <cell r="D5529" t="str">
            <v>ARANDELA REDU.C-5/32 X 3/4</v>
          </cell>
          <cell r="E5529">
            <v>93</v>
          </cell>
          <cell r="F5529" t="str">
            <v>Tornillos</v>
          </cell>
          <cell r="G5529">
            <v>90</v>
          </cell>
          <cell r="H5529" t="str">
            <v>GENERICOS</v>
          </cell>
        </row>
        <row r="5530">
          <cell r="C5530">
            <v>9093471</v>
          </cell>
          <cell r="D5530" t="str">
            <v>TOR. EXA M12 X 80 CUÑERO</v>
          </cell>
          <cell r="E5530">
            <v>93</v>
          </cell>
          <cell r="F5530" t="str">
            <v>Tornillos</v>
          </cell>
          <cell r="G5530">
            <v>90</v>
          </cell>
          <cell r="H5530" t="str">
            <v>GENERICOS</v>
          </cell>
        </row>
        <row r="5531">
          <cell r="C5531">
            <v>9093473</v>
          </cell>
          <cell r="D5531" t="str">
            <v>TOR.EXA.M12X40 P 1.75</v>
          </cell>
          <cell r="E5531">
            <v>93</v>
          </cell>
          <cell r="F5531" t="str">
            <v>Tornillos</v>
          </cell>
          <cell r="G5531">
            <v>90</v>
          </cell>
          <cell r="H5531" t="str">
            <v>GENERICOS</v>
          </cell>
        </row>
        <row r="5532">
          <cell r="C5532">
            <v>9093474</v>
          </cell>
          <cell r="D5532" t="str">
            <v>TORNILLO 10X45 1.5</v>
          </cell>
          <cell r="E5532">
            <v>93</v>
          </cell>
          <cell r="F5532" t="str">
            <v>Tornillos</v>
          </cell>
          <cell r="G5532">
            <v>90</v>
          </cell>
          <cell r="H5532" t="str">
            <v>GENERICOS</v>
          </cell>
        </row>
        <row r="5533">
          <cell r="C5533">
            <v>9093475</v>
          </cell>
          <cell r="D5533" t="str">
            <v>TORNILLO ALLEN 8X15</v>
          </cell>
          <cell r="E5533">
            <v>93</v>
          </cell>
          <cell r="F5533" t="str">
            <v>Tornillos</v>
          </cell>
          <cell r="G5533">
            <v>90</v>
          </cell>
          <cell r="H5533" t="str">
            <v>GENERICOS</v>
          </cell>
        </row>
        <row r="5534">
          <cell r="C5534">
            <v>9093476</v>
          </cell>
          <cell r="D5534" t="str">
            <v>TOR.EXA.M12X35 P 1.25</v>
          </cell>
          <cell r="E5534">
            <v>93</v>
          </cell>
          <cell r="F5534" t="str">
            <v>Tornillos</v>
          </cell>
          <cell r="G5534">
            <v>90</v>
          </cell>
          <cell r="H5534" t="str">
            <v>GENERICOS</v>
          </cell>
        </row>
        <row r="5535">
          <cell r="C5535">
            <v>9093477</v>
          </cell>
          <cell r="D5535" t="str">
            <v>TOR.EXA.M8X40 G.8.8 P 1.5</v>
          </cell>
          <cell r="E5535">
            <v>93</v>
          </cell>
          <cell r="F5535" t="str">
            <v>Tornillos</v>
          </cell>
          <cell r="G5535">
            <v>90</v>
          </cell>
          <cell r="H5535" t="str">
            <v>GENERICOS</v>
          </cell>
        </row>
        <row r="5536">
          <cell r="C5536">
            <v>9093478</v>
          </cell>
          <cell r="D5536" t="str">
            <v>TOR.EXA.M8X30 G8.8 OP 1.25</v>
          </cell>
          <cell r="E5536">
            <v>93</v>
          </cell>
          <cell r="F5536" t="str">
            <v>Tornillos</v>
          </cell>
          <cell r="G5536">
            <v>90</v>
          </cell>
          <cell r="H5536" t="str">
            <v>GENERICOS</v>
          </cell>
        </row>
        <row r="5537">
          <cell r="C5537">
            <v>9093479</v>
          </cell>
          <cell r="D5537" t="str">
            <v>TORNILLO EXA.M8X25 G8.8 P 1.25</v>
          </cell>
          <cell r="E5537">
            <v>93</v>
          </cell>
          <cell r="F5537" t="str">
            <v>Tornillos</v>
          </cell>
          <cell r="G5537">
            <v>90</v>
          </cell>
          <cell r="H5537" t="str">
            <v>GENERICOS</v>
          </cell>
        </row>
        <row r="5538">
          <cell r="C5538">
            <v>9093480</v>
          </cell>
          <cell r="D5538" t="str">
            <v>TOR.EXA.M8X20 P 1.25</v>
          </cell>
          <cell r="E5538">
            <v>93</v>
          </cell>
          <cell r="F5538" t="str">
            <v>Tornillos</v>
          </cell>
          <cell r="G5538">
            <v>90</v>
          </cell>
          <cell r="H5538" t="str">
            <v>GENERICOS</v>
          </cell>
        </row>
        <row r="5539">
          <cell r="C5539">
            <v>9093481</v>
          </cell>
          <cell r="D5539" t="str">
            <v>TOR.EXA.M6X65</v>
          </cell>
          <cell r="E5539">
            <v>93</v>
          </cell>
          <cell r="F5539" t="str">
            <v>Tornillos</v>
          </cell>
          <cell r="G5539">
            <v>90</v>
          </cell>
          <cell r="H5539" t="str">
            <v>GENERICOS</v>
          </cell>
        </row>
        <row r="5540">
          <cell r="C5540">
            <v>9093482</v>
          </cell>
          <cell r="D5540" t="str">
            <v>TOR.EXA.M6X30 G.8.</v>
          </cell>
          <cell r="E5540">
            <v>93</v>
          </cell>
          <cell r="F5540" t="str">
            <v>Tornillos</v>
          </cell>
          <cell r="G5540">
            <v>90</v>
          </cell>
          <cell r="H5540" t="str">
            <v>GENERICOS</v>
          </cell>
        </row>
        <row r="5541">
          <cell r="C5541">
            <v>9093483</v>
          </cell>
          <cell r="D5541" t="str">
            <v>TOR.EXA.M6X15 G8.8</v>
          </cell>
          <cell r="E5541">
            <v>93</v>
          </cell>
          <cell r="F5541" t="str">
            <v>Tornillos</v>
          </cell>
          <cell r="G5541">
            <v>90</v>
          </cell>
          <cell r="H5541" t="str">
            <v>GENERICOS</v>
          </cell>
        </row>
        <row r="5542">
          <cell r="C5542">
            <v>9093484</v>
          </cell>
          <cell r="D5542" t="str">
            <v>TOR EXA M8 X 50 G8.8 P.1.25</v>
          </cell>
          <cell r="E5542">
            <v>93</v>
          </cell>
          <cell r="F5542" t="str">
            <v>Tornillos</v>
          </cell>
          <cell r="G5542">
            <v>90</v>
          </cell>
          <cell r="H5542" t="str">
            <v>GENERICOS</v>
          </cell>
        </row>
        <row r="5543">
          <cell r="C5543">
            <v>9093485</v>
          </cell>
          <cell r="D5543" t="str">
            <v>TOR EXA M10 X 80 G8.8 P 1.5</v>
          </cell>
          <cell r="E5543">
            <v>93</v>
          </cell>
          <cell r="F5543" t="str">
            <v>Tornillos</v>
          </cell>
          <cell r="G5543">
            <v>90</v>
          </cell>
          <cell r="H5543" t="str">
            <v>GENERICOS</v>
          </cell>
        </row>
        <row r="5544">
          <cell r="C5544">
            <v>9093486</v>
          </cell>
          <cell r="D5544" t="str">
            <v>TOR EXA M12 X 45 G8.8 P 1.75</v>
          </cell>
          <cell r="E5544">
            <v>93</v>
          </cell>
          <cell r="F5544" t="str">
            <v>Tornillos</v>
          </cell>
          <cell r="G5544">
            <v>90</v>
          </cell>
          <cell r="H5544" t="str">
            <v>GENERICOS</v>
          </cell>
        </row>
        <row r="5545">
          <cell r="C5545">
            <v>9093488</v>
          </cell>
          <cell r="D5545" t="str">
            <v>TOR.EXA.M 14X70</v>
          </cell>
          <cell r="E5545">
            <v>93</v>
          </cell>
          <cell r="F5545" t="str">
            <v>Tornillos</v>
          </cell>
          <cell r="G5545">
            <v>90</v>
          </cell>
          <cell r="H5545" t="str">
            <v>GENERICOS</v>
          </cell>
        </row>
        <row r="5546">
          <cell r="C5546">
            <v>9093490</v>
          </cell>
          <cell r="D5546" t="str">
            <v>TORN. LAMINA EXAG. BROCA 14X2.1/2</v>
          </cell>
          <cell r="E5546">
            <v>93</v>
          </cell>
          <cell r="F5546" t="str">
            <v>Tornillos</v>
          </cell>
          <cell r="G5546">
            <v>90</v>
          </cell>
          <cell r="H5546" t="str">
            <v>GENERICOS</v>
          </cell>
        </row>
        <row r="5547">
          <cell r="C5547">
            <v>9093492</v>
          </cell>
          <cell r="D5547" t="str">
            <v>TORNILLO CENTRAL. R.F.3/8X6</v>
          </cell>
          <cell r="E5547">
            <v>93</v>
          </cell>
          <cell r="F5547" t="str">
            <v>Tornillos</v>
          </cell>
          <cell r="G5547">
            <v>90</v>
          </cell>
          <cell r="H5547" t="str">
            <v>GENERICOS</v>
          </cell>
        </row>
        <row r="5548">
          <cell r="C5548">
            <v>9093494</v>
          </cell>
          <cell r="D5548" t="str">
            <v>TORNILLO M8 X 70 PASO 1.25</v>
          </cell>
          <cell r="E5548">
            <v>93</v>
          </cell>
          <cell r="F5548" t="str">
            <v>Tornillos</v>
          </cell>
          <cell r="G5548">
            <v>90</v>
          </cell>
          <cell r="H5548" t="str">
            <v>GENERICOS</v>
          </cell>
        </row>
        <row r="5549">
          <cell r="C5549">
            <v>9093498</v>
          </cell>
          <cell r="D5549" t="str">
            <v>TORNILLO 3/8X6 RF G8</v>
          </cell>
          <cell r="E5549">
            <v>93</v>
          </cell>
          <cell r="F5549" t="str">
            <v>Tornillos</v>
          </cell>
          <cell r="G5549">
            <v>90</v>
          </cell>
          <cell r="H5549" t="str">
            <v>GENERICOS</v>
          </cell>
        </row>
        <row r="5550">
          <cell r="C5550">
            <v>9093501</v>
          </cell>
          <cell r="D5550" t="str">
            <v>TORNILLO PUNTA BROCA 10X1.1/2</v>
          </cell>
          <cell r="E5550">
            <v>93</v>
          </cell>
          <cell r="F5550" t="str">
            <v>Tornillos</v>
          </cell>
          <cell r="G5550">
            <v>90</v>
          </cell>
          <cell r="H5550" t="str">
            <v>GENERICOS</v>
          </cell>
        </row>
        <row r="5551">
          <cell r="C5551">
            <v>9093502</v>
          </cell>
          <cell r="D5551" t="str">
            <v>TORNILLO MADERA 10X1 DRYWAL</v>
          </cell>
          <cell r="E5551">
            <v>93</v>
          </cell>
          <cell r="F5551" t="str">
            <v>Tornillos</v>
          </cell>
          <cell r="G5551">
            <v>90</v>
          </cell>
          <cell r="H5551" t="str">
            <v>GENERICOS</v>
          </cell>
        </row>
        <row r="5552">
          <cell r="C5552">
            <v>9093503</v>
          </cell>
          <cell r="D5552" t="str">
            <v>TORNILLO DRYWAL MADERA 10X1.1/2</v>
          </cell>
          <cell r="E5552">
            <v>93</v>
          </cell>
          <cell r="F5552" t="str">
            <v>Tornillos</v>
          </cell>
          <cell r="G5552">
            <v>90</v>
          </cell>
          <cell r="H5552" t="str">
            <v>GENERICOS</v>
          </cell>
        </row>
        <row r="5553">
          <cell r="C5553">
            <v>9093504</v>
          </cell>
          <cell r="D5553" t="str">
            <v>TORNILLO M10X110 P.1.5 G5 EXAGO.</v>
          </cell>
          <cell r="E5553">
            <v>93</v>
          </cell>
          <cell r="F5553" t="str">
            <v>Tornillos</v>
          </cell>
          <cell r="G5553">
            <v>90</v>
          </cell>
          <cell r="H5553" t="str">
            <v>GENERICOS</v>
          </cell>
        </row>
        <row r="5554">
          <cell r="C5554">
            <v>9093508</v>
          </cell>
          <cell r="D5554" t="str">
            <v>TOR. CARRIAJE 1/4 X 1-1/2</v>
          </cell>
          <cell r="E5554">
            <v>93</v>
          </cell>
          <cell r="F5554" t="str">
            <v>Tornillos</v>
          </cell>
          <cell r="G5554">
            <v>90</v>
          </cell>
          <cell r="H5554" t="str">
            <v>GENERICOS</v>
          </cell>
        </row>
        <row r="5555">
          <cell r="C5555">
            <v>9093509</v>
          </cell>
          <cell r="D5555" t="str">
            <v>TORNILLO 8X2 DRYWALL MADERA</v>
          </cell>
          <cell r="E5555">
            <v>93</v>
          </cell>
          <cell r="F5555" t="str">
            <v>Tornillos</v>
          </cell>
          <cell r="G5555">
            <v>90</v>
          </cell>
          <cell r="H5555" t="str">
            <v>GENERICOS</v>
          </cell>
        </row>
        <row r="5556">
          <cell r="C5556">
            <v>9093513</v>
          </cell>
          <cell r="D5556" t="str">
            <v>TORNI. FLANGE 6X25 PROTECTOR CARTER RENAULT III</v>
          </cell>
          <cell r="E5556">
            <v>93</v>
          </cell>
          <cell r="F5556" t="str">
            <v>Tornillos</v>
          </cell>
          <cell r="G5556">
            <v>90</v>
          </cell>
          <cell r="H5556" t="str">
            <v>GENERICOS</v>
          </cell>
        </row>
        <row r="5557">
          <cell r="C5557">
            <v>9093516</v>
          </cell>
          <cell r="D5557" t="str">
            <v>TOR. CARRIAJE 5/16X2.1/2</v>
          </cell>
          <cell r="E5557">
            <v>93</v>
          </cell>
          <cell r="F5557" t="str">
            <v>Tornillos</v>
          </cell>
          <cell r="G5557">
            <v>90</v>
          </cell>
          <cell r="H5557" t="str">
            <v>GENERICOS</v>
          </cell>
        </row>
        <row r="5558">
          <cell r="C5558">
            <v>9093517</v>
          </cell>
          <cell r="D5558" t="str">
            <v>TORNILLOJISCCPH M6X20 1.0 DE CHAPA BODEGA CABEZA ESTRIA</v>
          </cell>
          <cell r="E5558">
            <v>93</v>
          </cell>
          <cell r="F5558" t="str">
            <v>Tornillos</v>
          </cell>
          <cell r="G5558">
            <v>90</v>
          </cell>
          <cell r="H5558" t="str">
            <v>GENERICOS</v>
          </cell>
        </row>
        <row r="5559">
          <cell r="C5559">
            <v>9093518</v>
          </cell>
          <cell r="D5559" t="str">
            <v>TORNILLO M10X90 1.5 G8</v>
          </cell>
          <cell r="E5559">
            <v>93</v>
          </cell>
          <cell r="F5559" t="str">
            <v>Tornillos</v>
          </cell>
          <cell r="G5559">
            <v>90</v>
          </cell>
          <cell r="H5559" t="str">
            <v>GENERICOS</v>
          </cell>
        </row>
        <row r="5560">
          <cell r="C5560">
            <v>9093519</v>
          </cell>
          <cell r="D5560" t="str">
            <v>TORNILLO MADERA 8X3</v>
          </cell>
          <cell r="E5560">
            <v>93</v>
          </cell>
          <cell r="F5560" t="str">
            <v>Tornillos</v>
          </cell>
          <cell r="G5560">
            <v>90</v>
          </cell>
          <cell r="H5560" t="str">
            <v>GENERICOS</v>
          </cell>
        </row>
        <row r="5561">
          <cell r="C5561">
            <v>9093528</v>
          </cell>
          <cell r="D5561" t="str">
            <v>TOR. CARRIAJE 3/8X2.1/2</v>
          </cell>
          <cell r="E5561">
            <v>93</v>
          </cell>
          <cell r="F5561" t="str">
            <v>Tornillos</v>
          </cell>
          <cell r="G5561">
            <v>90</v>
          </cell>
          <cell r="H5561" t="str">
            <v>GENERICOS</v>
          </cell>
        </row>
        <row r="5562">
          <cell r="C5562">
            <v>9093532</v>
          </cell>
          <cell r="D5562" t="str">
            <v>TOR. AVELLANADO 1/2X1.1/2</v>
          </cell>
          <cell r="E5562">
            <v>93</v>
          </cell>
          <cell r="F5562" t="str">
            <v>Tornillos</v>
          </cell>
          <cell r="G5562">
            <v>90</v>
          </cell>
          <cell r="H5562" t="str">
            <v>GENERICOS</v>
          </cell>
        </row>
        <row r="5563">
          <cell r="C5563">
            <v>9093541</v>
          </cell>
          <cell r="D5563" t="str">
            <v>TORN. 7/16 X 4" R.O</v>
          </cell>
          <cell r="E5563">
            <v>93</v>
          </cell>
          <cell r="F5563" t="str">
            <v>Tornillos</v>
          </cell>
          <cell r="G5563">
            <v>90</v>
          </cell>
          <cell r="H5563" t="str">
            <v>GENERICOS</v>
          </cell>
        </row>
        <row r="5564">
          <cell r="C5564">
            <v>9093550</v>
          </cell>
          <cell r="D5564" t="str">
            <v>TORNILLO CENTRAL 1/2 X 8 RF G8</v>
          </cell>
          <cell r="E5564">
            <v>93</v>
          </cell>
          <cell r="F5564" t="str">
            <v>Tornillos</v>
          </cell>
          <cell r="G5564">
            <v>90</v>
          </cell>
          <cell r="H5564" t="str">
            <v>GENERICOS</v>
          </cell>
        </row>
        <row r="5565">
          <cell r="C5565">
            <v>9093551</v>
          </cell>
          <cell r="D5565" t="str">
            <v>TOR. MACHUELO 1/4X3/4</v>
          </cell>
          <cell r="E5565">
            <v>93</v>
          </cell>
          <cell r="F5565" t="str">
            <v>Tornillos</v>
          </cell>
          <cell r="G5565">
            <v>90</v>
          </cell>
          <cell r="H5565" t="str">
            <v>GENERICOS</v>
          </cell>
        </row>
        <row r="5566">
          <cell r="C5566">
            <v>9093850</v>
          </cell>
          <cell r="D5566" t="str">
            <v>ARANDELA 5/32</v>
          </cell>
          <cell r="E5566">
            <v>93</v>
          </cell>
          <cell r="F5566" t="str">
            <v>Tornillos</v>
          </cell>
          <cell r="G5566">
            <v>90</v>
          </cell>
          <cell r="H5566" t="str">
            <v>GENERICOS</v>
          </cell>
        </row>
        <row r="5567">
          <cell r="C5567">
            <v>9093851</v>
          </cell>
          <cell r="D5567" t="str">
            <v>ARANDELA 3/16</v>
          </cell>
          <cell r="E5567">
            <v>93</v>
          </cell>
          <cell r="F5567" t="str">
            <v>Tornillos</v>
          </cell>
          <cell r="G5567">
            <v>90</v>
          </cell>
          <cell r="H5567" t="str">
            <v>GENERICOS</v>
          </cell>
        </row>
        <row r="5568">
          <cell r="C5568">
            <v>9093852</v>
          </cell>
          <cell r="D5568" t="str">
            <v>ARANDELA 1/4</v>
          </cell>
          <cell r="E5568">
            <v>93</v>
          </cell>
          <cell r="F5568" t="str">
            <v>Tornillos</v>
          </cell>
          <cell r="G5568">
            <v>90</v>
          </cell>
          <cell r="H5568" t="str">
            <v>GENERICOS</v>
          </cell>
        </row>
        <row r="5569">
          <cell r="C5569">
            <v>9093853</v>
          </cell>
          <cell r="D5569" t="str">
            <v>ARANDELA 5/16</v>
          </cell>
          <cell r="E5569">
            <v>93</v>
          </cell>
          <cell r="F5569" t="str">
            <v>Tornillos</v>
          </cell>
          <cell r="G5569">
            <v>90</v>
          </cell>
          <cell r="H5569" t="str">
            <v>GENERICOS</v>
          </cell>
        </row>
        <row r="5570">
          <cell r="C5570">
            <v>9093854</v>
          </cell>
          <cell r="D5570" t="str">
            <v>ARANDELA 3/8</v>
          </cell>
          <cell r="E5570">
            <v>93</v>
          </cell>
          <cell r="F5570" t="str">
            <v>Tornillos</v>
          </cell>
          <cell r="G5570">
            <v>90</v>
          </cell>
          <cell r="H5570" t="str">
            <v>GENERICOS</v>
          </cell>
        </row>
        <row r="5571">
          <cell r="C5571">
            <v>9093855</v>
          </cell>
          <cell r="D5571" t="str">
            <v>ARANDELA 7/16</v>
          </cell>
          <cell r="E5571">
            <v>93</v>
          </cell>
          <cell r="F5571" t="str">
            <v>Tornillos</v>
          </cell>
          <cell r="G5571">
            <v>90</v>
          </cell>
          <cell r="H5571" t="str">
            <v>GENERICOS</v>
          </cell>
        </row>
        <row r="5572">
          <cell r="C5572">
            <v>9093856</v>
          </cell>
          <cell r="D5572" t="str">
            <v>ARANDELA 1/2</v>
          </cell>
          <cell r="E5572">
            <v>93</v>
          </cell>
          <cell r="F5572" t="str">
            <v>Tornillos</v>
          </cell>
          <cell r="G5572">
            <v>90</v>
          </cell>
          <cell r="H5572" t="str">
            <v>GENERICOS</v>
          </cell>
        </row>
        <row r="5573">
          <cell r="C5573">
            <v>9093857</v>
          </cell>
          <cell r="D5573" t="str">
            <v>ARANDELA 9/16</v>
          </cell>
          <cell r="E5573">
            <v>93</v>
          </cell>
          <cell r="F5573" t="str">
            <v>Tornillos</v>
          </cell>
          <cell r="G5573">
            <v>90</v>
          </cell>
          <cell r="H5573" t="str">
            <v>GENERICOS</v>
          </cell>
        </row>
        <row r="5574">
          <cell r="C5574">
            <v>9093858</v>
          </cell>
          <cell r="D5574" t="str">
            <v>ARANDELA 5/8</v>
          </cell>
          <cell r="E5574">
            <v>93</v>
          </cell>
          <cell r="F5574" t="str">
            <v>Tornillos</v>
          </cell>
          <cell r="G5574">
            <v>90</v>
          </cell>
          <cell r="H5574" t="str">
            <v>GENERICOS</v>
          </cell>
        </row>
        <row r="5575">
          <cell r="C5575">
            <v>9093859</v>
          </cell>
          <cell r="D5575" t="str">
            <v>ARANDELA 3/4</v>
          </cell>
          <cell r="E5575">
            <v>93</v>
          </cell>
          <cell r="F5575" t="str">
            <v>Tornillos</v>
          </cell>
          <cell r="G5575">
            <v>90</v>
          </cell>
          <cell r="H5575" t="str">
            <v>GENERICOS</v>
          </cell>
        </row>
        <row r="5576">
          <cell r="C5576">
            <v>9093860</v>
          </cell>
          <cell r="D5576" t="str">
            <v>ARANDELA 1.1/4</v>
          </cell>
          <cell r="E5576">
            <v>93</v>
          </cell>
          <cell r="F5576" t="str">
            <v>Tornillos</v>
          </cell>
          <cell r="G5576">
            <v>90</v>
          </cell>
          <cell r="H5576" t="str">
            <v>GENERICOS</v>
          </cell>
        </row>
        <row r="5577">
          <cell r="C5577">
            <v>9093861</v>
          </cell>
          <cell r="D5577" t="str">
            <v>ARANDELA 1/1/2 REDUCIDA 1/8</v>
          </cell>
          <cell r="E5577">
            <v>93</v>
          </cell>
          <cell r="F5577" t="str">
            <v>Tornillos</v>
          </cell>
          <cell r="G5577">
            <v>90</v>
          </cell>
          <cell r="H5577" t="str">
            <v>GENERICOS</v>
          </cell>
        </row>
        <row r="5578">
          <cell r="C5578">
            <v>9093863</v>
          </cell>
          <cell r="D5578" t="str">
            <v>ARANDELA DE 1/2  1/8</v>
          </cell>
          <cell r="E5578">
            <v>93</v>
          </cell>
          <cell r="F5578" t="str">
            <v>Tornillos</v>
          </cell>
          <cell r="G5578">
            <v>90</v>
          </cell>
          <cell r="H5578" t="str">
            <v>GENERICOS</v>
          </cell>
        </row>
        <row r="5579">
          <cell r="C5579">
            <v>9093864</v>
          </cell>
          <cell r="D5579" t="str">
            <v>RECORTAR</v>
          </cell>
          <cell r="E5579">
            <v>93</v>
          </cell>
          <cell r="F5579" t="str">
            <v>Tornillos</v>
          </cell>
          <cell r="G5579">
            <v>90</v>
          </cell>
          <cell r="H5579" t="str">
            <v>GENERICOS</v>
          </cell>
        </row>
        <row r="5580">
          <cell r="C5580">
            <v>9093865</v>
          </cell>
          <cell r="D5580" t="str">
            <v>ARANDELA 1/8 ZINC.</v>
          </cell>
          <cell r="E5580">
            <v>93</v>
          </cell>
          <cell r="F5580" t="str">
            <v>Tornillos</v>
          </cell>
          <cell r="G5580">
            <v>90</v>
          </cell>
          <cell r="H5580" t="str">
            <v>GENERICOS</v>
          </cell>
        </row>
        <row r="5581">
          <cell r="C5581">
            <v>9093870</v>
          </cell>
          <cell r="D5581" t="str">
            <v>GUASA 3/16</v>
          </cell>
          <cell r="E5581">
            <v>93</v>
          </cell>
          <cell r="F5581" t="str">
            <v>Tornillos</v>
          </cell>
          <cell r="G5581">
            <v>90</v>
          </cell>
          <cell r="H5581" t="str">
            <v>GENERICOS</v>
          </cell>
        </row>
        <row r="5582">
          <cell r="C5582">
            <v>9093871</v>
          </cell>
          <cell r="D5582" t="str">
            <v>GUASA 1/4</v>
          </cell>
          <cell r="E5582">
            <v>93</v>
          </cell>
          <cell r="F5582" t="str">
            <v>Tornillos</v>
          </cell>
          <cell r="G5582">
            <v>90</v>
          </cell>
          <cell r="H5582" t="str">
            <v>GENERICOS</v>
          </cell>
        </row>
        <row r="5583">
          <cell r="C5583">
            <v>9093872</v>
          </cell>
          <cell r="D5583" t="str">
            <v>GUASA 3/8</v>
          </cell>
          <cell r="E5583">
            <v>93</v>
          </cell>
          <cell r="F5583" t="str">
            <v>Tornillos</v>
          </cell>
          <cell r="G5583">
            <v>90</v>
          </cell>
          <cell r="H5583" t="str">
            <v>GENERICOS</v>
          </cell>
        </row>
        <row r="5584">
          <cell r="C5584">
            <v>9093873</v>
          </cell>
          <cell r="D5584" t="str">
            <v>GUASA 7/16</v>
          </cell>
          <cell r="E5584">
            <v>93</v>
          </cell>
          <cell r="F5584" t="str">
            <v>Tornillos</v>
          </cell>
          <cell r="G5584">
            <v>90</v>
          </cell>
          <cell r="H5584" t="str">
            <v>GENERICOS</v>
          </cell>
        </row>
        <row r="5585">
          <cell r="C5585">
            <v>9093874</v>
          </cell>
          <cell r="D5585" t="str">
            <v>GUASA 1/2</v>
          </cell>
          <cell r="E5585">
            <v>93</v>
          </cell>
          <cell r="F5585" t="str">
            <v>Tornillos</v>
          </cell>
          <cell r="G5585">
            <v>90</v>
          </cell>
          <cell r="H5585" t="str">
            <v>GENERICOS</v>
          </cell>
        </row>
        <row r="5586">
          <cell r="C5586">
            <v>9093875</v>
          </cell>
          <cell r="D5586" t="str">
            <v>GUASA 9/16</v>
          </cell>
          <cell r="E5586">
            <v>93</v>
          </cell>
          <cell r="F5586" t="str">
            <v>Tornillos</v>
          </cell>
          <cell r="G5586">
            <v>90</v>
          </cell>
          <cell r="H5586" t="str">
            <v>GENERICOS</v>
          </cell>
        </row>
        <row r="5587">
          <cell r="C5587">
            <v>9093876</v>
          </cell>
          <cell r="D5587" t="str">
            <v>GUASA 5/8</v>
          </cell>
          <cell r="E5587">
            <v>93</v>
          </cell>
          <cell r="F5587" t="str">
            <v>Tornillos</v>
          </cell>
          <cell r="G5587">
            <v>90</v>
          </cell>
          <cell r="H5587" t="str">
            <v>GENERICOS</v>
          </cell>
        </row>
        <row r="5588">
          <cell r="C5588">
            <v>9093877</v>
          </cell>
          <cell r="D5588" t="str">
            <v>GUASA 3/4</v>
          </cell>
          <cell r="E5588">
            <v>93</v>
          </cell>
          <cell r="F5588" t="str">
            <v>Tornillos</v>
          </cell>
          <cell r="G5588">
            <v>90</v>
          </cell>
          <cell r="H5588" t="str">
            <v>GENERICOS</v>
          </cell>
        </row>
        <row r="5589">
          <cell r="C5589">
            <v>9093878</v>
          </cell>
          <cell r="D5589" t="str">
            <v>GUASA 5/16</v>
          </cell>
          <cell r="E5589">
            <v>93</v>
          </cell>
          <cell r="F5589" t="str">
            <v>Tornillos</v>
          </cell>
          <cell r="G5589">
            <v>90</v>
          </cell>
          <cell r="H5589" t="str">
            <v>GENERICOS</v>
          </cell>
        </row>
        <row r="5590">
          <cell r="C5590">
            <v>9093879</v>
          </cell>
          <cell r="D5590" t="str">
            <v>ARANDELA C-3/16 REDUC.5/8</v>
          </cell>
          <cell r="E5590">
            <v>93</v>
          </cell>
          <cell r="F5590" t="str">
            <v>Tornillos</v>
          </cell>
          <cell r="G5590">
            <v>90</v>
          </cell>
          <cell r="H5590" t="str">
            <v>GENERICOS</v>
          </cell>
        </row>
        <row r="5591">
          <cell r="C5591">
            <v>9093880</v>
          </cell>
          <cell r="D5591" t="str">
            <v>ARAND.1/8XM10.REDU.ZINCADA</v>
          </cell>
          <cell r="E5591">
            <v>93</v>
          </cell>
          <cell r="F5591" t="str">
            <v>Tornillos</v>
          </cell>
          <cell r="G5591">
            <v>90</v>
          </cell>
          <cell r="H5591" t="str">
            <v>GENERICOS</v>
          </cell>
        </row>
        <row r="5592">
          <cell r="C5592">
            <v>9093885</v>
          </cell>
          <cell r="D5592" t="str">
            <v>ARANDELA 3/4 RED.1/8</v>
          </cell>
          <cell r="E5592">
            <v>93</v>
          </cell>
          <cell r="F5592" t="str">
            <v>Tornillos</v>
          </cell>
          <cell r="G5592">
            <v>90</v>
          </cell>
          <cell r="H5592" t="str">
            <v>GENERICOS</v>
          </cell>
        </row>
        <row r="5593">
          <cell r="C5593">
            <v>9093886</v>
          </cell>
          <cell r="D5593" t="str">
            <v>ARANDELA 1/8X9/16 REDUCIDA</v>
          </cell>
          <cell r="E5593">
            <v>93</v>
          </cell>
          <cell r="F5593" t="str">
            <v>Tornillos</v>
          </cell>
          <cell r="G5593">
            <v>90</v>
          </cell>
          <cell r="H5593" t="str">
            <v>GENERICOS</v>
          </cell>
        </row>
        <row r="5594">
          <cell r="C5594">
            <v>9093887</v>
          </cell>
          <cell r="D5594" t="str">
            <v>ARANDELA 3/8X1/8 REDUCIDA</v>
          </cell>
          <cell r="E5594">
            <v>93</v>
          </cell>
          <cell r="F5594" t="str">
            <v>Tornillos</v>
          </cell>
          <cell r="G5594">
            <v>90</v>
          </cell>
          <cell r="H5594" t="str">
            <v>GENERICOS</v>
          </cell>
        </row>
        <row r="5595">
          <cell r="C5595">
            <v>9093940</v>
          </cell>
          <cell r="D5595" t="str">
            <v>TUERCA 5/16 ROSCA R.F GD 8</v>
          </cell>
          <cell r="E5595">
            <v>93</v>
          </cell>
          <cell r="F5595" t="str">
            <v>Tornillos</v>
          </cell>
          <cell r="G5595">
            <v>90</v>
          </cell>
          <cell r="H5595" t="str">
            <v>GENERICOS</v>
          </cell>
        </row>
        <row r="5596">
          <cell r="C5596">
            <v>9093941</v>
          </cell>
          <cell r="D5596" t="str">
            <v>TUERCA 7/8 RF. CHAVETERA PINAR</v>
          </cell>
          <cell r="E5596">
            <v>93</v>
          </cell>
          <cell r="F5596" t="str">
            <v>Tornillos</v>
          </cell>
          <cell r="G5596">
            <v>90</v>
          </cell>
          <cell r="H5596" t="str">
            <v>GENERICOS</v>
          </cell>
        </row>
        <row r="5597">
          <cell r="C5597">
            <v>9093942</v>
          </cell>
          <cell r="D5597" t="str">
            <v>ARANDELA 3/16X7/8 REDUCIDA</v>
          </cell>
          <cell r="E5597">
            <v>93</v>
          </cell>
          <cell r="F5597" t="str">
            <v>Tornillos</v>
          </cell>
          <cell r="G5597">
            <v>90</v>
          </cell>
          <cell r="H5597" t="str">
            <v>GENERICOS</v>
          </cell>
        </row>
        <row r="5598">
          <cell r="C5598">
            <v>9093948</v>
          </cell>
          <cell r="D5598" t="str">
            <v>TUERCA 5/32 UNC</v>
          </cell>
          <cell r="E5598">
            <v>93</v>
          </cell>
          <cell r="F5598" t="str">
            <v>Tornillos</v>
          </cell>
          <cell r="G5598">
            <v>90</v>
          </cell>
          <cell r="H5598" t="str">
            <v>GENERICOS</v>
          </cell>
        </row>
        <row r="5599">
          <cell r="C5599">
            <v>9093949</v>
          </cell>
          <cell r="D5599" t="str">
            <v>TUERCA 3/16 UNC</v>
          </cell>
          <cell r="E5599">
            <v>93</v>
          </cell>
          <cell r="F5599" t="str">
            <v>Tornillos</v>
          </cell>
          <cell r="G5599">
            <v>90</v>
          </cell>
          <cell r="H5599" t="str">
            <v>GENERICOS</v>
          </cell>
        </row>
        <row r="5600">
          <cell r="C5600">
            <v>9093950</v>
          </cell>
          <cell r="D5600" t="str">
            <v>TUERCA 1/4 UNC</v>
          </cell>
          <cell r="E5600">
            <v>93</v>
          </cell>
          <cell r="F5600" t="str">
            <v>Tornillos</v>
          </cell>
          <cell r="G5600">
            <v>90</v>
          </cell>
          <cell r="H5600" t="str">
            <v>GENERICOS</v>
          </cell>
        </row>
        <row r="5601">
          <cell r="C5601">
            <v>9093951</v>
          </cell>
          <cell r="D5601" t="str">
            <v>TUERCA 5/16 R.O</v>
          </cell>
          <cell r="E5601">
            <v>93</v>
          </cell>
          <cell r="F5601" t="str">
            <v>Tornillos</v>
          </cell>
          <cell r="G5601">
            <v>90</v>
          </cell>
          <cell r="H5601" t="str">
            <v>GENERICOS</v>
          </cell>
        </row>
        <row r="5602">
          <cell r="C5602">
            <v>9093952</v>
          </cell>
          <cell r="D5602" t="str">
            <v>TUERCA 3/8 R.0.</v>
          </cell>
          <cell r="E5602">
            <v>93</v>
          </cell>
          <cell r="F5602" t="str">
            <v>Tornillos</v>
          </cell>
          <cell r="G5602">
            <v>90</v>
          </cell>
          <cell r="H5602" t="str">
            <v>GENERICOS</v>
          </cell>
        </row>
        <row r="5603">
          <cell r="C5603">
            <v>9093953</v>
          </cell>
          <cell r="D5603" t="str">
            <v>TUERCA 7/16 UNC</v>
          </cell>
          <cell r="E5603">
            <v>93</v>
          </cell>
          <cell r="F5603" t="str">
            <v>Tornillos</v>
          </cell>
          <cell r="G5603">
            <v>90</v>
          </cell>
          <cell r="H5603" t="str">
            <v>GENERICOS</v>
          </cell>
        </row>
        <row r="5604">
          <cell r="C5604">
            <v>9093954</v>
          </cell>
          <cell r="D5604" t="str">
            <v>TUERCA 1/2 UNC</v>
          </cell>
          <cell r="E5604">
            <v>93</v>
          </cell>
          <cell r="F5604" t="str">
            <v>Tornillos</v>
          </cell>
          <cell r="G5604">
            <v>90</v>
          </cell>
          <cell r="H5604" t="str">
            <v>GENERICOS</v>
          </cell>
        </row>
        <row r="5605">
          <cell r="C5605">
            <v>9093955</v>
          </cell>
          <cell r="D5605" t="str">
            <v>TUERCA 9/16 UNC</v>
          </cell>
          <cell r="E5605">
            <v>93</v>
          </cell>
          <cell r="F5605" t="str">
            <v>Tornillos</v>
          </cell>
          <cell r="G5605">
            <v>90</v>
          </cell>
          <cell r="H5605" t="str">
            <v>GENERICOS</v>
          </cell>
        </row>
        <row r="5606">
          <cell r="C5606">
            <v>9093956</v>
          </cell>
          <cell r="D5606" t="str">
            <v>TUERCA 5/8 R.O</v>
          </cell>
          <cell r="E5606">
            <v>93</v>
          </cell>
          <cell r="F5606" t="str">
            <v>Tornillos</v>
          </cell>
          <cell r="G5606">
            <v>90</v>
          </cell>
          <cell r="H5606" t="str">
            <v>GENERICOS</v>
          </cell>
        </row>
        <row r="5607">
          <cell r="C5607">
            <v>9093957</v>
          </cell>
          <cell r="D5607" t="str">
            <v>TORNILLO 3/4X4.1/2 R.F</v>
          </cell>
          <cell r="E5607">
            <v>93</v>
          </cell>
          <cell r="F5607" t="str">
            <v>Tornillos</v>
          </cell>
          <cell r="G5607">
            <v>90</v>
          </cell>
          <cell r="H5607" t="str">
            <v>GENERICOS</v>
          </cell>
        </row>
        <row r="5608">
          <cell r="C5608">
            <v>9093958</v>
          </cell>
          <cell r="D5608" t="str">
            <v>TUERCA 3/4 G.8 R.O.</v>
          </cell>
          <cell r="E5608">
            <v>93</v>
          </cell>
          <cell r="F5608" t="str">
            <v>Tornillos</v>
          </cell>
          <cell r="G5608">
            <v>90</v>
          </cell>
          <cell r="H5608" t="str">
            <v>GENERICOS</v>
          </cell>
        </row>
        <row r="5609">
          <cell r="C5609">
            <v>9093959</v>
          </cell>
          <cell r="D5609" t="str">
            <v>TUERCA 12MM P. 1.25 DE SEGURIDA</v>
          </cell>
          <cell r="E5609">
            <v>93</v>
          </cell>
          <cell r="F5609" t="str">
            <v>Tornillos</v>
          </cell>
          <cell r="G5609">
            <v>90</v>
          </cell>
          <cell r="H5609" t="str">
            <v>GENERICOS</v>
          </cell>
        </row>
        <row r="5610">
          <cell r="C5610">
            <v>9093967</v>
          </cell>
          <cell r="D5610" t="str">
            <v>TUERCA M5 DE SEGURIDAD</v>
          </cell>
          <cell r="E5610">
            <v>93</v>
          </cell>
          <cell r="F5610" t="str">
            <v>Tornillos</v>
          </cell>
          <cell r="G5610">
            <v>90</v>
          </cell>
          <cell r="H5610" t="str">
            <v>GENERICOS</v>
          </cell>
        </row>
        <row r="5611">
          <cell r="C5611">
            <v>9093969</v>
          </cell>
          <cell r="D5611" t="str">
            <v>TUERCA M10 P1.5  ACERADA</v>
          </cell>
          <cell r="E5611">
            <v>93</v>
          </cell>
          <cell r="F5611" t="str">
            <v>Tornillos</v>
          </cell>
          <cell r="G5611">
            <v>90</v>
          </cell>
          <cell r="H5611" t="str">
            <v>GENERICOS</v>
          </cell>
        </row>
        <row r="5612">
          <cell r="C5612">
            <v>9093970</v>
          </cell>
          <cell r="D5612" t="str">
            <v>TUERCA M12 P175</v>
          </cell>
          <cell r="E5612">
            <v>93</v>
          </cell>
          <cell r="F5612" t="str">
            <v>Tornillos</v>
          </cell>
          <cell r="G5612">
            <v>90</v>
          </cell>
          <cell r="H5612" t="str">
            <v>GENERICOS</v>
          </cell>
        </row>
        <row r="5613">
          <cell r="C5613">
            <v>9093971</v>
          </cell>
          <cell r="D5613" t="str">
            <v>TUERCA M14</v>
          </cell>
          <cell r="E5613">
            <v>93</v>
          </cell>
          <cell r="F5613" t="str">
            <v>Tornillos</v>
          </cell>
          <cell r="G5613">
            <v>90</v>
          </cell>
          <cell r="H5613" t="str">
            <v>GENERICOS</v>
          </cell>
        </row>
        <row r="5614">
          <cell r="C5614">
            <v>9093972</v>
          </cell>
          <cell r="D5614" t="str">
            <v>TORNILLO RO/ 5/8*3"</v>
          </cell>
          <cell r="E5614">
            <v>93</v>
          </cell>
          <cell r="F5614" t="str">
            <v>Tornillos</v>
          </cell>
          <cell r="G5614">
            <v>90</v>
          </cell>
          <cell r="H5614" t="str">
            <v>GENERICOS</v>
          </cell>
        </row>
        <row r="5615">
          <cell r="C5615">
            <v>9093974</v>
          </cell>
          <cell r="D5615" t="str">
            <v>TORNILLO 12MM X 70 PASO 1.25</v>
          </cell>
          <cell r="E5615">
            <v>93</v>
          </cell>
          <cell r="F5615" t="str">
            <v>Tornillos</v>
          </cell>
          <cell r="G5615">
            <v>90</v>
          </cell>
          <cell r="H5615" t="str">
            <v>GENERICOS</v>
          </cell>
        </row>
        <row r="5616">
          <cell r="C5616">
            <v>9093975</v>
          </cell>
          <cell r="D5616" t="str">
            <v>ARANDELA 3/16 X1/2 REDUCIDA</v>
          </cell>
          <cell r="E5616">
            <v>93</v>
          </cell>
          <cell r="F5616" t="str">
            <v>Tornillos</v>
          </cell>
          <cell r="G5616">
            <v>90</v>
          </cell>
          <cell r="H5616" t="str">
            <v>GENERICOS</v>
          </cell>
        </row>
        <row r="5617">
          <cell r="C5617">
            <v>9093978</v>
          </cell>
          <cell r="D5617" t="str">
            <v>TORNILLO 8X80</v>
          </cell>
          <cell r="E5617">
            <v>93</v>
          </cell>
          <cell r="F5617" t="str">
            <v>Tornillos</v>
          </cell>
          <cell r="G5617">
            <v>90</v>
          </cell>
          <cell r="H5617" t="str">
            <v>GENERICOS</v>
          </cell>
        </row>
        <row r="5618">
          <cell r="C5618">
            <v>9093980</v>
          </cell>
          <cell r="D5618" t="str">
            <v>TUERCA M6</v>
          </cell>
          <cell r="E5618">
            <v>93</v>
          </cell>
          <cell r="F5618" t="str">
            <v>Tornillos</v>
          </cell>
          <cell r="G5618">
            <v>90</v>
          </cell>
          <cell r="H5618" t="str">
            <v>GENERICOS</v>
          </cell>
        </row>
        <row r="5619">
          <cell r="C5619">
            <v>9093981</v>
          </cell>
          <cell r="D5619" t="str">
            <v>TUERCA M8</v>
          </cell>
          <cell r="E5619">
            <v>93</v>
          </cell>
          <cell r="F5619" t="str">
            <v>Tornillos</v>
          </cell>
          <cell r="G5619">
            <v>90</v>
          </cell>
          <cell r="H5619" t="str">
            <v>GENERICOS</v>
          </cell>
        </row>
        <row r="5620">
          <cell r="C5620">
            <v>9093982</v>
          </cell>
          <cell r="D5620" t="str">
            <v>TUERCA CAMPANA M10-1.25 C-8</v>
          </cell>
          <cell r="E5620">
            <v>93</v>
          </cell>
          <cell r="F5620" t="str">
            <v>Tornillos</v>
          </cell>
          <cell r="G5620">
            <v>90</v>
          </cell>
          <cell r="H5620" t="str">
            <v>GENERICOS</v>
          </cell>
        </row>
        <row r="5621">
          <cell r="C5621">
            <v>9093983</v>
          </cell>
          <cell r="D5621" t="str">
            <v>TUERCA M12 PASO 1.5</v>
          </cell>
          <cell r="E5621">
            <v>93</v>
          </cell>
          <cell r="F5621" t="str">
            <v>Tornillos</v>
          </cell>
          <cell r="G5621">
            <v>90</v>
          </cell>
          <cell r="H5621" t="str">
            <v>GENERICOS</v>
          </cell>
        </row>
        <row r="5622">
          <cell r="C5622">
            <v>9093984</v>
          </cell>
          <cell r="D5622" t="str">
            <v>TUERCA M14 PASO 1.5 ALT.NINO</v>
          </cell>
          <cell r="E5622">
            <v>93</v>
          </cell>
          <cell r="F5622" t="str">
            <v>Tornillos</v>
          </cell>
          <cell r="G5622">
            <v>90</v>
          </cell>
          <cell r="H5622" t="str">
            <v>GENERICOS</v>
          </cell>
        </row>
        <row r="5623">
          <cell r="C5623">
            <v>9093985</v>
          </cell>
          <cell r="D5623" t="str">
            <v>TUERCA M16 PIS 1.25</v>
          </cell>
          <cell r="E5623">
            <v>93</v>
          </cell>
          <cell r="F5623" t="str">
            <v>Tornillos</v>
          </cell>
          <cell r="G5623">
            <v>90</v>
          </cell>
          <cell r="H5623" t="str">
            <v>GENERICOS</v>
          </cell>
        </row>
        <row r="5624">
          <cell r="C5624">
            <v>9093986</v>
          </cell>
          <cell r="D5624" t="str">
            <v>TUERCA 16MM P. 1.5</v>
          </cell>
          <cell r="E5624">
            <v>93</v>
          </cell>
          <cell r="F5624" t="str">
            <v>Tornillos</v>
          </cell>
          <cell r="G5624">
            <v>90</v>
          </cell>
          <cell r="H5624" t="str">
            <v>GENERICOS</v>
          </cell>
        </row>
        <row r="5625">
          <cell r="C5625">
            <v>9093987</v>
          </cell>
          <cell r="D5625" t="str">
            <v>TUERCA 7/16 RF SEGURIDAD</v>
          </cell>
          <cell r="E5625">
            <v>93</v>
          </cell>
          <cell r="F5625" t="str">
            <v>Tornillos</v>
          </cell>
          <cell r="G5625">
            <v>90</v>
          </cell>
          <cell r="H5625" t="str">
            <v>GENERICOS</v>
          </cell>
        </row>
        <row r="5626">
          <cell r="C5626">
            <v>9093989</v>
          </cell>
          <cell r="D5626" t="str">
            <v>EXTRAER  TORNILLO,BUJE</v>
          </cell>
          <cell r="E5626">
            <v>93</v>
          </cell>
          <cell r="F5626" t="str">
            <v>Tornillos</v>
          </cell>
          <cell r="G5626">
            <v>90</v>
          </cell>
          <cell r="H5626" t="str">
            <v>GENERICOS</v>
          </cell>
        </row>
        <row r="5627">
          <cell r="C5627">
            <v>9093990</v>
          </cell>
          <cell r="D5627" t="str">
            <v>TUERCA 3/8 R.F.</v>
          </cell>
          <cell r="E5627">
            <v>93</v>
          </cell>
          <cell r="F5627" t="str">
            <v>Tornillos</v>
          </cell>
          <cell r="G5627">
            <v>90</v>
          </cell>
          <cell r="H5627" t="str">
            <v>GENERICOS</v>
          </cell>
        </row>
        <row r="5628">
          <cell r="C5628">
            <v>9093991</v>
          </cell>
          <cell r="D5628" t="str">
            <v>TUERCA 1/2 UNF G8</v>
          </cell>
          <cell r="E5628">
            <v>93</v>
          </cell>
          <cell r="F5628" t="str">
            <v>Tornillos</v>
          </cell>
          <cell r="G5628">
            <v>90</v>
          </cell>
          <cell r="H5628" t="str">
            <v>GENERICOS</v>
          </cell>
        </row>
        <row r="5629">
          <cell r="C5629">
            <v>9093992</v>
          </cell>
          <cell r="D5629" t="str">
            <v>TUERCA 1/2 UNF ALTA</v>
          </cell>
          <cell r="E5629">
            <v>93</v>
          </cell>
          <cell r="F5629" t="str">
            <v>Tornillos</v>
          </cell>
          <cell r="G5629">
            <v>90</v>
          </cell>
          <cell r="H5629" t="str">
            <v>GENERICOS</v>
          </cell>
        </row>
        <row r="5630">
          <cell r="C5630">
            <v>9093993</v>
          </cell>
          <cell r="D5630" t="str">
            <v>TUERCA 9/16 UNF</v>
          </cell>
          <cell r="E5630">
            <v>93</v>
          </cell>
          <cell r="F5630" t="str">
            <v>Tornillos</v>
          </cell>
          <cell r="G5630">
            <v>90</v>
          </cell>
          <cell r="H5630" t="str">
            <v>GENERICOS</v>
          </cell>
        </row>
        <row r="5631">
          <cell r="C5631">
            <v>9093994</v>
          </cell>
          <cell r="D5631" t="str">
            <v>TUERCA 5/8 UNF</v>
          </cell>
          <cell r="E5631">
            <v>93</v>
          </cell>
          <cell r="F5631" t="str">
            <v>Tornillos</v>
          </cell>
          <cell r="G5631">
            <v>90</v>
          </cell>
          <cell r="H5631" t="str">
            <v>GENERICOS</v>
          </cell>
        </row>
        <row r="5632">
          <cell r="C5632">
            <v>9093995</v>
          </cell>
          <cell r="D5632" t="str">
            <v>TUERCA M10 PASO 1.5 SEGURIDAD</v>
          </cell>
          <cell r="E5632">
            <v>93</v>
          </cell>
          <cell r="F5632" t="str">
            <v>Tornillos</v>
          </cell>
          <cell r="G5632">
            <v>90</v>
          </cell>
          <cell r="H5632" t="str">
            <v>GENERICOS</v>
          </cell>
        </row>
        <row r="5633">
          <cell r="C5633">
            <v>9093996</v>
          </cell>
          <cell r="D5633" t="str">
            <v>TUERCA 7/8 UNC</v>
          </cell>
          <cell r="E5633">
            <v>93</v>
          </cell>
          <cell r="F5633" t="str">
            <v>Tornillos</v>
          </cell>
          <cell r="G5633">
            <v>90</v>
          </cell>
          <cell r="H5633" t="str">
            <v>GENERICOS</v>
          </cell>
        </row>
        <row r="5634">
          <cell r="C5634">
            <v>9093999</v>
          </cell>
          <cell r="D5634" t="str">
            <v>TORNILLO 3/8 X 9</v>
          </cell>
          <cell r="E5634">
            <v>93</v>
          </cell>
          <cell r="F5634" t="str">
            <v>Tornillos</v>
          </cell>
          <cell r="G5634">
            <v>90</v>
          </cell>
          <cell r="H5634" t="str">
            <v>GENERICOS</v>
          </cell>
        </row>
        <row r="5635">
          <cell r="C5635">
            <v>9094001</v>
          </cell>
          <cell r="D5635" t="str">
            <v>LAMINA GALVANIZADA 1X2 CALI.24 ACESCO</v>
          </cell>
          <cell r="E5635">
            <v>94</v>
          </cell>
          <cell r="F5635" t="str">
            <v>Perf./lamin.</v>
          </cell>
          <cell r="G5635">
            <v>90</v>
          </cell>
          <cell r="H5635" t="str">
            <v>GENERICOS</v>
          </cell>
        </row>
        <row r="5636">
          <cell r="C5636">
            <v>9094002</v>
          </cell>
          <cell r="D5636" t="str">
            <v>LAMINA GALVANIZADA 4X8 CAL.20 ACESCO</v>
          </cell>
          <cell r="E5636">
            <v>94</v>
          </cell>
          <cell r="F5636" t="str">
            <v>Perf./lamin.</v>
          </cell>
          <cell r="G5636">
            <v>90</v>
          </cell>
          <cell r="H5636" t="str">
            <v>GENERICOS</v>
          </cell>
        </row>
        <row r="5637">
          <cell r="C5637">
            <v>9094004</v>
          </cell>
          <cell r="D5637" t="str">
            <v>LAMINA GALVANIZ. 1X2 CAL.18 ACESCO</v>
          </cell>
          <cell r="E5637">
            <v>94</v>
          </cell>
          <cell r="F5637" t="str">
            <v>Perf./lamin.</v>
          </cell>
          <cell r="G5637">
            <v>90</v>
          </cell>
          <cell r="H5637" t="str">
            <v>GENERICOS</v>
          </cell>
        </row>
        <row r="5638">
          <cell r="C5638">
            <v>9094006</v>
          </cell>
          <cell r="D5638" t="str">
            <v>LAMINA GALVANIZADA 4X8 CAL. 18 ACESCO</v>
          </cell>
          <cell r="E5638">
            <v>94</v>
          </cell>
          <cell r="F5638" t="str">
            <v>Perf./lamin.</v>
          </cell>
          <cell r="G5638">
            <v>90</v>
          </cell>
          <cell r="H5638" t="str">
            <v>GENERICOS</v>
          </cell>
        </row>
        <row r="5639">
          <cell r="C5639">
            <v>9094008</v>
          </cell>
          <cell r="D5639" t="str">
            <v>PLATINA 5/16 140MMX50MM</v>
          </cell>
          <cell r="E5639">
            <v>94</v>
          </cell>
          <cell r="F5639" t="str">
            <v>Perf./lamin.</v>
          </cell>
          <cell r="G5639">
            <v>90</v>
          </cell>
          <cell r="H5639" t="str">
            <v>GENERICOS</v>
          </cell>
        </row>
        <row r="5640">
          <cell r="C5640">
            <v>9094012</v>
          </cell>
          <cell r="D5640" t="str">
            <v>ANGULO 3/16X1.1/2</v>
          </cell>
          <cell r="E5640">
            <v>94</v>
          </cell>
          <cell r="F5640" t="str">
            <v>Perf./lamin.</v>
          </cell>
          <cell r="G5640">
            <v>90</v>
          </cell>
          <cell r="H5640" t="str">
            <v>GENERICOS</v>
          </cell>
        </row>
        <row r="5641">
          <cell r="C5641">
            <v>9094016</v>
          </cell>
          <cell r="D5641" t="str">
            <v>PLATINA 3/16X1.1/2</v>
          </cell>
          <cell r="E5641">
            <v>94</v>
          </cell>
          <cell r="F5641" t="str">
            <v>Perf./lamin.</v>
          </cell>
          <cell r="G5641">
            <v>90</v>
          </cell>
          <cell r="H5641" t="str">
            <v>GENERICOS</v>
          </cell>
        </row>
        <row r="5642">
          <cell r="C5642">
            <v>9094018</v>
          </cell>
          <cell r="D5642" t="str">
            <v>CM TUBO FLEXIBLE 2.1\2 GUSANO</v>
          </cell>
          <cell r="E5642">
            <v>94</v>
          </cell>
          <cell r="F5642" t="str">
            <v>Perf./lamin.</v>
          </cell>
          <cell r="G5642">
            <v>90</v>
          </cell>
          <cell r="H5642" t="str">
            <v>GENERICOS</v>
          </cell>
        </row>
        <row r="5643">
          <cell r="C5643">
            <v>9094020</v>
          </cell>
          <cell r="D5643" t="str">
            <v>MT. VARILLA 3/8  ROSCADA R.O ZINCADA</v>
          </cell>
          <cell r="E5643">
            <v>94</v>
          </cell>
          <cell r="F5643" t="str">
            <v>Perf./lamin.</v>
          </cell>
          <cell r="G5643">
            <v>90</v>
          </cell>
          <cell r="H5643" t="str">
            <v>GENERICOS</v>
          </cell>
        </row>
        <row r="5644">
          <cell r="C5644">
            <v>9094023</v>
          </cell>
          <cell r="D5644" t="str">
            <v>CM TUBO ESTRUCTURAL 1 1/2 CAL. 12</v>
          </cell>
          <cell r="E5644">
            <v>94</v>
          </cell>
          <cell r="F5644" t="str">
            <v>Perf./lamin.</v>
          </cell>
          <cell r="G5644">
            <v>90</v>
          </cell>
          <cell r="H5644" t="str">
            <v>GENERICOS</v>
          </cell>
        </row>
        <row r="5645">
          <cell r="C5645">
            <v>9094033</v>
          </cell>
          <cell r="D5645" t="str">
            <v>LAMINA GALVANIZADA 1X2 CAL 20 ACESCO</v>
          </cell>
          <cell r="E5645">
            <v>94</v>
          </cell>
          <cell r="F5645" t="str">
            <v>Perf./lamin.</v>
          </cell>
          <cell r="G5645">
            <v>90</v>
          </cell>
          <cell r="H5645" t="str">
            <v>GENERICOS</v>
          </cell>
        </row>
        <row r="5646">
          <cell r="C5646">
            <v>9094034</v>
          </cell>
          <cell r="D5646" t="str">
            <v>CM VARILLA LISA 3/8</v>
          </cell>
          <cell r="E5646">
            <v>94</v>
          </cell>
          <cell r="F5646" t="str">
            <v>Perf./lamin.</v>
          </cell>
          <cell r="G5646">
            <v>90</v>
          </cell>
          <cell r="H5646" t="str">
            <v>GENERICOS</v>
          </cell>
        </row>
        <row r="5647">
          <cell r="C5647">
            <v>9094036</v>
          </cell>
          <cell r="D5647" t="str">
            <v>ANGULO 1/4 X 2</v>
          </cell>
          <cell r="E5647">
            <v>94</v>
          </cell>
          <cell r="F5647" t="str">
            <v>Perf./lamin.</v>
          </cell>
          <cell r="G5647">
            <v>90</v>
          </cell>
          <cell r="H5647" t="str">
            <v>GENERICOS</v>
          </cell>
        </row>
        <row r="5648">
          <cell r="C5648">
            <v>9094037</v>
          </cell>
          <cell r="D5648" t="str">
            <v>BISEL ALUMINIO T 1.1/2</v>
          </cell>
          <cell r="E5648">
            <v>94</v>
          </cell>
          <cell r="F5648" t="str">
            <v>Perf./lamin.</v>
          </cell>
          <cell r="G5648">
            <v>90</v>
          </cell>
          <cell r="H5648" t="str">
            <v>GENERICOS</v>
          </cell>
        </row>
        <row r="5649">
          <cell r="C5649">
            <v>9094038</v>
          </cell>
          <cell r="D5649" t="str">
            <v>CM. BARRA CALIBRADA 3/4 SAE 10-45</v>
          </cell>
          <cell r="E5649">
            <v>94</v>
          </cell>
          <cell r="F5649" t="str">
            <v>Perf./lamin.</v>
          </cell>
          <cell r="G5649">
            <v>90</v>
          </cell>
          <cell r="H5649" t="str">
            <v>GENERICOS</v>
          </cell>
        </row>
        <row r="5650">
          <cell r="C5650">
            <v>9094043</v>
          </cell>
          <cell r="D5650" t="str">
            <v>LAMINA HR 1/4 125X400 MM</v>
          </cell>
          <cell r="E5650">
            <v>94</v>
          </cell>
          <cell r="F5650" t="str">
            <v>Perf./lamin.</v>
          </cell>
          <cell r="G5650">
            <v>90</v>
          </cell>
          <cell r="H5650" t="str">
            <v>GENERICOS</v>
          </cell>
        </row>
        <row r="5651">
          <cell r="C5651">
            <v>9094049</v>
          </cell>
          <cell r="D5651" t="str">
            <v>LAMINA CARROCERIA F20 CUERO GRIS  120 X 240</v>
          </cell>
          <cell r="E5651">
            <v>94</v>
          </cell>
          <cell r="F5651" t="str">
            <v>Perf./lamin.</v>
          </cell>
          <cell r="G5651">
            <v>90</v>
          </cell>
          <cell r="H5651" t="str">
            <v>GENERICOS</v>
          </cell>
        </row>
        <row r="5652">
          <cell r="C5652">
            <v>9094051</v>
          </cell>
          <cell r="D5652" t="str">
            <v>LAMINA GALVANIZADA CALIB.16 4X8</v>
          </cell>
          <cell r="E5652">
            <v>94</v>
          </cell>
          <cell r="F5652" t="str">
            <v>Perf./lamin.</v>
          </cell>
          <cell r="G5652">
            <v>90</v>
          </cell>
          <cell r="H5652" t="str">
            <v>GENERICOS</v>
          </cell>
        </row>
        <row r="5653">
          <cell r="C5653">
            <v>9094053</v>
          </cell>
          <cell r="D5653" t="str">
            <v>PLATINA 3/16X1</v>
          </cell>
          <cell r="E5653">
            <v>94</v>
          </cell>
          <cell r="F5653" t="str">
            <v>Perf./lamin.</v>
          </cell>
          <cell r="G5653">
            <v>90</v>
          </cell>
          <cell r="H5653" t="str">
            <v>GENERICOS</v>
          </cell>
        </row>
        <row r="5654">
          <cell r="C5654">
            <v>9094065</v>
          </cell>
          <cell r="D5654" t="str">
            <v>MT TUBO EXOSTO 2.1/2 CAL.14</v>
          </cell>
          <cell r="E5654">
            <v>94</v>
          </cell>
          <cell r="F5654" t="str">
            <v>Perf./lamin.</v>
          </cell>
          <cell r="G5654">
            <v>90</v>
          </cell>
          <cell r="H5654" t="str">
            <v>GENERICOS</v>
          </cell>
        </row>
        <row r="5655">
          <cell r="C5655">
            <v>9094071</v>
          </cell>
          <cell r="D5655" t="str">
            <v>LAMINA GALVANIZADA  4X8 CAL.18 ACESCO</v>
          </cell>
          <cell r="E5655">
            <v>94</v>
          </cell>
          <cell r="F5655" t="str">
            <v>Perf./lamin.</v>
          </cell>
          <cell r="G5655">
            <v>90</v>
          </cell>
          <cell r="H5655" t="str">
            <v>GENERICOS</v>
          </cell>
        </row>
        <row r="5656">
          <cell r="C5656">
            <v>9094073</v>
          </cell>
          <cell r="D5656" t="str">
            <v>MT.BOCEL PVC BOTA AGUA</v>
          </cell>
          <cell r="E5656">
            <v>94</v>
          </cell>
          <cell r="F5656" t="str">
            <v>Perf./lamin.</v>
          </cell>
          <cell r="G5656">
            <v>90</v>
          </cell>
          <cell r="H5656" t="str">
            <v>GENERICOS</v>
          </cell>
        </row>
        <row r="5657">
          <cell r="C5657">
            <v>9094080</v>
          </cell>
          <cell r="D5657" t="str">
            <v>CM. ACERO 1045 CAL.RED.1.1/4</v>
          </cell>
          <cell r="E5657">
            <v>94</v>
          </cell>
          <cell r="F5657" t="str">
            <v>Perf./lamin.</v>
          </cell>
          <cell r="G5657">
            <v>90</v>
          </cell>
          <cell r="H5657" t="str">
            <v>GENERICOS</v>
          </cell>
        </row>
        <row r="5658">
          <cell r="C5658">
            <v>9094082</v>
          </cell>
          <cell r="D5658" t="str">
            <v>LAMINA ALFAJOR 1/8 1X3</v>
          </cell>
          <cell r="E5658">
            <v>94</v>
          </cell>
          <cell r="F5658" t="str">
            <v>Perf./lamin.</v>
          </cell>
          <cell r="G5658">
            <v>90</v>
          </cell>
          <cell r="H5658" t="str">
            <v>GENERICOS</v>
          </cell>
        </row>
        <row r="5659">
          <cell r="C5659">
            <v>9094084</v>
          </cell>
          <cell r="D5659" t="str">
            <v>MT. VARILLA 5/8 ROSCADA R.O</v>
          </cell>
          <cell r="E5659">
            <v>94</v>
          </cell>
          <cell r="F5659" t="str">
            <v>Perf./lamin.</v>
          </cell>
          <cell r="G5659">
            <v>90</v>
          </cell>
          <cell r="H5659" t="str">
            <v>GENERICOS</v>
          </cell>
        </row>
        <row r="5660">
          <cell r="C5660">
            <v>9094085</v>
          </cell>
          <cell r="D5660" t="str">
            <v>TRAMO 25 CM VARILLA 9/16 CALIBRE 1045</v>
          </cell>
          <cell r="E5660">
            <v>94</v>
          </cell>
          <cell r="F5660" t="str">
            <v>Perf./lamin.</v>
          </cell>
          <cell r="G5660">
            <v>90</v>
          </cell>
          <cell r="H5660" t="str">
            <v>GENERICOS</v>
          </cell>
        </row>
        <row r="5661">
          <cell r="C5661">
            <v>9094086</v>
          </cell>
          <cell r="D5661" t="str">
            <v>LAMINA HR 3/8X400X1000MM</v>
          </cell>
          <cell r="E5661">
            <v>94</v>
          </cell>
          <cell r="F5661" t="str">
            <v>Perf./lamin.</v>
          </cell>
          <cell r="G5661">
            <v>90</v>
          </cell>
          <cell r="H5661" t="str">
            <v>GENERICOS</v>
          </cell>
        </row>
        <row r="5662">
          <cell r="C5662">
            <v>9094087</v>
          </cell>
          <cell r="D5662" t="str">
            <v>LAMINA HR 1/4X500X1000MM</v>
          </cell>
          <cell r="E5662">
            <v>94</v>
          </cell>
          <cell r="F5662" t="str">
            <v>Perf./lamin.</v>
          </cell>
          <cell r="G5662">
            <v>90</v>
          </cell>
          <cell r="H5662" t="str">
            <v>GENERICOS</v>
          </cell>
        </row>
        <row r="5663">
          <cell r="C5663">
            <v>9094088</v>
          </cell>
          <cell r="D5663" t="str">
            <v>BARRA ESTAB.HR 1/2X3¨X24¨ PERFO.</v>
          </cell>
          <cell r="E5663">
            <v>94</v>
          </cell>
          <cell r="F5663" t="str">
            <v>Perf./lamin.</v>
          </cell>
          <cell r="G5663">
            <v>90</v>
          </cell>
          <cell r="H5663" t="str">
            <v>GENERICOS</v>
          </cell>
        </row>
        <row r="5664">
          <cell r="C5664">
            <v>9094089</v>
          </cell>
          <cell r="D5664" t="str">
            <v>LAMINA HR 3/16X500X500MM</v>
          </cell>
          <cell r="E5664">
            <v>94</v>
          </cell>
          <cell r="F5664" t="str">
            <v>Perf./lamin.</v>
          </cell>
          <cell r="G5664">
            <v>90</v>
          </cell>
          <cell r="H5664" t="str">
            <v>GENERICOS</v>
          </cell>
        </row>
        <row r="5665">
          <cell r="C5665">
            <v>9094091</v>
          </cell>
          <cell r="D5665" t="str">
            <v>TUBO REDON. 1.1/4X5800MM</v>
          </cell>
          <cell r="E5665">
            <v>94</v>
          </cell>
          <cell r="F5665" t="str">
            <v>Perf./lamin.</v>
          </cell>
          <cell r="G5665">
            <v>90</v>
          </cell>
          <cell r="H5665" t="str">
            <v>GENERICOS</v>
          </cell>
        </row>
        <row r="5666">
          <cell r="C5666">
            <v>9094092</v>
          </cell>
          <cell r="D5666" t="str">
            <v>TRAMO PLATINA 304-BX4.5MMX108MMX58MM</v>
          </cell>
          <cell r="E5666">
            <v>94</v>
          </cell>
          <cell r="F5666" t="str">
            <v>Perf./lamin.</v>
          </cell>
          <cell r="G5666">
            <v>90</v>
          </cell>
          <cell r="H5666" t="str">
            <v>GENERICOS</v>
          </cell>
        </row>
        <row r="5667">
          <cell r="C5667">
            <v>9094093</v>
          </cell>
          <cell r="D5667" t="str">
            <v>MT. BISEL ALUMINIO TEE CUADRADO 23MMX18MM</v>
          </cell>
          <cell r="E5667">
            <v>94</v>
          </cell>
          <cell r="F5667" t="str">
            <v>Perf./lamin.</v>
          </cell>
          <cell r="G5667">
            <v>90</v>
          </cell>
          <cell r="H5667" t="str">
            <v>GENERICOS</v>
          </cell>
        </row>
        <row r="5668">
          <cell r="C5668">
            <v>9094094</v>
          </cell>
          <cell r="D5668" t="str">
            <v>METRO TUBO REDONDO CRUDO 1.1/4X0.052</v>
          </cell>
          <cell r="E5668">
            <v>94</v>
          </cell>
          <cell r="F5668" t="str">
            <v>Perf./lamin.</v>
          </cell>
          <cell r="G5668">
            <v>90</v>
          </cell>
          <cell r="H5668" t="str">
            <v>GENERICOS</v>
          </cell>
        </row>
        <row r="5669">
          <cell r="C5669">
            <v>9094096</v>
          </cell>
          <cell r="D5669" t="str">
            <v>CM. VARILLA CALIBRADA 1020 RD. 1"</v>
          </cell>
          <cell r="E5669">
            <v>94</v>
          </cell>
          <cell r="F5669" t="str">
            <v>Perf./lamin.</v>
          </cell>
          <cell r="G5669">
            <v>90</v>
          </cell>
          <cell r="H5669" t="str">
            <v>GENERICOS</v>
          </cell>
        </row>
        <row r="5670">
          <cell r="C5670">
            <v>9094097</v>
          </cell>
          <cell r="D5670" t="str">
            <v>TUBO ESTRUCTURAL 40X40 0.059 (1.1/2 1.5MM)</v>
          </cell>
          <cell r="E5670">
            <v>94</v>
          </cell>
          <cell r="F5670" t="str">
            <v>Perf./lamin.</v>
          </cell>
          <cell r="G5670">
            <v>90</v>
          </cell>
          <cell r="H5670" t="str">
            <v>GENERICOS</v>
          </cell>
        </row>
        <row r="5671">
          <cell r="C5671">
            <v>9094099</v>
          </cell>
          <cell r="D5671" t="str">
            <v>BARRA CALIBRADA Ø DIAM.2"  X 27mm DUREZA 10-20</v>
          </cell>
          <cell r="E5671">
            <v>94</v>
          </cell>
          <cell r="F5671" t="str">
            <v>Perf./lamin.</v>
          </cell>
          <cell r="G5671">
            <v>90</v>
          </cell>
          <cell r="H5671" t="str">
            <v>GENERICOS</v>
          </cell>
        </row>
        <row r="5672">
          <cell r="C5672">
            <v>9094101</v>
          </cell>
          <cell r="D5672" t="str">
            <v>TUBO CUADRADO 3/4 CALIBRE 18</v>
          </cell>
          <cell r="E5672">
            <v>94</v>
          </cell>
          <cell r="F5672" t="str">
            <v>Perf./lamin.</v>
          </cell>
          <cell r="G5672">
            <v>90</v>
          </cell>
          <cell r="H5672" t="str">
            <v>GENERICOS</v>
          </cell>
        </row>
        <row r="5673">
          <cell r="C5673">
            <v>9094102</v>
          </cell>
          <cell r="D5673" t="str">
            <v>TUBO 1" CUADRADO CAL.18</v>
          </cell>
          <cell r="E5673">
            <v>94</v>
          </cell>
          <cell r="F5673" t="str">
            <v>Perf./lamin.</v>
          </cell>
          <cell r="G5673">
            <v>90</v>
          </cell>
          <cell r="H5673" t="str">
            <v>GENERICOS</v>
          </cell>
        </row>
        <row r="5674">
          <cell r="C5674">
            <v>9094103</v>
          </cell>
          <cell r="D5674" t="str">
            <v>TUBO CUADRADO 1.1/2 CAL.18</v>
          </cell>
          <cell r="E5674">
            <v>94</v>
          </cell>
          <cell r="F5674" t="str">
            <v>Perf./lamin.</v>
          </cell>
          <cell r="G5674">
            <v>90</v>
          </cell>
          <cell r="H5674" t="str">
            <v>GENERICOS</v>
          </cell>
        </row>
        <row r="5675">
          <cell r="C5675">
            <v>9094104</v>
          </cell>
          <cell r="D5675" t="str">
            <v>TUBO CUADRADO 1.1/2 CALIBRE 16</v>
          </cell>
          <cell r="E5675">
            <v>94</v>
          </cell>
          <cell r="F5675" t="str">
            <v>Perf./lamin.</v>
          </cell>
          <cell r="G5675">
            <v>90</v>
          </cell>
          <cell r="H5675" t="str">
            <v>GENERICOS</v>
          </cell>
        </row>
        <row r="5676">
          <cell r="C5676">
            <v>9094105</v>
          </cell>
          <cell r="D5676" t="str">
            <v>TUBO CUADRADO 1" CALIBRE 16</v>
          </cell>
          <cell r="E5676">
            <v>94</v>
          </cell>
          <cell r="F5676" t="str">
            <v>Perf./lamin.</v>
          </cell>
          <cell r="G5676">
            <v>90</v>
          </cell>
          <cell r="H5676" t="str">
            <v>GENERICOS</v>
          </cell>
        </row>
        <row r="5677">
          <cell r="C5677">
            <v>9094106</v>
          </cell>
          <cell r="D5677" t="str">
            <v>TUBO CUADRADO 3/4 CALIBRE 16</v>
          </cell>
          <cell r="E5677">
            <v>94</v>
          </cell>
          <cell r="F5677" t="str">
            <v>Perf./lamin.</v>
          </cell>
          <cell r="G5677">
            <v>90</v>
          </cell>
          <cell r="H5677" t="str">
            <v>GENERICOS</v>
          </cell>
        </row>
        <row r="5678">
          <cell r="C5678">
            <v>9094108</v>
          </cell>
          <cell r="D5678" t="str">
            <v>ANGULO 1/8X1.1/2</v>
          </cell>
          <cell r="E5678">
            <v>94</v>
          </cell>
          <cell r="F5678" t="str">
            <v>Perf./lamin.</v>
          </cell>
          <cell r="G5678">
            <v>90</v>
          </cell>
          <cell r="H5678" t="str">
            <v>GENERICOS</v>
          </cell>
        </row>
        <row r="5679">
          <cell r="C5679">
            <v>9094109</v>
          </cell>
          <cell r="D5679" t="str">
            <v>BARRA CALIBRADA  Ø DIAM. 2" X 17mm  DUREZA 10-20</v>
          </cell>
          <cell r="E5679">
            <v>94</v>
          </cell>
          <cell r="F5679" t="str">
            <v>Perf./lamin.</v>
          </cell>
          <cell r="G5679">
            <v>90</v>
          </cell>
          <cell r="H5679" t="str">
            <v>GENERICOS</v>
          </cell>
        </row>
        <row r="5680">
          <cell r="C5680">
            <v>9094110</v>
          </cell>
          <cell r="D5680" t="str">
            <v>TUBO RECTAN.CAL.14 1.1/2X2.1/2</v>
          </cell>
          <cell r="E5680">
            <v>94</v>
          </cell>
          <cell r="F5680" t="str">
            <v>Perf./lamin.</v>
          </cell>
          <cell r="G5680">
            <v>90</v>
          </cell>
          <cell r="H5680" t="str">
            <v>GENERICOS</v>
          </cell>
        </row>
        <row r="5681">
          <cell r="C5681">
            <v>9094116</v>
          </cell>
          <cell r="D5681" t="str">
            <v>BISEL BOTAGUA ALUMINIO</v>
          </cell>
          <cell r="E5681">
            <v>94</v>
          </cell>
          <cell r="F5681" t="str">
            <v>Perf./lamin.</v>
          </cell>
          <cell r="G5681">
            <v>90</v>
          </cell>
          <cell r="H5681" t="str">
            <v>GENERICOS</v>
          </cell>
        </row>
        <row r="5682">
          <cell r="C5682">
            <v>9094117</v>
          </cell>
          <cell r="D5682" t="str">
            <v>BARRA CALIBRADA Ø DIAM. 2" X 7MM DUREZA 10-20</v>
          </cell>
          <cell r="E5682">
            <v>94</v>
          </cell>
          <cell r="F5682" t="str">
            <v>Perf./lamin.</v>
          </cell>
          <cell r="G5682">
            <v>90</v>
          </cell>
          <cell r="H5682" t="str">
            <v>GENERICOS</v>
          </cell>
        </row>
        <row r="5683">
          <cell r="C5683">
            <v>9094119</v>
          </cell>
          <cell r="D5683" t="str">
            <v>RETEN COMPRESOR MOTOR SABO 3025</v>
          </cell>
          <cell r="E5683">
            <v>94</v>
          </cell>
          <cell r="F5683" t="str">
            <v>Perf./lamin.</v>
          </cell>
          <cell r="G5683">
            <v>90</v>
          </cell>
          <cell r="H5683" t="str">
            <v>GENERICOS</v>
          </cell>
        </row>
        <row r="5684">
          <cell r="C5684">
            <v>9094120</v>
          </cell>
          <cell r="D5684" t="str">
            <v>BARRA CALIBRADA Ø DIAM. 1" X 110mm DUREZA 10-20</v>
          </cell>
          <cell r="E5684">
            <v>94</v>
          </cell>
          <cell r="F5684" t="str">
            <v>Perf./lamin.</v>
          </cell>
          <cell r="G5684">
            <v>90</v>
          </cell>
          <cell r="H5684" t="str">
            <v>GENERICOS</v>
          </cell>
        </row>
        <row r="5685">
          <cell r="C5685">
            <v>9094122</v>
          </cell>
          <cell r="D5685" t="str">
            <v>LAMINA ALUMINIO 1X2  2.5MM</v>
          </cell>
          <cell r="E5685">
            <v>94</v>
          </cell>
          <cell r="F5685" t="str">
            <v>Perf./lamin.</v>
          </cell>
          <cell r="G5685">
            <v>90</v>
          </cell>
          <cell r="H5685" t="str">
            <v>GENERICOS</v>
          </cell>
        </row>
        <row r="5686">
          <cell r="C5686">
            <v>9094125</v>
          </cell>
          <cell r="D5686" t="str">
            <v>LAMINA HR 3/8X1000X1000MM</v>
          </cell>
          <cell r="E5686">
            <v>94</v>
          </cell>
          <cell r="F5686" t="str">
            <v>Perf./lamin.</v>
          </cell>
          <cell r="G5686">
            <v>90</v>
          </cell>
          <cell r="H5686" t="str">
            <v>GENERICOS</v>
          </cell>
        </row>
        <row r="5687">
          <cell r="C5687">
            <v>9094127</v>
          </cell>
          <cell r="D5687" t="str">
            <v>CM BARRA ACERO PERFORADA DIAM. INT 1" X DIAM EXT 2"</v>
          </cell>
          <cell r="E5687">
            <v>94</v>
          </cell>
          <cell r="F5687" t="str">
            <v>Perf./lamin.</v>
          </cell>
          <cell r="G5687">
            <v>90</v>
          </cell>
          <cell r="H5687" t="str">
            <v>GENERICOS</v>
          </cell>
        </row>
        <row r="5688">
          <cell r="C5688">
            <v>9094128</v>
          </cell>
          <cell r="D5688" t="str">
            <v>CANAL HR 1/4X2.1/4"X9-1/4 LONG.850MM</v>
          </cell>
          <cell r="E5688">
            <v>94</v>
          </cell>
          <cell r="F5688" t="str">
            <v>Perf./lamin.</v>
          </cell>
          <cell r="G5688">
            <v>90</v>
          </cell>
          <cell r="H5688" t="str">
            <v>GENERICOS</v>
          </cell>
        </row>
        <row r="5689">
          <cell r="C5689">
            <v>9094130</v>
          </cell>
          <cell r="D5689" t="str">
            <v>BARRA PERFORADA 63X32</v>
          </cell>
          <cell r="E5689">
            <v>94</v>
          </cell>
          <cell r="F5689" t="str">
            <v>Perf./lamin.</v>
          </cell>
          <cell r="G5689">
            <v>90</v>
          </cell>
          <cell r="H5689" t="str">
            <v>GENERICOS</v>
          </cell>
        </row>
        <row r="5690">
          <cell r="C5690">
            <v>9094302</v>
          </cell>
          <cell r="D5690" t="str">
            <v>CM. TUBO FLEXIBLE 3-1/2"GUSANO</v>
          </cell>
          <cell r="E5690">
            <v>94</v>
          </cell>
          <cell r="F5690" t="str">
            <v>Perf./lamin.</v>
          </cell>
          <cell r="G5690">
            <v>90</v>
          </cell>
          <cell r="H5690" t="str">
            <v>GENERICOS</v>
          </cell>
        </row>
        <row r="5691">
          <cell r="C5691">
            <v>9094303</v>
          </cell>
          <cell r="D5691" t="str">
            <v>CM. TUBO FLEXIBLE 3" GUSANO</v>
          </cell>
          <cell r="E5691">
            <v>94</v>
          </cell>
          <cell r="F5691" t="str">
            <v>Perf./lamin.</v>
          </cell>
          <cell r="G5691">
            <v>90</v>
          </cell>
          <cell r="H5691" t="str">
            <v>GENERICOS</v>
          </cell>
        </row>
        <row r="5692">
          <cell r="C5692">
            <v>9094308</v>
          </cell>
          <cell r="D5692" t="str">
            <v>CM TUBO ESCAPE EXTERIOR 4"</v>
          </cell>
          <cell r="E5692">
            <v>94</v>
          </cell>
          <cell r="F5692" t="str">
            <v>Perf./lamin.</v>
          </cell>
          <cell r="G5692">
            <v>90</v>
          </cell>
          <cell r="H5692" t="str">
            <v>GENERICOS</v>
          </cell>
        </row>
        <row r="5693">
          <cell r="C5693">
            <v>9094310</v>
          </cell>
          <cell r="D5693" t="str">
            <v>LAMINA ALUMINIO CAL.2,5 4X8.</v>
          </cell>
          <cell r="E5693">
            <v>94</v>
          </cell>
          <cell r="F5693" t="str">
            <v>Perf./lamin.</v>
          </cell>
          <cell r="G5693">
            <v>90</v>
          </cell>
          <cell r="H5693" t="str">
            <v>GENERICOS</v>
          </cell>
        </row>
        <row r="5694">
          <cell r="C5694">
            <v>9094399</v>
          </cell>
          <cell r="D5694" t="str">
            <v>PLATINA 1 1/2X1/8</v>
          </cell>
          <cell r="E5694">
            <v>94</v>
          </cell>
          <cell r="F5694" t="str">
            <v>Perf./lamin.</v>
          </cell>
          <cell r="G5694">
            <v>90</v>
          </cell>
          <cell r="H5694" t="str">
            <v>GENERICOS</v>
          </cell>
        </row>
        <row r="5695">
          <cell r="C5695">
            <v>9094407</v>
          </cell>
          <cell r="D5695" t="str">
            <v>PLATINA FLANCHE FRENO AHOGO</v>
          </cell>
          <cell r="E5695">
            <v>94</v>
          </cell>
          <cell r="F5695" t="str">
            <v>Perf./lamin.</v>
          </cell>
          <cell r="G5695">
            <v>90</v>
          </cell>
          <cell r="H5695" t="str">
            <v>GENERICOS</v>
          </cell>
        </row>
        <row r="5696">
          <cell r="C5696">
            <v>9094411</v>
          </cell>
          <cell r="D5696" t="str">
            <v>TIRA BISEL PLASTICO AMARILLO 320</v>
          </cell>
          <cell r="E5696">
            <v>94</v>
          </cell>
          <cell r="F5696" t="str">
            <v>Perf./lamin.</v>
          </cell>
          <cell r="G5696">
            <v>90</v>
          </cell>
          <cell r="H5696" t="str">
            <v>GENERICOS</v>
          </cell>
        </row>
        <row r="5697">
          <cell r="C5697">
            <v>9094428</v>
          </cell>
          <cell r="D5697" t="str">
            <v>CODO EXOSTO 4" 45 GRADOS</v>
          </cell>
          <cell r="E5697">
            <v>94</v>
          </cell>
          <cell r="F5697" t="str">
            <v>Perf./lamin.</v>
          </cell>
          <cell r="G5697">
            <v>90</v>
          </cell>
          <cell r="H5697" t="str">
            <v>GENERICOS</v>
          </cell>
        </row>
        <row r="5698">
          <cell r="C5698">
            <v>9094429</v>
          </cell>
          <cell r="D5698" t="str">
            <v>BOQUILLA EXOSTO 4"</v>
          </cell>
          <cell r="E5698">
            <v>94</v>
          </cell>
          <cell r="F5698" t="str">
            <v>Perf./lamin.</v>
          </cell>
          <cell r="G5698">
            <v>90</v>
          </cell>
          <cell r="H5698" t="str">
            <v>GENERICOS</v>
          </cell>
        </row>
        <row r="5699">
          <cell r="C5699">
            <v>9094432</v>
          </cell>
          <cell r="D5699" t="str">
            <v>ARO PARA EXOSTO 4"</v>
          </cell>
          <cell r="E5699">
            <v>94</v>
          </cell>
          <cell r="F5699" t="str">
            <v>Perf./lamin.</v>
          </cell>
          <cell r="G5699">
            <v>90</v>
          </cell>
          <cell r="H5699" t="str">
            <v>GENERICOS</v>
          </cell>
        </row>
        <row r="5700">
          <cell r="C5700">
            <v>9094440</v>
          </cell>
          <cell r="D5700" t="str">
            <v>VARILLA 5/8 CALIBRADA 10-20 X 6 METROS</v>
          </cell>
          <cell r="E5700">
            <v>94</v>
          </cell>
          <cell r="F5700" t="str">
            <v>Perf./lamin.</v>
          </cell>
          <cell r="G5700">
            <v>90</v>
          </cell>
          <cell r="H5700" t="str">
            <v>GENERICOS</v>
          </cell>
        </row>
        <row r="5701">
          <cell r="C5701">
            <v>9094446</v>
          </cell>
          <cell r="D5701" t="str">
            <v>PLATINA 1 1/2 X 1/4</v>
          </cell>
          <cell r="E5701">
            <v>94</v>
          </cell>
          <cell r="F5701" t="str">
            <v>Perf./lamin.</v>
          </cell>
          <cell r="G5701">
            <v>90</v>
          </cell>
          <cell r="H5701" t="str">
            <v>GENERICOS</v>
          </cell>
        </row>
        <row r="5702">
          <cell r="C5702">
            <v>9094451</v>
          </cell>
          <cell r="D5702" t="str">
            <v>PERFIL LAMINA HR 6MM DE 150X120X100MM LONG.550MM</v>
          </cell>
          <cell r="E5702">
            <v>94</v>
          </cell>
          <cell r="F5702" t="str">
            <v>Perf./lamin.</v>
          </cell>
          <cell r="G5702">
            <v>90</v>
          </cell>
          <cell r="H5702" t="str">
            <v>GENERICOS</v>
          </cell>
        </row>
        <row r="5703">
          <cell r="C5703">
            <v>9094456</v>
          </cell>
          <cell r="D5703" t="str">
            <v>VARILLA CALIBRADA 3/8 10-20</v>
          </cell>
          <cell r="E5703">
            <v>94</v>
          </cell>
          <cell r="F5703" t="str">
            <v>Perf./lamin.</v>
          </cell>
          <cell r="G5703">
            <v>90</v>
          </cell>
          <cell r="H5703" t="str">
            <v>GENERICOS</v>
          </cell>
        </row>
        <row r="5704">
          <cell r="C5704">
            <v>9094459</v>
          </cell>
          <cell r="D5704" t="str">
            <v>CM.TUBO CUD.3/4 CAL.. 1.1</v>
          </cell>
          <cell r="E5704">
            <v>94</v>
          </cell>
          <cell r="F5704" t="str">
            <v>Perf./lamin.</v>
          </cell>
          <cell r="G5704">
            <v>90</v>
          </cell>
          <cell r="H5704" t="str">
            <v>GENERICOS</v>
          </cell>
        </row>
        <row r="5705">
          <cell r="C5705">
            <v>9094472</v>
          </cell>
          <cell r="D5705" t="str">
            <v>MT. VARILLA ROSCADA 1/2 R.O</v>
          </cell>
          <cell r="E5705">
            <v>94</v>
          </cell>
          <cell r="F5705" t="str">
            <v>Perf./lamin.</v>
          </cell>
          <cell r="G5705">
            <v>90</v>
          </cell>
          <cell r="H5705" t="str">
            <v>GENERICOS</v>
          </cell>
        </row>
        <row r="5706">
          <cell r="C5706">
            <v>9094475</v>
          </cell>
          <cell r="D5706" t="str">
            <v>ANGULO 3/16 X 1</v>
          </cell>
          <cell r="E5706">
            <v>94</v>
          </cell>
          <cell r="F5706" t="str">
            <v>Perf./lamin.</v>
          </cell>
          <cell r="G5706">
            <v>90</v>
          </cell>
          <cell r="H5706" t="str">
            <v>GENERICOS</v>
          </cell>
        </row>
        <row r="5707">
          <cell r="C5707">
            <v>9094477</v>
          </cell>
          <cell r="D5707" t="str">
            <v>CM.BOCEL</v>
          </cell>
          <cell r="E5707">
            <v>94</v>
          </cell>
          <cell r="F5707" t="str">
            <v>Perf./lamin.</v>
          </cell>
          <cell r="G5707">
            <v>90</v>
          </cell>
          <cell r="H5707" t="str">
            <v>GENERICOS</v>
          </cell>
        </row>
        <row r="5708">
          <cell r="C5708">
            <v>9094478</v>
          </cell>
          <cell r="D5708" t="str">
            <v>CM.BOCEL LATERAL PVC 10 MTS C/U ANGOSTO</v>
          </cell>
          <cell r="E5708">
            <v>94</v>
          </cell>
          <cell r="F5708" t="str">
            <v>Perf./lamin.</v>
          </cell>
          <cell r="G5708">
            <v>90</v>
          </cell>
          <cell r="H5708" t="str">
            <v>GENERICOS</v>
          </cell>
        </row>
        <row r="5709">
          <cell r="C5709">
            <v>9094485</v>
          </cell>
          <cell r="D5709" t="str">
            <v>TUBO REDONDO 3/4 CALIBRE 16</v>
          </cell>
          <cell r="E5709">
            <v>94</v>
          </cell>
          <cell r="F5709" t="str">
            <v>Perf./lamin.</v>
          </cell>
          <cell r="G5709">
            <v>90</v>
          </cell>
          <cell r="H5709" t="str">
            <v>GENERICOS</v>
          </cell>
        </row>
        <row r="5710">
          <cell r="C5710">
            <v>9094496</v>
          </cell>
          <cell r="D5710" t="str">
            <v>LAMINA 3/16 PARA HACER BASE DE TELEVISOR</v>
          </cell>
          <cell r="E5710">
            <v>94</v>
          </cell>
          <cell r="F5710" t="str">
            <v>Perf./lamin.</v>
          </cell>
          <cell r="G5710">
            <v>90</v>
          </cell>
          <cell r="H5710" t="str">
            <v>GENERICOS</v>
          </cell>
        </row>
        <row r="5711">
          <cell r="C5711">
            <v>9094503</v>
          </cell>
          <cell r="D5711" t="str">
            <v>PLATINA 1/8 X 3/4</v>
          </cell>
          <cell r="E5711">
            <v>94</v>
          </cell>
          <cell r="F5711" t="str">
            <v>Perf./lamin.</v>
          </cell>
          <cell r="G5711">
            <v>90</v>
          </cell>
          <cell r="H5711" t="str">
            <v>GENERICOS</v>
          </cell>
        </row>
        <row r="5712">
          <cell r="C5712">
            <v>9094511</v>
          </cell>
          <cell r="D5712" t="str">
            <v>LAMINA PLATINA HR 3/8 200MMX400MM</v>
          </cell>
          <cell r="E5712">
            <v>94</v>
          </cell>
          <cell r="F5712" t="str">
            <v>Perf./lamin.</v>
          </cell>
          <cell r="G5712">
            <v>90</v>
          </cell>
          <cell r="H5712" t="str">
            <v>GENERICOS</v>
          </cell>
        </row>
        <row r="5713">
          <cell r="C5713">
            <v>9094521</v>
          </cell>
          <cell r="D5713" t="str">
            <v>MT. BISEL EN T ALUMINIO DE 1/2</v>
          </cell>
          <cell r="E5713">
            <v>94</v>
          </cell>
          <cell r="F5713" t="str">
            <v>Perf./lamin.</v>
          </cell>
          <cell r="G5713">
            <v>90</v>
          </cell>
          <cell r="H5713" t="str">
            <v>GENERICOS</v>
          </cell>
        </row>
        <row r="5714">
          <cell r="C5714">
            <v>9094524</v>
          </cell>
          <cell r="D5714" t="str">
            <v>AMPLIAR HUECO PLATINA</v>
          </cell>
          <cell r="E5714">
            <v>94</v>
          </cell>
          <cell r="F5714" t="str">
            <v>Perf./lamin.</v>
          </cell>
          <cell r="G5714">
            <v>90</v>
          </cell>
          <cell r="H5714" t="str">
            <v>GENERICOS</v>
          </cell>
        </row>
        <row r="5715">
          <cell r="C5715">
            <v>9094525</v>
          </cell>
          <cell r="D5715" t="str">
            <v>LAMINA ANGULO HR 3/8X400X500MM</v>
          </cell>
          <cell r="E5715">
            <v>94</v>
          </cell>
          <cell r="F5715" t="str">
            <v>Perf./lamin.</v>
          </cell>
          <cell r="G5715">
            <v>90</v>
          </cell>
          <cell r="H5715" t="str">
            <v>GENERICOS</v>
          </cell>
        </row>
        <row r="5716">
          <cell r="C5716">
            <v>9094526</v>
          </cell>
          <cell r="D5716" t="str">
            <v>CM. BARRA CALIB. CUADRADA 1"</v>
          </cell>
          <cell r="E5716">
            <v>94</v>
          </cell>
          <cell r="F5716" t="str">
            <v>Perf./lamin.</v>
          </cell>
          <cell r="G5716">
            <v>90</v>
          </cell>
          <cell r="H5716" t="str">
            <v>GENERICOS</v>
          </cell>
        </row>
        <row r="5717">
          <cell r="C5717">
            <v>9094527</v>
          </cell>
          <cell r="D5717" t="str">
            <v>BOCEL ALUMINIO GRADA PIRLAN EST.ALTA</v>
          </cell>
          <cell r="E5717">
            <v>94</v>
          </cell>
          <cell r="F5717" t="str">
            <v>Perf./lamin.</v>
          </cell>
          <cell r="G5717">
            <v>90</v>
          </cell>
          <cell r="H5717" t="str">
            <v>GENERICOS</v>
          </cell>
        </row>
        <row r="5718">
          <cell r="C5718">
            <v>9094528</v>
          </cell>
          <cell r="D5718" t="str">
            <v>BOCEL T EN PVC X 3MTS.</v>
          </cell>
          <cell r="E5718">
            <v>94</v>
          </cell>
          <cell r="F5718" t="str">
            <v>Perf./lamin.</v>
          </cell>
          <cell r="G5718">
            <v>90</v>
          </cell>
          <cell r="H5718" t="str">
            <v>GENERICOS</v>
          </cell>
        </row>
        <row r="5719">
          <cell r="C5719">
            <v>9096008</v>
          </cell>
          <cell r="D5719" t="str">
            <v>EXTRACTOR POLEA 2 PATAS 3"</v>
          </cell>
          <cell r="E5719">
            <v>96</v>
          </cell>
          <cell r="F5719" t="str">
            <v>ferreteria2</v>
          </cell>
          <cell r="G5719">
            <v>90</v>
          </cell>
          <cell r="H5719" t="str">
            <v>GENERICOS</v>
          </cell>
        </row>
        <row r="5720">
          <cell r="C5720">
            <v>9096009</v>
          </cell>
          <cell r="D5720" t="str">
            <v>LLAVE DE IMPACTO NEUMATICA CTE 1"</v>
          </cell>
          <cell r="E5720">
            <v>96</v>
          </cell>
          <cell r="F5720" t="str">
            <v>ferreteria2</v>
          </cell>
          <cell r="G5720">
            <v>90</v>
          </cell>
          <cell r="H5720" t="str">
            <v>GENERICOS</v>
          </cell>
        </row>
        <row r="5721">
          <cell r="C5721">
            <v>9096010</v>
          </cell>
          <cell r="D5721" t="str">
            <v>LLEVE DE IMPACTO NEUMATICA CTE 1/2</v>
          </cell>
          <cell r="E5721">
            <v>96</v>
          </cell>
          <cell r="F5721" t="str">
            <v>ferreteria2</v>
          </cell>
          <cell r="G5721">
            <v>90</v>
          </cell>
          <cell r="H5721" t="str">
            <v>GENERICOS</v>
          </cell>
        </row>
        <row r="5722">
          <cell r="C5722">
            <v>9096011</v>
          </cell>
          <cell r="D5722" t="str">
            <v>COPA IMPACTO 3/4" CUAND. 1/2"</v>
          </cell>
          <cell r="E5722">
            <v>96</v>
          </cell>
          <cell r="F5722" t="str">
            <v>ferreteria2</v>
          </cell>
          <cell r="G5722">
            <v>90</v>
          </cell>
          <cell r="H5722" t="str">
            <v>GENERICOS</v>
          </cell>
        </row>
        <row r="5723">
          <cell r="C5723">
            <v>9096012</v>
          </cell>
          <cell r="D5723" t="str">
            <v>COPA 3/4 CTE.3/4</v>
          </cell>
          <cell r="E5723">
            <v>96</v>
          </cell>
          <cell r="F5723" t="str">
            <v>ferreteria2</v>
          </cell>
          <cell r="G5723">
            <v>90</v>
          </cell>
          <cell r="H5723" t="str">
            <v>GENERICOS</v>
          </cell>
        </row>
        <row r="5724">
          <cell r="C5724">
            <v>9096013</v>
          </cell>
          <cell r="D5724" t="str">
            <v>JGO.DE NUMERADOR DE GOLPE</v>
          </cell>
          <cell r="E5724">
            <v>96</v>
          </cell>
          <cell r="F5724" t="str">
            <v>ferreteria2</v>
          </cell>
          <cell r="G5724">
            <v>90</v>
          </cell>
          <cell r="H5724" t="str">
            <v>GENERICOS</v>
          </cell>
        </row>
        <row r="5725">
          <cell r="C5725">
            <v>9096014</v>
          </cell>
          <cell r="D5725" t="str">
            <v>FICHA DE EQUIPAJE MATERIAL SINTETICO VERDE</v>
          </cell>
          <cell r="E5725">
            <v>96</v>
          </cell>
          <cell r="F5725" t="str">
            <v>ferreteria2</v>
          </cell>
          <cell r="G5725">
            <v>90</v>
          </cell>
          <cell r="H5725" t="str">
            <v>GENERICOS</v>
          </cell>
        </row>
        <row r="5726">
          <cell r="C5726">
            <v>9096015</v>
          </cell>
          <cell r="D5726" t="str">
            <v>BLOQUE CHANUL PEQUEÑO(3X6X12)</v>
          </cell>
          <cell r="E5726">
            <v>96</v>
          </cell>
          <cell r="F5726" t="str">
            <v>ferreteria2</v>
          </cell>
          <cell r="G5726">
            <v>90</v>
          </cell>
          <cell r="H5726" t="str">
            <v>GENERICOS</v>
          </cell>
        </row>
        <row r="5727">
          <cell r="C5727">
            <v>9099001</v>
          </cell>
          <cell r="D5727" t="str">
            <v>1/4 ACEITE MARVEL PISTOLA NEUMATICA</v>
          </cell>
          <cell r="E5727">
            <v>99</v>
          </cell>
          <cell r="F5727" t="str">
            <v>Lubricantes</v>
          </cell>
          <cell r="G5727">
            <v>90</v>
          </cell>
          <cell r="H5727" t="str">
            <v>GENERICOS</v>
          </cell>
        </row>
        <row r="5728">
          <cell r="C5728">
            <v>9099002</v>
          </cell>
          <cell r="D5728" t="str">
            <v>1/4 ACEITE MAQUINA MONTALLANTAS</v>
          </cell>
          <cell r="E5728">
            <v>99</v>
          </cell>
          <cell r="F5728" t="str">
            <v>Lubricantes</v>
          </cell>
          <cell r="G5728">
            <v>90</v>
          </cell>
          <cell r="H5728" t="str">
            <v>GENERICOS</v>
          </cell>
        </row>
        <row r="5729">
          <cell r="C5729">
            <v>9099003</v>
          </cell>
          <cell r="D5729" t="str">
            <v>1/4 ACEITE DIFERENCIAL 85W140</v>
          </cell>
          <cell r="E5729">
            <v>99</v>
          </cell>
          <cell r="F5729" t="str">
            <v>Lubricantes</v>
          </cell>
          <cell r="G5729">
            <v>90</v>
          </cell>
          <cell r="H5729" t="str">
            <v>GENERICOS</v>
          </cell>
        </row>
        <row r="5730">
          <cell r="C5730">
            <v>9099004</v>
          </cell>
          <cell r="D5730" t="str">
            <v>1/4 ACEITE HIDRAULICO ESSO</v>
          </cell>
          <cell r="E5730">
            <v>99</v>
          </cell>
          <cell r="F5730" t="str">
            <v>Lubricantes</v>
          </cell>
          <cell r="G5730">
            <v>90</v>
          </cell>
          <cell r="H5730" t="str">
            <v>GENERICOS</v>
          </cell>
        </row>
        <row r="5731">
          <cell r="C5731">
            <v>9099005</v>
          </cell>
          <cell r="D5731" t="str">
            <v>1/4 ACEITE CAJA VELOCIDADES MB317 MERCEDEZ</v>
          </cell>
          <cell r="E5731">
            <v>99</v>
          </cell>
          <cell r="F5731" t="str">
            <v>Lubricantes</v>
          </cell>
          <cell r="G5731">
            <v>90</v>
          </cell>
          <cell r="H5731" t="str">
            <v>GENERICOS</v>
          </cell>
        </row>
        <row r="5732">
          <cell r="C5732">
            <v>9099007</v>
          </cell>
          <cell r="D5732" t="str">
            <v>1/4 ACEITE PARA CAJA DE INT.</v>
          </cell>
          <cell r="E5732">
            <v>99</v>
          </cell>
          <cell r="F5732" t="str">
            <v>Lubricantes</v>
          </cell>
          <cell r="G5732">
            <v>90</v>
          </cell>
          <cell r="H5732" t="str">
            <v>GENERICOS</v>
          </cell>
        </row>
        <row r="5733">
          <cell r="C5733">
            <v>9099008</v>
          </cell>
          <cell r="D5733" t="str">
            <v>1/4ACEITE ZF ECOFLUID CAJA AUTOMATICA BUS 8127</v>
          </cell>
          <cell r="E5733">
            <v>99</v>
          </cell>
          <cell r="F5733" t="str">
            <v>Lubricantes</v>
          </cell>
          <cell r="G5733">
            <v>90</v>
          </cell>
          <cell r="H5733" t="str">
            <v>GENERICOS</v>
          </cell>
        </row>
        <row r="5734">
          <cell r="C5734">
            <v>9099009</v>
          </cell>
          <cell r="D5734" t="str">
            <v>1/4 ACEITE CAJA-DIFERECIAL</v>
          </cell>
          <cell r="E5734">
            <v>99</v>
          </cell>
          <cell r="F5734" t="str">
            <v>Lubricantes</v>
          </cell>
          <cell r="G5734">
            <v>90</v>
          </cell>
          <cell r="H5734" t="str">
            <v>GENERICOS</v>
          </cell>
        </row>
        <row r="5735">
          <cell r="C5735">
            <v>9099010</v>
          </cell>
          <cell r="D5735" t="str">
            <v>LIBRA GRASA ESSO</v>
          </cell>
          <cell r="E5735">
            <v>99</v>
          </cell>
          <cell r="F5735" t="str">
            <v>Lubricantes</v>
          </cell>
          <cell r="G5735">
            <v>90</v>
          </cell>
          <cell r="H5735" t="str">
            <v>GENERICOS</v>
          </cell>
        </row>
        <row r="5736">
          <cell r="C5736">
            <v>9099013</v>
          </cell>
          <cell r="D5736" t="str">
            <v>1/4 ACEITE MOTOR M-DELVAC DRUM  ESP 15W40</v>
          </cell>
          <cell r="E5736">
            <v>99</v>
          </cell>
          <cell r="F5736" t="str">
            <v>Lubricantes</v>
          </cell>
          <cell r="G5736">
            <v>90</v>
          </cell>
          <cell r="H5736" t="str">
            <v>GENERICOS</v>
          </cell>
        </row>
        <row r="5737">
          <cell r="C5737">
            <v>9099014</v>
          </cell>
          <cell r="D5737" t="str">
            <v>LIBRA GRASA MULTIFAK EP 2</v>
          </cell>
          <cell r="E5737">
            <v>99</v>
          </cell>
          <cell r="F5737" t="str">
            <v>Lubricantes</v>
          </cell>
          <cell r="G5737">
            <v>90</v>
          </cell>
          <cell r="H5737" t="str">
            <v>GENERICOS</v>
          </cell>
        </row>
        <row r="5738">
          <cell r="C5738">
            <v>9099015</v>
          </cell>
          <cell r="D5738" t="str">
            <v>1/4 ACEITE CAJA SHC-50 RENO 125/INT.</v>
          </cell>
          <cell r="E5738">
            <v>99</v>
          </cell>
          <cell r="F5738" t="str">
            <v>Lubricantes</v>
          </cell>
          <cell r="G5738">
            <v>90</v>
          </cell>
          <cell r="H5738" t="str">
            <v>GENERICOS</v>
          </cell>
        </row>
        <row r="5739">
          <cell r="C5739">
            <v>9099016</v>
          </cell>
          <cell r="D5739" t="str">
            <v>1/4 ACEITE CAJA/DIFE. SHC-75W40 VOLKSWA</v>
          </cell>
          <cell r="E5739">
            <v>99</v>
          </cell>
          <cell r="F5739" t="str">
            <v>Lubricantes</v>
          </cell>
          <cell r="G5739">
            <v>90</v>
          </cell>
          <cell r="H5739" t="str">
            <v>GENERICOS</v>
          </cell>
        </row>
        <row r="5740">
          <cell r="C5740">
            <v>9099017</v>
          </cell>
          <cell r="D5740" t="str">
            <v>1/4 ACEITE HIDRAULICO ATF-220</v>
          </cell>
          <cell r="E5740">
            <v>99</v>
          </cell>
          <cell r="F5740" t="str">
            <v>Lubricantes</v>
          </cell>
          <cell r="G5740">
            <v>90</v>
          </cell>
          <cell r="H5740" t="str">
            <v>GENERICOS</v>
          </cell>
        </row>
        <row r="5741">
          <cell r="C5741">
            <v>9099018</v>
          </cell>
          <cell r="D5741" t="str">
            <v>1/4 ACEITE MOTOR ELF EVOL 5W40 RENAULT MASTER</v>
          </cell>
          <cell r="E5741">
            <v>99</v>
          </cell>
          <cell r="F5741" t="str">
            <v>Lubricantes</v>
          </cell>
          <cell r="G5741">
            <v>90</v>
          </cell>
          <cell r="H5741" t="str">
            <v>GENERICOS</v>
          </cell>
        </row>
        <row r="5742">
          <cell r="C5742">
            <v>9099019</v>
          </cell>
          <cell r="D5742" t="str">
            <v>1/4 ACEITE M-1 ESP FORM 5W30 DRUM-L 208L (EUR)</v>
          </cell>
          <cell r="E5742">
            <v>99</v>
          </cell>
          <cell r="F5742" t="str">
            <v>Lubricantes</v>
          </cell>
          <cell r="G5742">
            <v>90</v>
          </cell>
          <cell r="H5742" t="str">
            <v>GENERICOS</v>
          </cell>
        </row>
        <row r="5743">
          <cell r="C5743">
            <v>9099020</v>
          </cell>
          <cell r="D5743" t="str">
            <v>LIBRA GRASA LUBRICAR RODAMIENTOS SHELL GADUS</v>
          </cell>
          <cell r="E5743">
            <v>99</v>
          </cell>
          <cell r="F5743" t="str">
            <v>Lubricantes</v>
          </cell>
          <cell r="G5743">
            <v>90</v>
          </cell>
          <cell r="H5743" t="str">
            <v>GENERICOS</v>
          </cell>
        </row>
        <row r="5744">
          <cell r="C5744">
            <v>9099035</v>
          </cell>
          <cell r="D5744" t="str">
            <v>1/4 ACEITE MOTOR A GAS VALVOLINE GAS POWER</v>
          </cell>
          <cell r="E5744">
            <v>99</v>
          </cell>
          <cell r="F5744" t="str">
            <v>Lubricantes</v>
          </cell>
          <cell r="G5744">
            <v>90</v>
          </cell>
          <cell r="H5744" t="str">
            <v>GENERICOS</v>
          </cell>
        </row>
        <row r="5745">
          <cell r="C5745">
            <v>9099039</v>
          </cell>
          <cell r="D5745" t="str">
            <v>1/4 ACEITE MOBIL MOTOR M-1 5W30 DRUM</v>
          </cell>
          <cell r="E5745">
            <v>99</v>
          </cell>
          <cell r="F5745" t="str">
            <v>Lubricantes</v>
          </cell>
          <cell r="G5745">
            <v>90</v>
          </cell>
          <cell r="H5745" t="str">
            <v>GENERICOS</v>
          </cell>
        </row>
        <row r="5746">
          <cell r="C5746">
            <v>9099040</v>
          </cell>
          <cell r="D5746" t="str">
            <v>1/4 ACEITE CAJA GAS TRANSYND (2815) AC-27101-CTCS</v>
          </cell>
          <cell r="E5746">
            <v>99</v>
          </cell>
          <cell r="F5746" t="str">
            <v>Lubricantes</v>
          </cell>
          <cell r="G5746">
            <v>90</v>
          </cell>
          <cell r="H5746" t="str">
            <v>GENERICOS</v>
          </cell>
        </row>
        <row r="5747">
          <cell r="C5747" t="str">
            <v>0000003R</v>
          </cell>
          <cell r="D5747" t="str">
            <v>VOLANTE REPARADO</v>
          </cell>
          <cell r="E5747">
            <v>0</v>
          </cell>
          <cell r="F5747" t="str">
            <v>Motor</v>
          </cell>
          <cell r="G5747">
            <v>0</v>
          </cell>
          <cell r="H5747" t="str">
            <v>CHR580</v>
          </cell>
        </row>
        <row r="5748">
          <cell r="C5748" t="str">
            <v>0000159R</v>
          </cell>
          <cell r="D5748" t="str">
            <v>CARCASA BASE THERMOSTATO REPAR</v>
          </cell>
          <cell r="E5748">
            <v>0</v>
          </cell>
          <cell r="F5748" t="str">
            <v>Motor</v>
          </cell>
          <cell r="G5748">
            <v>0</v>
          </cell>
          <cell r="H5748" t="str">
            <v>CHR580</v>
          </cell>
        </row>
        <row r="5749">
          <cell r="C5749" t="str">
            <v>0000232R</v>
          </cell>
          <cell r="D5749" t="str">
            <v>TAPA REDUCTORA TACOMETRO REPA.</v>
          </cell>
          <cell r="E5749">
            <v>0</v>
          </cell>
          <cell r="F5749" t="str">
            <v>Motor</v>
          </cell>
          <cell r="G5749">
            <v>0</v>
          </cell>
          <cell r="H5749" t="str">
            <v>CHR580</v>
          </cell>
        </row>
        <row r="5750">
          <cell r="C5750" t="str">
            <v>0000283R</v>
          </cell>
          <cell r="D5750" t="str">
            <v>CIGUENAL COMPRESOR REPARADO</v>
          </cell>
          <cell r="E5750">
            <v>0</v>
          </cell>
          <cell r="F5750" t="str">
            <v>Motor</v>
          </cell>
          <cell r="G5750">
            <v>0</v>
          </cell>
          <cell r="H5750" t="str">
            <v>CHR580</v>
          </cell>
        </row>
        <row r="5751">
          <cell r="C5751" t="str">
            <v>0000298R</v>
          </cell>
          <cell r="D5751" t="str">
            <v>TOBERA # 4 REPARADA</v>
          </cell>
          <cell r="E5751">
            <v>0</v>
          </cell>
          <cell r="F5751" t="str">
            <v>Motor</v>
          </cell>
          <cell r="G5751">
            <v>0</v>
          </cell>
          <cell r="H5751" t="str">
            <v>CHR580</v>
          </cell>
        </row>
        <row r="5752">
          <cell r="C5752" t="str">
            <v>0000358R</v>
          </cell>
          <cell r="D5752" t="str">
            <v>CARCAZA DE DISTRIBUCION REPARA</v>
          </cell>
          <cell r="E5752">
            <v>0</v>
          </cell>
          <cell r="F5752" t="str">
            <v>Motor</v>
          </cell>
          <cell r="G5752">
            <v>0</v>
          </cell>
          <cell r="H5752" t="str">
            <v>CHR580</v>
          </cell>
        </row>
        <row r="5753">
          <cell r="C5753" t="str">
            <v>0001222r</v>
          </cell>
          <cell r="D5753" t="str">
            <v>DISCO EMBRAGUE REPARADO</v>
          </cell>
          <cell r="E5753">
            <v>1</v>
          </cell>
          <cell r="F5753" t="str">
            <v>Embrague</v>
          </cell>
          <cell r="G5753">
            <v>0</v>
          </cell>
          <cell r="H5753" t="str">
            <v>CHR580</v>
          </cell>
        </row>
        <row r="5754">
          <cell r="C5754" t="str">
            <v>0003035r</v>
          </cell>
          <cell r="D5754" t="str">
            <v>CANASTILLA REPARADO</v>
          </cell>
          <cell r="E5754">
            <v>3</v>
          </cell>
          <cell r="F5754" t="str">
            <v>Transmision</v>
          </cell>
          <cell r="G5754">
            <v>0</v>
          </cell>
          <cell r="H5754" t="str">
            <v>CHR580</v>
          </cell>
        </row>
        <row r="5755">
          <cell r="C5755" t="str">
            <v>0004016R</v>
          </cell>
          <cell r="D5755" t="str">
            <v>BOSIN TRASERO REPARADO</v>
          </cell>
          <cell r="E5755">
            <v>4</v>
          </cell>
          <cell r="F5755" t="str">
            <v>Suspension</v>
          </cell>
          <cell r="G5755">
            <v>0</v>
          </cell>
          <cell r="H5755" t="str">
            <v>CHR580</v>
          </cell>
        </row>
        <row r="5756">
          <cell r="C5756" t="str">
            <v>0004203R</v>
          </cell>
          <cell r="D5756" t="str">
            <v>MARTILLO BARRA ESTABIL.REPARAD</v>
          </cell>
          <cell r="E5756">
            <v>4</v>
          </cell>
          <cell r="F5756" t="str">
            <v>Suspension</v>
          </cell>
          <cell r="G5756">
            <v>0</v>
          </cell>
          <cell r="H5756" t="str">
            <v>CHR580</v>
          </cell>
        </row>
        <row r="5757">
          <cell r="C5757" t="str">
            <v>0005021R</v>
          </cell>
          <cell r="D5757" t="str">
            <v>PALANCA CAJA CAMBIOS REPARADA</v>
          </cell>
          <cell r="E5757">
            <v>5</v>
          </cell>
          <cell r="F5757" t="str">
            <v>Mandos</v>
          </cell>
          <cell r="G5757">
            <v>0</v>
          </cell>
          <cell r="H5757" t="str">
            <v>CHR580</v>
          </cell>
        </row>
        <row r="5758">
          <cell r="C5758" t="str">
            <v>0005104R</v>
          </cell>
          <cell r="D5758" t="str">
            <v>CULUMPIO GUAYA ACELER.REPARADO</v>
          </cell>
          <cell r="E5758">
            <v>5</v>
          </cell>
          <cell r="F5758" t="str">
            <v>Mandos</v>
          </cell>
          <cell r="G5758">
            <v>0</v>
          </cell>
          <cell r="H5758" t="str">
            <v>CHR580</v>
          </cell>
        </row>
        <row r="5759">
          <cell r="C5759" t="str">
            <v>0005111R</v>
          </cell>
          <cell r="D5759" t="str">
            <v>GUAYA APAGADOR REPARADA</v>
          </cell>
          <cell r="E5759">
            <v>5</v>
          </cell>
          <cell r="F5759" t="str">
            <v>Mandos</v>
          </cell>
          <cell r="G5759">
            <v>0</v>
          </cell>
          <cell r="H5759" t="str">
            <v>CHR580</v>
          </cell>
        </row>
        <row r="5760">
          <cell r="C5760" t="str">
            <v>0005202R</v>
          </cell>
          <cell r="D5760" t="str">
            <v>BUJE ESTRIADO MANDOS REP.</v>
          </cell>
          <cell r="E5760">
            <v>5</v>
          </cell>
          <cell r="F5760" t="str">
            <v>Mandos</v>
          </cell>
          <cell r="G5760">
            <v>0</v>
          </cell>
          <cell r="H5760" t="str">
            <v>CHR580</v>
          </cell>
        </row>
        <row r="5761">
          <cell r="C5761" t="str">
            <v>0005205R</v>
          </cell>
          <cell r="D5761" t="str">
            <v>CRUSETA MANDO REPARADA</v>
          </cell>
          <cell r="E5761">
            <v>5</v>
          </cell>
          <cell r="F5761" t="str">
            <v>Mandos</v>
          </cell>
          <cell r="G5761">
            <v>0</v>
          </cell>
          <cell r="H5761" t="str">
            <v>CHR580</v>
          </cell>
        </row>
        <row r="5762">
          <cell r="C5762" t="str">
            <v>0006001R</v>
          </cell>
          <cell r="D5762" t="str">
            <v>LEVA DELANTERA REPARADA</v>
          </cell>
          <cell r="E5762">
            <v>6</v>
          </cell>
          <cell r="F5762" t="str">
            <v>Frenos</v>
          </cell>
          <cell r="G5762">
            <v>0</v>
          </cell>
          <cell r="H5762" t="str">
            <v>CHR580</v>
          </cell>
        </row>
        <row r="5763">
          <cell r="C5763" t="str">
            <v>0006003R</v>
          </cell>
          <cell r="D5763" t="str">
            <v>LEVA TRASERA REPARADA</v>
          </cell>
          <cell r="E5763">
            <v>6</v>
          </cell>
          <cell r="F5763" t="str">
            <v>Frenos</v>
          </cell>
          <cell r="G5763">
            <v>0</v>
          </cell>
          <cell r="H5763" t="str">
            <v>CHR580</v>
          </cell>
        </row>
        <row r="5764">
          <cell r="C5764" t="str">
            <v>0006007R</v>
          </cell>
          <cell r="D5764" t="str">
            <v>RACHE DELANTERO DERECHO REPARA</v>
          </cell>
          <cell r="E5764">
            <v>6</v>
          </cell>
          <cell r="F5764" t="str">
            <v>Frenos</v>
          </cell>
          <cell r="G5764">
            <v>0</v>
          </cell>
          <cell r="H5764" t="str">
            <v>CHR580</v>
          </cell>
        </row>
        <row r="5765">
          <cell r="C5765" t="str">
            <v>0006030R</v>
          </cell>
          <cell r="D5765" t="str">
            <v>MANGUERA CAMARA FRENO REPARADA</v>
          </cell>
          <cell r="E5765">
            <v>6</v>
          </cell>
          <cell r="F5765" t="str">
            <v>Frenos</v>
          </cell>
          <cell r="G5765">
            <v>0</v>
          </cell>
          <cell r="H5765" t="str">
            <v>CHR580</v>
          </cell>
        </row>
        <row r="5766">
          <cell r="C5766" t="str">
            <v>0006230R</v>
          </cell>
          <cell r="D5766" t="str">
            <v>RACHET DEL.IZQUIERDO REPA.</v>
          </cell>
          <cell r="E5766">
            <v>6</v>
          </cell>
          <cell r="F5766" t="str">
            <v>Frenos</v>
          </cell>
          <cell r="G5766">
            <v>0</v>
          </cell>
          <cell r="H5766" t="str">
            <v>CHR580</v>
          </cell>
        </row>
        <row r="5767">
          <cell r="C5767" t="str">
            <v>0008082R</v>
          </cell>
          <cell r="D5767" t="str">
            <v>ROTOR ALTERNADOR 580 REPARADO</v>
          </cell>
          <cell r="E5767">
            <v>8</v>
          </cell>
          <cell r="F5767" t="str">
            <v>Electrico</v>
          </cell>
          <cell r="G5767">
            <v>0</v>
          </cell>
          <cell r="H5767" t="str">
            <v>CHR580</v>
          </cell>
        </row>
        <row r="5768">
          <cell r="C5768" t="str">
            <v>0008103R</v>
          </cell>
          <cell r="D5768" t="str">
            <v>SUICHE IGNICION REPARADO</v>
          </cell>
          <cell r="E5768">
            <v>8</v>
          </cell>
          <cell r="F5768" t="str">
            <v>Electrico</v>
          </cell>
          <cell r="G5768">
            <v>0</v>
          </cell>
          <cell r="H5768" t="str">
            <v>CHR580</v>
          </cell>
        </row>
        <row r="5769">
          <cell r="C5769" t="str">
            <v>0008339R</v>
          </cell>
          <cell r="D5769" t="str">
            <v>MOTOR ARRANQUE REPARADO</v>
          </cell>
          <cell r="E5769">
            <v>8</v>
          </cell>
          <cell r="F5769" t="str">
            <v>Electrico</v>
          </cell>
          <cell r="G5769">
            <v>0</v>
          </cell>
          <cell r="H5769" t="str">
            <v>CHR580</v>
          </cell>
        </row>
        <row r="5770">
          <cell r="C5770" t="str">
            <v>0009013R</v>
          </cell>
          <cell r="D5770" t="str">
            <v>CARCAZA CAJA DIREC.HIDRAU.REPA</v>
          </cell>
          <cell r="E5770">
            <v>9</v>
          </cell>
          <cell r="F5770" t="str">
            <v>Hidraulico</v>
          </cell>
          <cell r="G5770">
            <v>0</v>
          </cell>
          <cell r="H5770" t="str">
            <v>CHR580</v>
          </cell>
        </row>
        <row r="5771">
          <cell r="C5771" t="str">
            <v>0009042R</v>
          </cell>
          <cell r="D5771" t="str">
            <v>YOKI CAJA DIRECCION REPARADO</v>
          </cell>
          <cell r="E5771">
            <v>9</v>
          </cell>
          <cell r="F5771" t="str">
            <v>Hidraulico</v>
          </cell>
          <cell r="G5771">
            <v>0</v>
          </cell>
          <cell r="H5771" t="str">
            <v>CHR580</v>
          </cell>
        </row>
        <row r="5772">
          <cell r="C5772" t="str">
            <v>0009093R</v>
          </cell>
          <cell r="D5772" t="str">
            <v>MANGUERA SALIDA HIDRAU.REPARAD</v>
          </cell>
          <cell r="E5772">
            <v>9</v>
          </cell>
          <cell r="F5772" t="str">
            <v>Hidraulico</v>
          </cell>
          <cell r="G5772">
            <v>0</v>
          </cell>
          <cell r="H5772" t="str">
            <v>CHR580</v>
          </cell>
        </row>
        <row r="5773">
          <cell r="C5773" t="str">
            <v>0009114R</v>
          </cell>
          <cell r="D5773" t="str">
            <v>BARRA LARGA DIRECCION REPARADA</v>
          </cell>
          <cell r="E5773">
            <v>9</v>
          </cell>
          <cell r="F5773" t="str">
            <v>Hidraulico</v>
          </cell>
          <cell r="G5773">
            <v>0</v>
          </cell>
          <cell r="H5773" t="str">
            <v>CHR580</v>
          </cell>
        </row>
        <row r="5774">
          <cell r="C5774" t="str">
            <v>0010023R</v>
          </cell>
          <cell r="D5774" t="str">
            <v>CARTER REPARADO</v>
          </cell>
          <cell r="E5774">
            <v>10</v>
          </cell>
          <cell r="F5774" t="str">
            <v>Acces. Lubric.</v>
          </cell>
          <cell r="G5774">
            <v>0</v>
          </cell>
          <cell r="H5774" t="str">
            <v>CHR580</v>
          </cell>
        </row>
        <row r="5775">
          <cell r="C5775" t="str">
            <v>0010104R</v>
          </cell>
          <cell r="D5775" t="str">
            <v>CARCAZA FILTRO ACEITE REPARADA</v>
          </cell>
          <cell r="E5775">
            <v>10</v>
          </cell>
          <cell r="F5775" t="str">
            <v>Acces. Lubric.</v>
          </cell>
          <cell r="G5775">
            <v>0</v>
          </cell>
          <cell r="H5775" t="str">
            <v>CHR580</v>
          </cell>
        </row>
        <row r="5776">
          <cell r="C5776" t="str">
            <v>0011001R</v>
          </cell>
          <cell r="D5776" t="str">
            <v>CAMBIO RADIADOR</v>
          </cell>
          <cell r="E5776">
            <v>10</v>
          </cell>
          <cell r="F5776" t="str">
            <v>Acces. Lubric.</v>
          </cell>
          <cell r="G5776">
            <v>0</v>
          </cell>
          <cell r="H5776" t="str">
            <v>CHR580</v>
          </cell>
        </row>
        <row r="5777">
          <cell r="C5777" t="str">
            <v>0011003R</v>
          </cell>
          <cell r="D5777" t="str">
            <v>TAPA DEL ENFRIADOR ACEITE REPA</v>
          </cell>
          <cell r="E5777">
            <v>11</v>
          </cell>
          <cell r="F5777" t="str">
            <v>Enfriamiento</v>
          </cell>
          <cell r="G5777">
            <v>0</v>
          </cell>
          <cell r="H5777" t="str">
            <v>CHR580</v>
          </cell>
        </row>
        <row r="5778">
          <cell r="C5778" t="str">
            <v>0011022R</v>
          </cell>
          <cell r="D5778" t="str">
            <v>BOMBA PARA AGUA REPARADO</v>
          </cell>
          <cell r="E5778">
            <v>11</v>
          </cell>
          <cell r="F5778" t="str">
            <v>Enfriamiento</v>
          </cell>
          <cell r="G5778">
            <v>0</v>
          </cell>
          <cell r="H5778" t="str">
            <v>CHR580</v>
          </cell>
        </row>
        <row r="5779">
          <cell r="C5779" t="str">
            <v>0011027R</v>
          </cell>
          <cell r="D5779" t="str">
            <v>BURRO VENTILADOR REPARADO</v>
          </cell>
          <cell r="E5779">
            <v>11</v>
          </cell>
          <cell r="F5779" t="str">
            <v>Enfriamiento</v>
          </cell>
          <cell r="G5779">
            <v>0</v>
          </cell>
          <cell r="H5779" t="str">
            <v>CHR580</v>
          </cell>
        </row>
        <row r="5780">
          <cell r="C5780" t="str">
            <v>0011028R</v>
          </cell>
          <cell r="D5780" t="str">
            <v>POLEA SUPERIOR BURRO REPARADO</v>
          </cell>
          <cell r="E5780">
            <v>11</v>
          </cell>
          <cell r="F5780" t="str">
            <v>Enfriamiento</v>
          </cell>
          <cell r="G5780">
            <v>0</v>
          </cell>
          <cell r="H5780" t="str">
            <v>CHR580</v>
          </cell>
        </row>
        <row r="5781">
          <cell r="C5781" t="str">
            <v>0011040R</v>
          </cell>
          <cell r="D5781" t="str">
            <v>RADIADOR REPARADO</v>
          </cell>
          <cell r="E5781">
            <v>11</v>
          </cell>
          <cell r="F5781" t="str">
            <v>Enfriamiento</v>
          </cell>
          <cell r="G5781">
            <v>0</v>
          </cell>
          <cell r="H5781" t="str">
            <v>CHR580</v>
          </cell>
        </row>
        <row r="5782">
          <cell r="C5782" t="str">
            <v>0011224S</v>
          </cell>
          <cell r="D5782" t="str">
            <v>LIQUIDO REVELADOR FUGA REFRIGERANTE</v>
          </cell>
          <cell r="E5782">
            <v>11</v>
          </cell>
          <cell r="F5782" t="str">
            <v>Enfriamiento</v>
          </cell>
          <cell r="G5782">
            <v>0</v>
          </cell>
          <cell r="H5782" t="str">
            <v>CHR580</v>
          </cell>
        </row>
        <row r="5783">
          <cell r="C5783" t="str">
            <v>0012070R</v>
          </cell>
          <cell r="D5783" t="str">
            <v>CAMPANA RUEDA DELANTERA REPARA</v>
          </cell>
          <cell r="E5783">
            <v>12</v>
          </cell>
          <cell r="F5783" t="str">
            <v>Ruedas</v>
          </cell>
          <cell r="G5783">
            <v>0</v>
          </cell>
          <cell r="H5783" t="str">
            <v>CHR580</v>
          </cell>
        </row>
        <row r="5784">
          <cell r="C5784" t="str">
            <v>0012212R</v>
          </cell>
          <cell r="D5784" t="str">
            <v>TUERCA HAUSEN TRAS. REPARADO</v>
          </cell>
          <cell r="E5784">
            <v>12</v>
          </cell>
          <cell r="F5784" t="str">
            <v>Ruedas</v>
          </cell>
          <cell r="G5784">
            <v>0</v>
          </cell>
          <cell r="H5784" t="str">
            <v>CHR580</v>
          </cell>
        </row>
        <row r="5785">
          <cell r="C5785" t="str">
            <v>0083004R</v>
          </cell>
          <cell r="D5785" t="str">
            <v>MANGUERA FRENO DE AHOGO 580</v>
          </cell>
          <cell r="E5785">
            <v>83</v>
          </cell>
          <cell r="F5785" t="str">
            <v>Mangueras</v>
          </cell>
          <cell r="G5785">
            <v>0</v>
          </cell>
          <cell r="H5785" t="str">
            <v>CHR580</v>
          </cell>
        </row>
        <row r="5786">
          <cell r="C5786" t="str">
            <v>0201010R</v>
          </cell>
          <cell r="D5786" t="str">
            <v>PRENSA EMBRAGUE REPARADA</v>
          </cell>
          <cell r="E5786">
            <v>1</v>
          </cell>
          <cell r="F5786" t="str">
            <v>Embrague</v>
          </cell>
          <cell r="G5786">
            <v>2</v>
          </cell>
          <cell r="H5786" t="str">
            <v>MITS.</v>
          </cell>
        </row>
        <row r="5787">
          <cell r="C5787" t="str">
            <v>0208069S</v>
          </cell>
          <cell r="D5787" t="str">
            <v>ACOPLE VELOCIMETRO DE SEGUNDA</v>
          </cell>
          <cell r="E5787">
            <v>8</v>
          </cell>
          <cell r="F5787" t="str">
            <v>Electrico</v>
          </cell>
          <cell r="G5787">
            <v>2</v>
          </cell>
          <cell r="H5787" t="str">
            <v>MITS.</v>
          </cell>
        </row>
        <row r="5788">
          <cell r="C5788" t="str">
            <v>0210014R</v>
          </cell>
          <cell r="D5788" t="str">
            <v>CARCAZA FILTRO DE ACEITE REP.</v>
          </cell>
          <cell r="E5788">
            <v>10</v>
          </cell>
          <cell r="F5788" t="str">
            <v>Acces. Lubric.</v>
          </cell>
          <cell r="G5788">
            <v>2</v>
          </cell>
          <cell r="H5788" t="str">
            <v>MITS.</v>
          </cell>
        </row>
        <row r="5789">
          <cell r="C5789" t="str">
            <v>0213046R</v>
          </cell>
          <cell r="D5789" t="str">
            <v>CARACOL TURBO REPARADO</v>
          </cell>
          <cell r="E5789">
            <v>13</v>
          </cell>
          <cell r="F5789" t="str">
            <v>admon./esca.</v>
          </cell>
          <cell r="G5789">
            <v>2</v>
          </cell>
          <cell r="H5789" t="str">
            <v>MITS.</v>
          </cell>
        </row>
        <row r="5790">
          <cell r="C5790" t="str">
            <v>0300003r</v>
          </cell>
          <cell r="D5790" t="str">
            <v>CARCAZA COMPRESOR REPARADA</v>
          </cell>
          <cell r="E5790">
            <v>0</v>
          </cell>
          <cell r="F5790" t="str">
            <v>Motor</v>
          </cell>
          <cell r="G5790">
            <v>3</v>
          </cell>
          <cell r="H5790" t="str">
            <v>NPR 2011</v>
          </cell>
        </row>
        <row r="5791">
          <cell r="C5791" t="str">
            <v>0300006R</v>
          </cell>
          <cell r="D5791" t="str">
            <v>COMPRESOR REPARADO</v>
          </cell>
          <cell r="E5791">
            <v>0</v>
          </cell>
          <cell r="F5791" t="str">
            <v>Motor</v>
          </cell>
          <cell r="G5791">
            <v>3</v>
          </cell>
          <cell r="H5791" t="str">
            <v>NPR 2011</v>
          </cell>
        </row>
        <row r="5792">
          <cell r="C5792" t="str">
            <v>0300011S</v>
          </cell>
          <cell r="D5792" t="str">
            <v>TAPA LLENADO DE ACEITE NUEVA</v>
          </cell>
          <cell r="E5792">
            <v>0</v>
          </cell>
          <cell r="F5792" t="str">
            <v>Motor</v>
          </cell>
          <cell r="G5792">
            <v>3</v>
          </cell>
          <cell r="H5792" t="str">
            <v>NPR 2011</v>
          </cell>
        </row>
        <row r="5793">
          <cell r="C5793" t="str">
            <v>0300024R</v>
          </cell>
          <cell r="D5793" t="str">
            <v>TURBO MOTOR REPARADO</v>
          </cell>
          <cell r="E5793">
            <v>0</v>
          </cell>
          <cell r="F5793" t="str">
            <v>Motor</v>
          </cell>
          <cell r="G5793">
            <v>3</v>
          </cell>
          <cell r="H5793" t="str">
            <v>NPR 2011</v>
          </cell>
        </row>
        <row r="5794">
          <cell r="C5794" t="str">
            <v>0300031R</v>
          </cell>
          <cell r="D5794" t="str">
            <v>TUBO REFRIGERACION TURBO REP.</v>
          </cell>
          <cell r="E5794">
            <v>0</v>
          </cell>
          <cell r="F5794" t="str">
            <v>Motor</v>
          </cell>
          <cell r="G5794">
            <v>3</v>
          </cell>
          <cell r="H5794" t="str">
            <v>NPR 2011</v>
          </cell>
        </row>
        <row r="5795">
          <cell r="C5795" t="str">
            <v>0300034R</v>
          </cell>
          <cell r="D5795" t="str">
            <v>RECTIFICAR ROSCA CARTER</v>
          </cell>
          <cell r="E5795">
            <v>0</v>
          </cell>
          <cell r="F5795" t="str">
            <v>Motor</v>
          </cell>
          <cell r="G5795">
            <v>3</v>
          </cell>
          <cell r="H5795" t="str">
            <v>NPR 2011</v>
          </cell>
        </row>
        <row r="5796">
          <cell r="C5796" t="str">
            <v>0300036r</v>
          </cell>
          <cell r="D5796" t="str">
            <v>EXTRAER TAPON CARTER</v>
          </cell>
          <cell r="E5796">
            <v>0</v>
          </cell>
          <cell r="F5796" t="str">
            <v>Motor</v>
          </cell>
          <cell r="G5796">
            <v>3</v>
          </cell>
          <cell r="H5796" t="str">
            <v>NPR 2011</v>
          </cell>
        </row>
        <row r="5797">
          <cell r="C5797" t="str">
            <v>0300037r</v>
          </cell>
          <cell r="D5797" t="str">
            <v>INSTALAR BUJE CARCASA COMPRESOR</v>
          </cell>
          <cell r="E5797">
            <v>0</v>
          </cell>
          <cell r="F5797" t="str">
            <v>Motor</v>
          </cell>
          <cell r="G5797">
            <v>3</v>
          </cell>
          <cell r="H5797" t="str">
            <v>NPR 2011</v>
          </cell>
        </row>
        <row r="5798">
          <cell r="C5798" t="str">
            <v>0300044R</v>
          </cell>
          <cell r="D5798" t="str">
            <v>EXTRAER TORNILLO PARTIDO CULATA MOTOR</v>
          </cell>
          <cell r="E5798">
            <v>0</v>
          </cell>
          <cell r="F5798" t="str">
            <v>Motor</v>
          </cell>
          <cell r="G5798">
            <v>3</v>
          </cell>
          <cell r="H5798" t="str">
            <v>NPR 2011</v>
          </cell>
        </row>
        <row r="5799">
          <cell r="C5799" t="str">
            <v>0300045R</v>
          </cell>
          <cell r="D5799" t="str">
            <v>RECTIFICAR ROSCA CULATA MOTOR</v>
          </cell>
          <cell r="E5799">
            <v>0</v>
          </cell>
          <cell r="F5799" t="str">
            <v>Motor</v>
          </cell>
          <cell r="G5799">
            <v>3</v>
          </cell>
          <cell r="H5799" t="str">
            <v>NPR 2011</v>
          </cell>
        </row>
        <row r="5800">
          <cell r="C5800" t="str">
            <v>0300047R</v>
          </cell>
          <cell r="D5800" t="str">
            <v>RECONSTRUIR SUPERFICIE CULATA</v>
          </cell>
          <cell r="E5800">
            <v>0</v>
          </cell>
          <cell r="F5800" t="str">
            <v>Motor</v>
          </cell>
          <cell r="G5800">
            <v>3</v>
          </cell>
          <cell r="H5800" t="str">
            <v>NPR 2011</v>
          </cell>
        </row>
        <row r="5801">
          <cell r="C5801" t="str">
            <v>0300048R</v>
          </cell>
          <cell r="D5801" t="str">
            <v>SOLDAR CULATA</v>
          </cell>
          <cell r="E5801">
            <v>54</v>
          </cell>
          <cell r="F5801" t="str">
            <v>Lamparas</v>
          </cell>
          <cell r="G5801">
            <v>3</v>
          </cell>
          <cell r="H5801" t="str">
            <v>NPR 2011</v>
          </cell>
        </row>
        <row r="5802">
          <cell r="C5802" t="str">
            <v>0301002s</v>
          </cell>
          <cell r="D5802" t="str">
            <v>BALINERA EMBRAGUE NUEVA</v>
          </cell>
          <cell r="E5802">
            <v>1</v>
          </cell>
          <cell r="F5802" t="str">
            <v>Embrague</v>
          </cell>
          <cell r="G5802">
            <v>3</v>
          </cell>
          <cell r="H5802" t="str">
            <v>NPR 2011</v>
          </cell>
        </row>
        <row r="5803">
          <cell r="C5803" t="str">
            <v>0301004r</v>
          </cell>
          <cell r="D5803" t="str">
            <v>DISCO EMBRAGUE REPARADO</v>
          </cell>
          <cell r="E5803">
            <v>1</v>
          </cell>
          <cell r="F5803" t="str">
            <v>Embrague</v>
          </cell>
          <cell r="G5803">
            <v>3</v>
          </cell>
          <cell r="H5803" t="str">
            <v>NPR 2011</v>
          </cell>
        </row>
        <row r="5804">
          <cell r="C5804" t="str">
            <v>0301006R</v>
          </cell>
          <cell r="D5804" t="str">
            <v>PRENSA EMBRAGUE REPARADA</v>
          </cell>
          <cell r="E5804">
            <v>1</v>
          </cell>
          <cell r="F5804" t="str">
            <v>Embrague</v>
          </cell>
          <cell r="G5804">
            <v>3</v>
          </cell>
          <cell r="H5804" t="str">
            <v>NPR 2011</v>
          </cell>
        </row>
        <row r="5805">
          <cell r="C5805" t="str">
            <v>0302003r</v>
          </cell>
          <cell r="D5805" t="str">
            <v>RECTIFICAR ROSCA CAJA VELOCIDADES</v>
          </cell>
          <cell r="E5805">
            <v>2</v>
          </cell>
          <cell r="F5805" t="str">
            <v>Caja</v>
          </cell>
          <cell r="G5805">
            <v>3</v>
          </cell>
          <cell r="H5805" t="str">
            <v>NPR 2011</v>
          </cell>
        </row>
        <row r="5806">
          <cell r="C5806" t="str">
            <v>0302023r</v>
          </cell>
          <cell r="D5806" t="str">
            <v>RELLENAR Y RECTIFICAR CUBO SINCRONIZADOR</v>
          </cell>
          <cell r="E5806">
            <v>2</v>
          </cell>
          <cell r="F5806" t="str">
            <v>Caja</v>
          </cell>
          <cell r="G5806">
            <v>3</v>
          </cell>
          <cell r="H5806" t="str">
            <v>NPR 2011</v>
          </cell>
        </row>
        <row r="5807">
          <cell r="C5807" t="str">
            <v>0302035r</v>
          </cell>
          <cell r="D5807" t="str">
            <v>CARCAZA VELOCIDAD REPARADA</v>
          </cell>
          <cell r="E5807">
            <v>2</v>
          </cell>
          <cell r="F5807" t="str">
            <v>Caja</v>
          </cell>
          <cell r="G5807">
            <v>3</v>
          </cell>
          <cell r="H5807" t="str">
            <v>NPR 2011</v>
          </cell>
        </row>
        <row r="5808">
          <cell r="C5808" t="str">
            <v>0302047r</v>
          </cell>
          <cell r="D5808" t="str">
            <v>SOLDAR Y RECTIF. FISURA EN CARCASA CAJA</v>
          </cell>
          <cell r="E5808">
            <v>2</v>
          </cell>
          <cell r="F5808" t="str">
            <v>Caja</v>
          </cell>
          <cell r="G5808">
            <v>3</v>
          </cell>
          <cell r="H5808" t="str">
            <v>NPR 2011</v>
          </cell>
        </row>
        <row r="5809">
          <cell r="C5809" t="str">
            <v>0303007R</v>
          </cell>
          <cell r="D5809" t="str">
            <v>SACAR RODAMIENTO Y  CUNA DEL SPEED</v>
          </cell>
          <cell r="E5809">
            <v>3</v>
          </cell>
          <cell r="F5809" t="str">
            <v>Transmision</v>
          </cell>
          <cell r="G5809">
            <v>3</v>
          </cell>
          <cell r="H5809" t="str">
            <v>NPR 2011</v>
          </cell>
        </row>
        <row r="5810">
          <cell r="C5810" t="str">
            <v>0303010r</v>
          </cell>
          <cell r="D5810" t="str">
            <v>CAMBIAR CRUCETA CARDAN</v>
          </cell>
          <cell r="E5810">
            <v>3</v>
          </cell>
          <cell r="F5810" t="str">
            <v>Transmision</v>
          </cell>
          <cell r="G5810">
            <v>3</v>
          </cell>
          <cell r="H5810" t="str">
            <v>NPR 2011</v>
          </cell>
        </row>
        <row r="5811">
          <cell r="C5811" t="str">
            <v>0303014r</v>
          </cell>
          <cell r="D5811" t="str">
            <v>INSTALAR SOPORTE BALINERA EN CARDAN</v>
          </cell>
          <cell r="E5811">
            <v>3</v>
          </cell>
          <cell r="F5811" t="str">
            <v>Transmision</v>
          </cell>
          <cell r="G5811">
            <v>3</v>
          </cell>
          <cell r="H5811" t="str">
            <v>NPR 2011</v>
          </cell>
        </row>
        <row r="5812">
          <cell r="C5812" t="str">
            <v>0303015r</v>
          </cell>
          <cell r="D5812" t="str">
            <v>YOKY CARDAN REPARADO</v>
          </cell>
          <cell r="E5812">
            <v>3</v>
          </cell>
          <cell r="F5812" t="str">
            <v>Transmision</v>
          </cell>
          <cell r="G5812">
            <v>3</v>
          </cell>
          <cell r="H5812" t="str">
            <v>NPR 2011</v>
          </cell>
        </row>
        <row r="5813">
          <cell r="C5813" t="str">
            <v>0305001R</v>
          </cell>
          <cell r="D5813" t="str">
            <v>GUAYA CAMBIOS  REPARADA</v>
          </cell>
          <cell r="E5813">
            <v>5</v>
          </cell>
          <cell r="F5813" t="str">
            <v>Mandos</v>
          </cell>
          <cell r="G5813">
            <v>3</v>
          </cell>
          <cell r="H5813" t="str">
            <v>NPR 2011</v>
          </cell>
        </row>
        <row r="5814">
          <cell r="C5814" t="str">
            <v>0305003r</v>
          </cell>
          <cell r="D5814" t="str">
            <v>GUAYA ACELERADOR REPARADA</v>
          </cell>
          <cell r="E5814">
            <v>5</v>
          </cell>
          <cell r="F5814" t="str">
            <v>Mandos</v>
          </cell>
          <cell r="G5814">
            <v>3</v>
          </cell>
          <cell r="H5814" t="str">
            <v>NPR 2011</v>
          </cell>
        </row>
        <row r="5815">
          <cell r="C5815" t="str">
            <v>0305004r</v>
          </cell>
          <cell r="D5815" t="str">
            <v>MANTENIMIENTO GUAYA CAMBIOS NPR</v>
          </cell>
          <cell r="E5815">
            <v>5</v>
          </cell>
          <cell r="F5815" t="str">
            <v>Mandos</v>
          </cell>
          <cell r="G5815">
            <v>3</v>
          </cell>
          <cell r="H5815" t="str">
            <v>NPR 2011</v>
          </cell>
        </row>
        <row r="5816">
          <cell r="C5816" t="str">
            <v>0305009r</v>
          </cell>
          <cell r="D5816" t="str">
            <v>GUAYA NEUTRO NPR REPARADA</v>
          </cell>
          <cell r="E5816">
            <v>5</v>
          </cell>
          <cell r="F5816" t="str">
            <v>Mandos</v>
          </cell>
          <cell r="G5816">
            <v>3</v>
          </cell>
          <cell r="H5816" t="str">
            <v>NPR 2011</v>
          </cell>
        </row>
        <row r="5817">
          <cell r="C5817" t="str">
            <v>0306003r</v>
          </cell>
          <cell r="D5817" t="str">
            <v>ZAPATA FRENO REPARADA</v>
          </cell>
          <cell r="E5817">
            <v>0</v>
          </cell>
          <cell r="F5817" t="str">
            <v>Motor</v>
          </cell>
          <cell r="G5817">
            <v>3</v>
          </cell>
          <cell r="H5817" t="str">
            <v>NPR 2011</v>
          </cell>
        </row>
        <row r="5818">
          <cell r="C5818" t="str">
            <v>0306009S</v>
          </cell>
          <cell r="D5818" t="str">
            <v>CAMARA FRENO TRASERA 16-24</v>
          </cell>
          <cell r="E5818">
            <v>6</v>
          </cell>
          <cell r="F5818" t="str">
            <v>Frenos</v>
          </cell>
          <cell r="G5818">
            <v>3</v>
          </cell>
          <cell r="H5818" t="str">
            <v>NPR 2011</v>
          </cell>
        </row>
        <row r="5819">
          <cell r="C5819" t="str">
            <v>0306031r</v>
          </cell>
          <cell r="D5819" t="str">
            <v>ACONDICIONAR DISCO CAMARA FRENO</v>
          </cell>
          <cell r="E5819">
            <v>6</v>
          </cell>
          <cell r="F5819" t="str">
            <v>Frenos</v>
          </cell>
          <cell r="G5819">
            <v>3</v>
          </cell>
          <cell r="H5819" t="str">
            <v>NPR 2011</v>
          </cell>
        </row>
        <row r="5820">
          <cell r="C5820" t="str">
            <v>0307003R</v>
          </cell>
          <cell r="D5820" t="str">
            <v>INYECTOR REPARADO</v>
          </cell>
          <cell r="E5820">
            <v>7</v>
          </cell>
          <cell r="F5820" t="str">
            <v>Combust.</v>
          </cell>
          <cell r="G5820">
            <v>3</v>
          </cell>
          <cell r="H5820" t="str">
            <v>NPR 2011</v>
          </cell>
        </row>
        <row r="5821">
          <cell r="C5821" t="str">
            <v>0307004R</v>
          </cell>
          <cell r="D5821" t="str">
            <v>BOMBA INYECCION REPARADA</v>
          </cell>
          <cell r="E5821">
            <v>7</v>
          </cell>
          <cell r="F5821" t="str">
            <v>Combust.</v>
          </cell>
          <cell r="G5821">
            <v>3</v>
          </cell>
          <cell r="H5821" t="str">
            <v>NPR 2011</v>
          </cell>
        </row>
        <row r="5822">
          <cell r="C5822" t="str">
            <v>0308001R</v>
          </cell>
          <cell r="D5822" t="str">
            <v>TAPA ALTERNADOR REPARADA</v>
          </cell>
          <cell r="E5822">
            <v>8</v>
          </cell>
          <cell r="F5822" t="str">
            <v>Electrico</v>
          </cell>
          <cell r="G5822">
            <v>3</v>
          </cell>
          <cell r="H5822" t="str">
            <v>NPR 2011</v>
          </cell>
        </row>
        <row r="5823">
          <cell r="C5823" t="str">
            <v>0308006R</v>
          </cell>
          <cell r="D5823" t="str">
            <v>FABRICAR BUJE BASE ALTERNADOR</v>
          </cell>
          <cell r="E5823">
            <v>8</v>
          </cell>
          <cell r="F5823" t="str">
            <v>Electrico</v>
          </cell>
          <cell r="G5823">
            <v>3</v>
          </cell>
          <cell r="H5823" t="str">
            <v>NPR 2011</v>
          </cell>
        </row>
        <row r="5824">
          <cell r="C5824" t="str">
            <v>0308007r</v>
          </cell>
          <cell r="D5824" t="str">
            <v>EJE ROTOR ALTERNADOR REPARADO</v>
          </cell>
          <cell r="E5824">
            <v>8</v>
          </cell>
          <cell r="F5824" t="str">
            <v>Electrico</v>
          </cell>
          <cell r="G5824">
            <v>3</v>
          </cell>
          <cell r="H5824" t="str">
            <v>NPR 2011</v>
          </cell>
        </row>
        <row r="5825">
          <cell r="C5825" t="str">
            <v>0308008R</v>
          </cell>
          <cell r="D5825" t="str">
            <v>PERFORAR BASE ALTERNADOR MOTOR</v>
          </cell>
          <cell r="E5825">
            <v>8</v>
          </cell>
          <cell r="F5825" t="str">
            <v>Electrico</v>
          </cell>
          <cell r="G5825">
            <v>3</v>
          </cell>
          <cell r="H5825" t="str">
            <v>NPR 2011</v>
          </cell>
        </row>
        <row r="5826">
          <cell r="C5826" t="str">
            <v>0308008R</v>
          </cell>
          <cell r="D5826" t="str">
            <v>PERFORAR BASE ALTERNADOR MOTOR</v>
          </cell>
          <cell r="E5826">
            <v>8</v>
          </cell>
          <cell r="F5826" t="str">
            <v>Electrico</v>
          </cell>
          <cell r="G5826">
            <v>3</v>
          </cell>
          <cell r="H5826" t="str">
            <v>NPR 2011</v>
          </cell>
        </row>
        <row r="5827">
          <cell r="C5827" t="str">
            <v>0308013R</v>
          </cell>
          <cell r="D5827" t="str">
            <v>ALTERNADOR MOTOR REPARADO</v>
          </cell>
          <cell r="E5827">
            <v>8</v>
          </cell>
          <cell r="F5827" t="str">
            <v>Electrico</v>
          </cell>
          <cell r="G5827">
            <v>3</v>
          </cell>
          <cell r="H5827" t="str">
            <v>NPR 2011</v>
          </cell>
        </row>
        <row r="5828">
          <cell r="C5828" t="str">
            <v>0308014R</v>
          </cell>
          <cell r="D5828" t="str">
            <v>MOTOR ARRANQUE REPARADO</v>
          </cell>
          <cell r="E5828">
            <v>8</v>
          </cell>
          <cell r="F5828" t="str">
            <v>Electrico</v>
          </cell>
          <cell r="G5828">
            <v>3</v>
          </cell>
          <cell r="H5828" t="str">
            <v>NPR 2011</v>
          </cell>
        </row>
        <row r="5829">
          <cell r="C5829" t="str">
            <v>0308021r</v>
          </cell>
          <cell r="D5829" t="str">
            <v>AMPLIAR HUECO TAPA ALTERNADOR</v>
          </cell>
          <cell r="E5829">
            <v>8</v>
          </cell>
          <cell r="F5829" t="str">
            <v>Electrico</v>
          </cell>
          <cell r="G5829">
            <v>3</v>
          </cell>
          <cell r="H5829" t="str">
            <v>NPR 2011</v>
          </cell>
        </row>
        <row r="5830">
          <cell r="C5830" t="str">
            <v>0308031R</v>
          </cell>
          <cell r="D5830" t="str">
            <v>AMPLIAR BUJE ALTERNADOR MOTOR</v>
          </cell>
          <cell r="E5830">
            <v>8</v>
          </cell>
          <cell r="F5830" t="str">
            <v>Electrico</v>
          </cell>
          <cell r="G5830">
            <v>3</v>
          </cell>
          <cell r="H5830" t="str">
            <v>NPR 2011</v>
          </cell>
        </row>
        <row r="5831">
          <cell r="C5831" t="str">
            <v>0310002R</v>
          </cell>
          <cell r="D5831" t="str">
            <v>MANGUERA LUBRICACION COMPRESOR REP.</v>
          </cell>
          <cell r="E5831">
            <v>10</v>
          </cell>
          <cell r="F5831" t="str">
            <v>Acces. Lubric.</v>
          </cell>
          <cell r="G5831">
            <v>3</v>
          </cell>
          <cell r="H5831" t="str">
            <v>NPR 2011</v>
          </cell>
        </row>
        <row r="5832">
          <cell r="C5832" t="str">
            <v>0311002r</v>
          </cell>
          <cell r="D5832" t="str">
            <v>ADAPTAR SENSOR TEMPERATURA A CARCAZA TERMOSTATO</v>
          </cell>
          <cell r="E5832">
            <v>11</v>
          </cell>
          <cell r="F5832" t="str">
            <v>Enfriamiento</v>
          </cell>
          <cell r="G5832">
            <v>3</v>
          </cell>
          <cell r="H5832" t="str">
            <v>NPR 2011</v>
          </cell>
        </row>
        <row r="5833">
          <cell r="C5833" t="str">
            <v>0311004R</v>
          </cell>
          <cell r="D5833" t="str">
            <v>RADIADOR REPARADO</v>
          </cell>
          <cell r="E5833">
            <v>11</v>
          </cell>
          <cell r="F5833" t="str">
            <v>Enfriamiento</v>
          </cell>
          <cell r="G5833">
            <v>3</v>
          </cell>
          <cell r="H5833" t="str">
            <v>NPR 2011</v>
          </cell>
        </row>
        <row r="5834">
          <cell r="C5834" t="str">
            <v>0313006R</v>
          </cell>
          <cell r="D5834" t="str">
            <v>BOSTER FRENO AHOGO REPARADO</v>
          </cell>
          <cell r="E5834">
            <v>13</v>
          </cell>
          <cell r="F5834" t="str">
            <v>admon./esca.</v>
          </cell>
          <cell r="G5834">
            <v>3</v>
          </cell>
          <cell r="H5834" t="str">
            <v>NPR 2011</v>
          </cell>
        </row>
        <row r="5835">
          <cell r="C5835" t="str">
            <v>0351012r</v>
          </cell>
          <cell r="D5835" t="str">
            <v>HACER BUJE SEPAR. PATIN TENSOR A/A</v>
          </cell>
          <cell r="E5835">
            <v>51</v>
          </cell>
          <cell r="F5835" t="str">
            <v>A/A</v>
          </cell>
          <cell r="G5835">
            <v>3</v>
          </cell>
          <cell r="H5835" t="str">
            <v>NPR 2011</v>
          </cell>
        </row>
        <row r="5836">
          <cell r="C5836" t="str">
            <v>0351018R</v>
          </cell>
          <cell r="D5836" t="str">
            <v>POLEA COMPRESOR A/A REPARADA</v>
          </cell>
          <cell r="E5836">
            <v>51</v>
          </cell>
          <cell r="F5836" t="str">
            <v>A/A</v>
          </cell>
          <cell r="G5836">
            <v>3</v>
          </cell>
          <cell r="H5836" t="str">
            <v>NPR 2011</v>
          </cell>
        </row>
        <row r="5837">
          <cell r="C5837" t="str">
            <v>0351022R</v>
          </cell>
          <cell r="D5837" t="str">
            <v>BOBINA COMPRESOR REPARADA</v>
          </cell>
          <cell r="E5837">
            <v>51</v>
          </cell>
          <cell r="F5837" t="str">
            <v>A/A</v>
          </cell>
          <cell r="G5837">
            <v>3</v>
          </cell>
          <cell r="H5837" t="str">
            <v>NPR 2011</v>
          </cell>
        </row>
        <row r="5838">
          <cell r="C5838" t="str">
            <v>0351031R</v>
          </cell>
          <cell r="D5838" t="str">
            <v>REBAJAR PLATINA BASE ALTERNADOR A/A</v>
          </cell>
          <cell r="E5838">
            <v>51</v>
          </cell>
          <cell r="F5838" t="str">
            <v>A/A</v>
          </cell>
          <cell r="G5838">
            <v>3</v>
          </cell>
          <cell r="H5838" t="str">
            <v>NPR 2011</v>
          </cell>
        </row>
        <row r="5839">
          <cell r="C5839" t="str">
            <v>0351033R</v>
          </cell>
          <cell r="D5839" t="str">
            <v>AMPLIAR PERFORACION BASE ALT</v>
          </cell>
          <cell r="E5839">
            <v>51</v>
          </cell>
          <cell r="F5839" t="str">
            <v>A/A</v>
          </cell>
          <cell r="G5839">
            <v>3</v>
          </cell>
          <cell r="H5839" t="str">
            <v>NPR 2011</v>
          </cell>
        </row>
        <row r="5840">
          <cell r="C5840" t="str">
            <v>0351034r</v>
          </cell>
          <cell r="D5840" t="str">
            <v>CAMBIAR ACOPLE A MANGUERA A/A</v>
          </cell>
          <cell r="E5840">
            <v>51</v>
          </cell>
          <cell r="F5840" t="str">
            <v>A/A</v>
          </cell>
          <cell r="G5840">
            <v>3</v>
          </cell>
          <cell r="H5840" t="str">
            <v>NPR 2011</v>
          </cell>
        </row>
        <row r="5841">
          <cell r="C5841" t="str">
            <v>0351036R</v>
          </cell>
          <cell r="D5841" t="str">
            <v>AMPLIAR PERFORACION  EJE POLEA ALTERNADOR</v>
          </cell>
          <cell r="E5841">
            <v>51</v>
          </cell>
          <cell r="F5841" t="str">
            <v>A/A</v>
          </cell>
          <cell r="G5841">
            <v>3</v>
          </cell>
          <cell r="H5841" t="str">
            <v>NPR 2011</v>
          </cell>
        </row>
        <row r="5842">
          <cell r="C5842" t="str">
            <v>0351039r</v>
          </cell>
          <cell r="D5842" t="str">
            <v>MANGUERA LARGA AIRE ACOND. DE ALTA REPARADA</v>
          </cell>
          <cell r="E5842">
            <v>51</v>
          </cell>
          <cell r="F5842" t="str">
            <v>A/A</v>
          </cell>
          <cell r="G5842">
            <v>3</v>
          </cell>
          <cell r="H5842" t="str">
            <v>NPR 2011</v>
          </cell>
        </row>
        <row r="5843">
          <cell r="C5843" t="str">
            <v>0351039S</v>
          </cell>
          <cell r="D5843" t="str">
            <v>MANGUERA LARGA  DE SEGUNDA A/A DE ALTA</v>
          </cell>
          <cell r="E5843">
            <v>51</v>
          </cell>
          <cell r="F5843" t="str">
            <v>A/A</v>
          </cell>
          <cell r="G5843">
            <v>3</v>
          </cell>
          <cell r="H5843" t="str">
            <v>NPR 2011</v>
          </cell>
        </row>
        <row r="5844">
          <cell r="C5844" t="str">
            <v>0351044R</v>
          </cell>
          <cell r="D5844" t="str">
            <v>MANGUERA DE BAJA A/A REPARADA</v>
          </cell>
          <cell r="E5844">
            <v>51</v>
          </cell>
          <cell r="F5844" t="str">
            <v>A/A</v>
          </cell>
          <cell r="G5844">
            <v>3</v>
          </cell>
          <cell r="H5844" t="str">
            <v>NPR 2011</v>
          </cell>
        </row>
        <row r="5845">
          <cell r="C5845" t="str">
            <v>0351045r</v>
          </cell>
          <cell r="D5845" t="str">
            <v>AMPLIAR HUECO POLEA Y RECORTAR</v>
          </cell>
          <cell r="E5845">
            <v>51</v>
          </cell>
          <cell r="F5845" t="str">
            <v>A/A</v>
          </cell>
          <cell r="G5845">
            <v>3</v>
          </cell>
          <cell r="H5845" t="str">
            <v>NPR 2011</v>
          </cell>
        </row>
        <row r="5846">
          <cell r="C5846" t="str">
            <v>0351046r</v>
          </cell>
          <cell r="D5846" t="str">
            <v>RELLENAR CON SOLDADURA OREJA SOPORTE ALTERN.</v>
          </cell>
          <cell r="E5846">
            <v>51</v>
          </cell>
          <cell r="F5846" t="str">
            <v>A/A</v>
          </cell>
          <cell r="G5846">
            <v>3</v>
          </cell>
          <cell r="H5846" t="str">
            <v>NPR 2011</v>
          </cell>
        </row>
        <row r="5847">
          <cell r="C5847" t="str">
            <v>0351047r</v>
          </cell>
          <cell r="D5847" t="str">
            <v>RECTIFICAR OREJA SOPORTE ALTERNADOR</v>
          </cell>
          <cell r="E5847">
            <v>51</v>
          </cell>
          <cell r="F5847" t="str">
            <v>A/A</v>
          </cell>
          <cell r="G5847">
            <v>3</v>
          </cell>
          <cell r="H5847" t="str">
            <v>NPR 2011</v>
          </cell>
        </row>
        <row r="5848">
          <cell r="C5848" t="str">
            <v>0351049r</v>
          </cell>
          <cell r="D5848" t="str">
            <v>RECORTAR POLEA A/A</v>
          </cell>
          <cell r="E5848">
            <v>51</v>
          </cell>
          <cell r="F5848" t="str">
            <v>A/A</v>
          </cell>
          <cell r="G5848">
            <v>3</v>
          </cell>
          <cell r="H5848" t="str">
            <v>NPR 2011</v>
          </cell>
        </row>
        <row r="5849">
          <cell r="C5849" t="str">
            <v>0354002R</v>
          </cell>
          <cell r="D5849" t="str">
            <v>LAMPARA STOP DERECHO REPARADO</v>
          </cell>
          <cell r="E5849">
            <v>54</v>
          </cell>
          <cell r="F5849" t="str">
            <v>Lamparas</v>
          </cell>
          <cell r="G5849">
            <v>3</v>
          </cell>
          <cell r="H5849" t="str">
            <v>NPR 2011</v>
          </cell>
        </row>
        <row r="5850">
          <cell r="C5850" t="str">
            <v>0354003r</v>
          </cell>
          <cell r="D5850" t="str">
            <v>LAMPARA STOP IZQ.REPARADA</v>
          </cell>
          <cell r="E5850">
            <v>54</v>
          </cell>
          <cell r="F5850" t="str">
            <v>Lamparas</v>
          </cell>
          <cell r="G5850">
            <v>3</v>
          </cell>
          <cell r="H5850" t="str">
            <v>NPR 2011</v>
          </cell>
        </row>
        <row r="5851">
          <cell r="C5851" t="str">
            <v>0400114R</v>
          </cell>
          <cell r="D5851" t="str">
            <v>TAPA DISTRIBUCION REPARADA</v>
          </cell>
          <cell r="E5851">
            <v>0</v>
          </cell>
          <cell r="F5851" t="str">
            <v>Motor</v>
          </cell>
          <cell r="G5851">
            <v>4</v>
          </cell>
          <cell r="H5851" t="str">
            <v>KIA K3600</v>
          </cell>
        </row>
        <row r="5852">
          <cell r="C5852" t="str">
            <v>0401001R</v>
          </cell>
          <cell r="D5852" t="str">
            <v>PRENSA EMBRAGUE REP.</v>
          </cell>
          <cell r="E5852">
            <v>1</v>
          </cell>
          <cell r="F5852" t="str">
            <v>Embrague</v>
          </cell>
          <cell r="G5852">
            <v>4</v>
          </cell>
          <cell r="H5852" t="str">
            <v>KIA K3600</v>
          </cell>
        </row>
        <row r="5853">
          <cell r="C5853" t="str">
            <v>0401004R</v>
          </cell>
          <cell r="D5853" t="str">
            <v>DISCO EMBRAGUE REPARADO</v>
          </cell>
          <cell r="E5853">
            <v>1</v>
          </cell>
          <cell r="F5853" t="str">
            <v>Embrague</v>
          </cell>
          <cell r="G5853">
            <v>4</v>
          </cell>
          <cell r="H5853" t="str">
            <v>KIA K3600</v>
          </cell>
        </row>
        <row r="5854">
          <cell r="C5854" t="str">
            <v>0401014R</v>
          </cell>
          <cell r="D5854" t="str">
            <v>CARCAZA EMBRAGUE REPARADA</v>
          </cell>
          <cell r="E5854">
            <v>1</v>
          </cell>
          <cell r="F5854" t="str">
            <v>Embrague</v>
          </cell>
          <cell r="G5854">
            <v>4</v>
          </cell>
          <cell r="H5854" t="str">
            <v>KIA K3600</v>
          </cell>
        </row>
        <row r="5855">
          <cell r="C5855" t="str">
            <v>0405007R</v>
          </cell>
          <cell r="D5855" t="str">
            <v>GUAYA PALANCA CAMBIO REPARADA</v>
          </cell>
          <cell r="E5855">
            <v>5</v>
          </cell>
          <cell r="F5855" t="str">
            <v>Mandos</v>
          </cell>
          <cell r="G5855">
            <v>4</v>
          </cell>
          <cell r="H5855" t="str">
            <v>KIA K3600</v>
          </cell>
        </row>
        <row r="5856">
          <cell r="C5856" t="str">
            <v>0407016R</v>
          </cell>
          <cell r="D5856" t="str">
            <v>BOMBA INYECCION KIA REPARADA</v>
          </cell>
          <cell r="E5856">
            <v>7</v>
          </cell>
          <cell r="F5856" t="str">
            <v>Combust.</v>
          </cell>
          <cell r="G5856">
            <v>4</v>
          </cell>
          <cell r="H5856" t="str">
            <v>KIA K3600</v>
          </cell>
        </row>
        <row r="5857">
          <cell r="C5857" t="str">
            <v>0408004R</v>
          </cell>
          <cell r="D5857" t="str">
            <v>ALTERNADOR KIA REPARADO</v>
          </cell>
          <cell r="E5857">
            <v>8</v>
          </cell>
          <cell r="F5857" t="str">
            <v>Electrico</v>
          </cell>
          <cell r="G5857">
            <v>4</v>
          </cell>
          <cell r="H5857" t="str">
            <v>KIA K3600</v>
          </cell>
        </row>
        <row r="5858">
          <cell r="C5858" t="str">
            <v>0410002R</v>
          </cell>
          <cell r="D5858" t="str">
            <v>MANGUERA LUBRICACION ALTERNADO</v>
          </cell>
          <cell r="E5858">
            <v>10</v>
          </cell>
          <cell r="F5858" t="str">
            <v>Acces. Lubric.</v>
          </cell>
          <cell r="G5858">
            <v>4</v>
          </cell>
          <cell r="H5858" t="str">
            <v>KIA K3600</v>
          </cell>
        </row>
        <row r="5859">
          <cell r="C5859" t="str">
            <v>0411015R</v>
          </cell>
          <cell r="D5859" t="str">
            <v>BOMBA AGUA REPARADA KIA</v>
          </cell>
          <cell r="E5859">
            <v>11</v>
          </cell>
          <cell r="F5859" t="str">
            <v>Enfriamiento</v>
          </cell>
          <cell r="G5859">
            <v>4</v>
          </cell>
          <cell r="H5859" t="str">
            <v>KIA K3600</v>
          </cell>
        </row>
        <row r="5860">
          <cell r="C5860" t="str">
            <v>0413016R</v>
          </cell>
          <cell r="D5860" t="str">
            <v>MULTIPLE ESCAPE COMPLETO REPAR</v>
          </cell>
          <cell r="E5860">
            <v>13</v>
          </cell>
          <cell r="F5860" t="str">
            <v>admon./esca.</v>
          </cell>
          <cell r="G5860">
            <v>4</v>
          </cell>
          <cell r="H5860" t="str">
            <v>KIA K3600</v>
          </cell>
        </row>
        <row r="5861">
          <cell r="C5861" t="str">
            <v>0601004R</v>
          </cell>
          <cell r="D5861" t="str">
            <v>DISCO EMBRAGUE REPARADO</v>
          </cell>
          <cell r="E5861">
            <v>1</v>
          </cell>
          <cell r="F5861" t="str">
            <v>Embrague</v>
          </cell>
          <cell r="G5861">
            <v>6</v>
          </cell>
          <cell r="H5861" t="str">
            <v>RENNO 175</v>
          </cell>
        </row>
        <row r="5862">
          <cell r="C5862" t="str">
            <v>0601009R</v>
          </cell>
          <cell r="D5862" t="str">
            <v>PRENSA EMBRAGUE REPARADA R.175</v>
          </cell>
          <cell r="E5862">
            <v>1</v>
          </cell>
          <cell r="F5862" t="str">
            <v>Embrague</v>
          </cell>
          <cell r="G5862">
            <v>6</v>
          </cell>
          <cell r="H5862" t="str">
            <v>RENNO 175</v>
          </cell>
        </row>
        <row r="5863">
          <cell r="C5863" t="str">
            <v>0602048S</v>
          </cell>
          <cell r="D5863" t="str">
            <v>CABEZA DE VACA PARA CAJA SEG.</v>
          </cell>
          <cell r="E5863">
            <v>2</v>
          </cell>
          <cell r="F5863" t="str">
            <v>Caja</v>
          </cell>
          <cell r="G5863">
            <v>6</v>
          </cell>
          <cell r="H5863" t="str">
            <v>RENNO 175</v>
          </cell>
        </row>
        <row r="5864">
          <cell r="C5864" t="str">
            <v>0603004S</v>
          </cell>
          <cell r="D5864" t="str">
            <v>CARDAN DE SEGUNDA</v>
          </cell>
          <cell r="E5864">
            <v>3</v>
          </cell>
          <cell r="F5864" t="str">
            <v>Transmision</v>
          </cell>
          <cell r="G5864">
            <v>6</v>
          </cell>
          <cell r="H5864" t="str">
            <v>RENNO 175</v>
          </cell>
        </row>
        <row r="5865">
          <cell r="C5865" t="str">
            <v>0604010r</v>
          </cell>
          <cell r="D5865" t="str">
            <v>BRAZO TENSION SUSP. REPARADO</v>
          </cell>
          <cell r="E5865">
            <v>4</v>
          </cell>
          <cell r="F5865" t="str">
            <v>Suspension</v>
          </cell>
          <cell r="G5865">
            <v>6</v>
          </cell>
          <cell r="H5865" t="str">
            <v>RENNO 175</v>
          </cell>
        </row>
        <row r="5866">
          <cell r="C5866" t="str">
            <v>0604018R</v>
          </cell>
          <cell r="D5866" t="str">
            <v>SOPORTE AMORTIGUADOR DEL. REPA</v>
          </cell>
          <cell r="E5866">
            <v>4</v>
          </cell>
          <cell r="F5866" t="str">
            <v>Suspension</v>
          </cell>
          <cell r="G5866">
            <v>6</v>
          </cell>
          <cell r="H5866" t="str">
            <v>RENNO 175</v>
          </cell>
        </row>
        <row r="5867">
          <cell r="C5867" t="str">
            <v>0604026S</v>
          </cell>
          <cell r="D5867" t="str">
            <v>HOJA RESORTE DE SEGUNDA</v>
          </cell>
          <cell r="E5867">
            <v>4</v>
          </cell>
          <cell r="F5867" t="str">
            <v>Suspension</v>
          </cell>
          <cell r="G5867">
            <v>6</v>
          </cell>
          <cell r="H5867" t="str">
            <v>RENNO 175</v>
          </cell>
        </row>
        <row r="5868">
          <cell r="C5868" t="str">
            <v>0605010r</v>
          </cell>
          <cell r="D5868" t="str">
            <v>CAÑA DE MANDOS DIRECCION REP.</v>
          </cell>
          <cell r="E5868">
            <v>5</v>
          </cell>
          <cell r="F5868" t="str">
            <v>Mandos</v>
          </cell>
          <cell r="G5868">
            <v>6</v>
          </cell>
          <cell r="H5868" t="str">
            <v>RENNO 175</v>
          </cell>
        </row>
        <row r="5869">
          <cell r="C5869" t="str">
            <v>0607006R</v>
          </cell>
          <cell r="D5869" t="str">
            <v>INYECTOR REPARADO</v>
          </cell>
          <cell r="E5869">
            <v>7</v>
          </cell>
          <cell r="F5869" t="str">
            <v>Combust.</v>
          </cell>
          <cell r="G5869">
            <v>6</v>
          </cell>
          <cell r="H5869" t="str">
            <v>RENNO 175</v>
          </cell>
        </row>
        <row r="5870">
          <cell r="C5870" t="str">
            <v>0609015R</v>
          </cell>
          <cell r="D5870" t="str">
            <v>BARRA LARGA DIRECCION REPARADA</v>
          </cell>
          <cell r="E5870">
            <v>9</v>
          </cell>
          <cell r="F5870" t="str">
            <v>Hidraulico</v>
          </cell>
          <cell r="G5870">
            <v>6</v>
          </cell>
          <cell r="H5870" t="str">
            <v>RENNO 175</v>
          </cell>
        </row>
        <row r="5871">
          <cell r="C5871" t="str">
            <v>0609017R</v>
          </cell>
          <cell r="D5871" t="str">
            <v>BARRA DIRECCION CORTA REPARADA</v>
          </cell>
          <cell r="E5871">
            <v>9</v>
          </cell>
          <cell r="F5871" t="str">
            <v>Hidraulico</v>
          </cell>
          <cell r="G5871">
            <v>6</v>
          </cell>
          <cell r="H5871" t="str">
            <v>RENNO 175</v>
          </cell>
        </row>
        <row r="5872">
          <cell r="C5872" t="str">
            <v>0609020R</v>
          </cell>
          <cell r="D5872" t="str">
            <v>MANGUERA HIDR.CORTA REPARADA</v>
          </cell>
          <cell r="E5872">
            <v>9</v>
          </cell>
          <cell r="F5872" t="str">
            <v>Hidraulico</v>
          </cell>
          <cell r="G5872">
            <v>6</v>
          </cell>
          <cell r="H5872" t="str">
            <v>RENNO 175</v>
          </cell>
        </row>
        <row r="5873">
          <cell r="C5873" t="str">
            <v>0609031R</v>
          </cell>
          <cell r="D5873" t="str">
            <v>BIELA DIRECCION REPARADA</v>
          </cell>
          <cell r="E5873">
            <v>9</v>
          </cell>
          <cell r="F5873" t="str">
            <v>Hidraulico</v>
          </cell>
          <cell r="G5873">
            <v>6</v>
          </cell>
          <cell r="H5873" t="str">
            <v>RENNO 175</v>
          </cell>
        </row>
        <row r="5874">
          <cell r="C5874" t="str">
            <v>0609033R</v>
          </cell>
          <cell r="D5874" t="str">
            <v>MANGUERA HIDRAULICO REP.CORTA</v>
          </cell>
          <cell r="E5874">
            <v>9</v>
          </cell>
          <cell r="F5874" t="str">
            <v>Hidraulico</v>
          </cell>
          <cell r="G5874">
            <v>6</v>
          </cell>
          <cell r="H5874" t="str">
            <v>RENNO 175</v>
          </cell>
        </row>
        <row r="5875">
          <cell r="C5875" t="str">
            <v>0611014G</v>
          </cell>
          <cell r="D5875" t="str">
            <v>RADIADOR GARANTIA</v>
          </cell>
          <cell r="E5875">
            <v>11</v>
          </cell>
          <cell r="F5875" t="str">
            <v>Enfriamiento</v>
          </cell>
          <cell r="G5875">
            <v>6</v>
          </cell>
          <cell r="H5875" t="str">
            <v>RENNO 175</v>
          </cell>
        </row>
        <row r="5876">
          <cell r="C5876" t="str">
            <v>0611023R</v>
          </cell>
          <cell r="D5876" t="str">
            <v>TANQUE AUXILIAR RADIADOR REP.</v>
          </cell>
          <cell r="E5876">
            <v>11</v>
          </cell>
          <cell r="F5876" t="str">
            <v>Enfriamiento</v>
          </cell>
          <cell r="G5876">
            <v>6</v>
          </cell>
          <cell r="H5876" t="str">
            <v>RENNO 175</v>
          </cell>
        </row>
        <row r="5877">
          <cell r="C5877" t="str">
            <v>0613004S</v>
          </cell>
          <cell r="D5877" t="str">
            <v>FRENO AHOGO DE SEGUNDA</v>
          </cell>
          <cell r="E5877">
            <v>13</v>
          </cell>
          <cell r="F5877" t="str">
            <v>admon./esca.</v>
          </cell>
          <cell r="G5877">
            <v>6</v>
          </cell>
          <cell r="H5877" t="str">
            <v>RENNO 175</v>
          </cell>
        </row>
        <row r="5878">
          <cell r="C5878" t="str">
            <v>0682002S</v>
          </cell>
          <cell r="D5878" t="str">
            <v>CORREA DAMPER ALTERNADOR NUEVA</v>
          </cell>
          <cell r="E5878">
            <v>82</v>
          </cell>
          <cell r="F5878" t="str">
            <v>Correas</v>
          </cell>
          <cell r="G5878">
            <v>6</v>
          </cell>
          <cell r="H5878" t="str">
            <v>RENNO 175</v>
          </cell>
        </row>
        <row r="5879">
          <cell r="C5879" t="str">
            <v>0683005R</v>
          </cell>
          <cell r="D5879" t="str">
            <v>MANGUERA PARA TURBO REPARADA</v>
          </cell>
          <cell r="E5879">
            <v>83</v>
          </cell>
          <cell r="F5879" t="str">
            <v>Mangueras</v>
          </cell>
          <cell r="G5879">
            <v>6</v>
          </cell>
          <cell r="H5879" t="str">
            <v>RENNO 175</v>
          </cell>
        </row>
        <row r="5880">
          <cell r="C5880" t="str">
            <v>0701003R</v>
          </cell>
          <cell r="D5880" t="str">
            <v>PRENSA EMBRAGUE REPARADA</v>
          </cell>
          <cell r="E5880">
            <v>1</v>
          </cell>
          <cell r="F5880" t="str">
            <v>Embrague</v>
          </cell>
          <cell r="G5880">
            <v>7</v>
          </cell>
          <cell r="H5880" t="str">
            <v>MAZDA T</v>
          </cell>
        </row>
        <row r="5881">
          <cell r="C5881" t="str">
            <v>0707001R</v>
          </cell>
          <cell r="D5881" t="str">
            <v>INYECTOR MAZDA REPARADO</v>
          </cell>
          <cell r="E5881">
            <v>7</v>
          </cell>
          <cell r="F5881" t="str">
            <v>Combust.</v>
          </cell>
          <cell r="G5881">
            <v>7</v>
          </cell>
          <cell r="H5881" t="str">
            <v>MAZDA T</v>
          </cell>
        </row>
        <row r="5882">
          <cell r="C5882" t="str">
            <v>1100005R</v>
          </cell>
          <cell r="D5882" t="str">
            <v>CULATA COMPRESOR REP.</v>
          </cell>
          <cell r="E5882">
            <v>0</v>
          </cell>
          <cell r="F5882" t="str">
            <v>Motor</v>
          </cell>
          <cell r="G5882">
            <v>11</v>
          </cell>
          <cell r="H5882" t="str">
            <v>RENNO 125</v>
          </cell>
        </row>
        <row r="5883">
          <cell r="C5883" t="str">
            <v>1100039R</v>
          </cell>
          <cell r="D5883" t="str">
            <v>TAPA DISTRIBUCION REPARADA</v>
          </cell>
          <cell r="E5883">
            <v>0</v>
          </cell>
          <cell r="F5883" t="str">
            <v>Motor</v>
          </cell>
          <cell r="G5883">
            <v>11</v>
          </cell>
          <cell r="H5883" t="str">
            <v>RENNO 125</v>
          </cell>
        </row>
        <row r="5884">
          <cell r="C5884" t="str">
            <v>1100056R</v>
          </cell>
          <cell r="D5884" t="str">
            <v>BASE DISTRIBUCION REPARADA</v>
          </cell>
          <cell r="E5884">
            <v>0</v>
          </cell>
          <cell r="F5884" t="str">
            <v>Motor</v>
          </cell>
          <cell r="G5884">
            <v>11</v>
          </cell>
          <cell r="H5884" t="str">
            <v>RENNO 125</v>
          </cell>
        </row>
        <row r="5885">
          <cell r="C5885" t="str">
            <v>1100065R</v>
          </cell>
          <cell r="D5885" t="str">
            <v>CIGUENAL COMPRESOR REPARADO</v>
          </cell>
          <cell r="E5885">
            <v>0</v>
          </cell>
          <cell r="F5885" t="str">
            <v>Motor</v>
          </cell>
          <cell r="G5885">
            <v>11</v>
          </cell>
          <cell r="H5885" t="str">
            <v>RENNO 125</v>
          </cell>
        </row>
        <row r="5886">
          <cell r="C5886" t="str">
            <v>1100081S</v>
          </cell>
          <cell r="D5886" t="str">
            <v>POLEA CIGUENAL DE SEGUNDA</v>
          </cell>
          <cell r="E5886">
            <v>0</v>
          </cell>
          <cell r="F5886" t="str">
            <v>Motor</v>
          </cell>
          <cell r="G5886">
            <v>11</v>
          </cell>
          <cell r="H5886" t="str">
            <v>RENNO 125</v>
          </cell>
        </row>
        <row r="5887">
          <cell r="C5887" t="str">
            <v>1101003R</v>
          </cell>
          <cell r="D5887" t="str">
            <v>PRENSA EMBRAGUE REPARADA</v>
          </cell>
          <cell r="E5887">
            <v>1</v>
          </cell>
          <cell r="F5887" t="str">
            <v>Embrague</v>
          </cell>
          <cell r="G5887">
            <v>11</v>
          </cell>
          <cell r="H5887" t="str">
            <v>RENNO 125</v>
          </cell>
        </row>
        <row r="5888">
          <cell r="C5888" t="str">
            <v>1105007R</v>
          </cell>
          <cell r="D5888" t="str">
            <v>TENSOR BARRA DE MANDOS REP.</v>
          </cell>
          <cell r="E5888">
            <v>5</v>
          </cell>
          <cell r="F5888" t="str">
            <v>Mandos</v>
          </cell>
          <cell r="G5888">
            <v>11</v>
          </cell>
          <cell r="H5888" t="str">
            <v>RENNO 125</v>
          </cell>
        </row>
        <row r="5889">
          <cell r="C5889" t="str">
            <v>1107006R</v>
          </cell>
          <cell r="D5889" t="str">
            <v>INYECTOR RENO 125 REPARADO</v>
          </cell>
          <cell r="E5889">
            <v>7</v>
          </cell>
          <cell r="F5889" t="str">
            <v>Combust.</v>
          </cell>
          <cell r="G5889">
            <v>11</v>
          </cell>
          <cell r="H5889" t="str">
            <v>RENNO 125</v>
          </cell>
        </row>
        <row r="5890">
          <cell r="C5890" t="str">
            <v>1109015R</v>
          </cell>
          <cell r="D5890" t="str">
            <v>EJE SELECTOR CAJA DIR.REP.</v>
          </cell>
          <cell r="E5890">
            <v>9</v>
          </cell>
          <cell r="F5890" t="str">
            <v>Hidraulico</v>
          </cell>
          <cell r="G5890">
            <v>11</v>
          </cell>
          <cell r="H5890" t="str">
            <v>RENNO 125</v>
          </cell>
        </row>
        <row r="5891">
          <cell r="C5891" t="str">
            <v>1151001R</v>
          </cell>
          <cell r="D5891" t="str">
            <v>SOPORTE COMPRESO A/A REPARADO</v>
          </cell>
          <cell r="E5891">
            <v>51</v>
          </cell>
          <cell r="F5891" t="str">
            <v>A/A</v>
          </cell>
          <cell r="G5891">
            <v>11</v>
          </cell>
          <cell r="H5891" t="str">
            <v>RENNO 125</v>
          </cell>
        </row>
        <row r="5892">
          <cell r="C5892" t="str">
            <v>1301003R</v>
          </cell>
          <cell r="D5892" t="str">
            <v>DISCO DUTCH REPARADO NPR</v>
          </cell>
          <cell r="E5892">
            <v>1</v>
          </cell>
          <cell r="F5892" t="str">
            <v>Embrague</v>
          </cell>
          <cell r="G5892">
            <v>13</v>
          </cell>
          <cell r="H5892" t="str">
            <v>NPR 96</v>
          </cell>
        </row>
        <row r="5893">
          <cell r="C5893" t="str">
            <v>1307027R</v>
          </cell>
          <cell r="D5893" t="str">
            <v>BOMBA INYECCION REPARADA</v>
          </cell>
          <cell r="E5893">
            <v>7</v>
          </cell>
          <cell r="F5893" t="str">
            <v>Combust.</v>
          </cell>
          <cell r="G5893">
            <v>13</v>
          </cell>
          <cell r="H5893" t="str">
            <v>NPR 96</v>
          </cell>
        </row>
        <row r="5894">
          <cell r="C5894" t="str">
            <v>1308052R</v>
          </cell>
          <cell r="D5894" t="str">
            <v>ROTOR ALTERNADOR REP.</v>
          </cell>
          <cell r="E5894">
            <v>8</v>
          </cell>
          <cell r="F5894" t="str">
            <v>Electrico</v>
          </cell>
          <cell r="G5894">
            <v>13</v>
          </cell>
          <cell r="H5894" t="str">
            <v>NPR 96</v>
          </cell>
        </row>
        <row r="5895">
          <cell r="C5895" t="str">
            <v>1308056R</v>
          </cell>
          <cell r="D5895" t="str">
            <v>MOTOR ARRANQUE REPARADO</v>
          </cell>
          <cell r="E5895">
            <v>8</v>
          </cell>
          <cell r="F5895" t="str">
            <v>Electrico</v>
          </cell>
          <cell r="G5895">
            <v>13</v>
          </cell>
          <cell r="H5895" t="str">
            <v>NPR 96</v>
          </cell>
        </row>
        <row r="5896">
          <cell r="C5896" t="str">
            <v>1311004R</v>
          </cell>
          <cell r="D5896" t="str">
            <v>RADIADOR NPR REPARADO</v>
          </cell>
          <cell r="E5896">
            <v>11</v>
          </cell>
          <cell r="F5896" t="str">
            <v>Enfriamiento</v>
          </cell>
          <cell r="G5896">
            <v>13</v>
          </cell>
          <cell r="H5896" t="str">
            <v>NPR 96</v>
          </cell>
        </row>
        <row r="5897">
          <cell r="C5897" t="str">
            <v>1311041R</v>
          </cell>
          <cell r="D5897" t="str">
            <v>TAPA BASE RADIADOR REPARADA</v>
          </cell>
          <cell r="E5897">
            <v>11</v>
          </cell>
          <cell r="F5897" t="str">
            <v>Enfriamiento</v>
          </cell>
          <cell r="G5897">
            <v>13</v>
          </cell>
          <cell r="H5897" t="str">
            <v>NPR 96</v>
          </cell>
        </row>
        <row r="5898">
          <cell r="C5898" t="str">
            <v>1313010R</v>
          </cell>
          <cell r="D5898" t="str">
            <v>TUBO MULTIPLE REPARADO</v>
          </cell>
          <cell r="E5898">
            <v>13</v>
          </cell>
          <cell r="F5898" t="str">
            <v>admon./esca.</v>
          </cell>
          <cell r="G5898">
            <v>13</v>
          </cell>
          <cell r="H5898" t="str">
            <v>NPR 96</v>
          </cell>
        </row>
        <row r="5899">
          <cell r="C5899" t="str">
            <v>1313020R</v>
          </cell>
          <cell r="D5899" t="str">
            <v>MULTIPLE ESCAPE REPARADO</v>
          </cell>
          <cell r="E5899">
            <v>13</v>
          </cell>
          <cell r="F5899" t="str">
            <v>admon./esca.</v>
          </cell>
          <cell r="G5899">
            <v>13</v>
          </cell>
          <cell r="H5899" t="str">
            <v>NPR 96</v>
          </cell>
        </row>
        <row r="5900">
          <cell r="C5900" t="str">
            <v>1351010R</v>
          </cell>
          <cell r="D5900" t="str">
            <v>ALTERNADOR A/A NPR REPARADO</v>
          </cell>
          <cell r="E5900">
            <v>11</v>
          </cell>
          <cell r="F5900" t="str">
            <v>Enfriamiento</v>
          </cell>
          <cell r="G5900">
            <v>13</v>
          </cell>
          <cell r="H5900" t="str">
            <v>NPR 96</v>
          </cell>
        </row>
        <row r="5901">
          <cell r="C5901" t="str">
            <v>1401001r</v>
          </cell>
          <cell r="D5901" t="str">
            <v>VOLANTE EMBRAGUE MOTOR REPARADA</v>
          </cell>
          <cell r="E5901">
            <v>1</v>
          </cell>
          <cell r="F5901" t="str">
            <v>Embrague</v>
          </cell>
          <cell r="G5901">
            <v>14</v>
          </cell>
          <cell r="H5901" t="str">
            <v>LT-35</v>
          </cell>
        </row>
        <row r="5902">
          <cell r="C5902" t="str">
            <v>1401006r</v>
          </cell>
          <cell r="D5902" t="str">
            <v>BALANCEAR VOLANTE</v>
          </cell>
          <cell r="E5902">
            <v>1</v>
          </cell>
          <cell r="F5902" t="str">
            <v>Embrague</v>
          </cell>
          <cell r="G5902">
            <v>14</v>
          </cell>
          <cell r="H5902" t="str">
            <v>LT-35</v>
          </cell>
        </row>
        <row r="5903">
          <cell r="C5903" t="str">
            <v>1404009R</v>
          </cell>
          <cell r="D5903" t="str">
            <v>TIJERA REPARADA</v>
          </cell>
          <cell r="E5903">
            <v>4</v>
          </cell>
          <cell r="F5903" t="str">
            <v>Suspension</v>
          </cell>
          <cell r="G5903">
            <v>14</v>
          </cell>
          <cell r="H5903" t="str">
            <v>LT-35</v>
          </cell>
        </row>
        <row r="5904">
          <cell r="C5904" t="str">
            <v>1404010R</v>
          </cell>
          <cell r="D5904" t="str">
            <v>BARRA ESTABILIZADORA REP.</v>
          </cell>
          <cell r="E5904">
            <v>4</v>
          </cell>
          <cell r="F5904" t="str">
            <v>Suspension</v>
          </cell>
          <cell r="G5904">
            <v>14</v>
          </cell>
          <cell r="H5904" t="str">
            <v>LT-35</v>
          </cell>
        </row>
        <row r="5905">
          <cell r="C5905" t="str">
            <v>1406036r</v>
          </cell>
          <cell r="D5905" t="str">
            <v>MANGUERA LIQUIDO FRENO REPARADA</v>
          </cell>
          <cell r="E5905">
            <v>6</v>
          </cell>
          <cell r="F5905" t="str">
            <v>Frenos</v>
          </cell>
          <cell r="G5905">
            <v>14</v>
          </cell>
          <cell r="H5905" t="str">
            <v>LT-35</v>
          </cell>
        </row>
        <row r="5906">
          <cell r="C5906" t="str">
            <v>1407011r</v>
          </cell>
          <cell r="D5906" t="str">
            <v>INYECTOR MECANICO REPARADO</v>
          </cell>
          <cell r="E5906">
            <v>7</v>
          </cell>
          <cell r="F5906" t="str">
            <v>Combust.</v>
          </cell>
          <cell r="G5906">
            <v>14</v>
          </cell>
          <cell r="H5906" t="str">
            <v>LT-35</v>
          </cell>
        </row>
        <row r="5907">
          <cell r="C5907" t="str">
            <v>1408014r</v>
          </cell>
          <cell r="D5907" t="str">
            <v>REVISAR EJE ROTOR ALT.</v>
          </cell>
          <cell r="E5907">
            <v>8</v>
          </cell>
          <cell r="F5907" t="str">
            <v>Electrico</v>
          </cell>
          <cell r="G5907">
            <v>14</v>
          </cell>
          <cell r="H5907" t="str">
            <v>LT-35</v>
          </cell>
        </row>
        <row r="5908">
          <cell r="C5908" t="str">
            <v>1408015r</v>
          </cell>
          <cell r="D5908" t="str">
            <v>REFRENTAR POLEA ALTERNADOR</v>
          </cell>
          <cell r="E5908">
            <v>8</v>
          </cell>
          <cell r="F5908" t="str">
            <v>Electrico</v>
          </cell>
          <cell r="G5908">
            <v>14</v>
          </cell>
          <cell r="H5908" t="str">
            <v>LT-35</v>
          </cell>
        </row>
        <row r="5909">
          <cell r="C5909" t="str">
            <v>1408028r</v>
          </cell>
          <cell r="D5909" t="str">
            <v>MOTOR ARRANQUE REPARADO LT35</v>
          </cell>
          <cell r="E5909">
            <v>8</v>
          </cell>
          <cell r="F5909" t="str">
            <v>Electrico</v>
          </cell>
          <cell r="G5909">
            <v>14</v>
          </cell>
          <cell r="H5909" t="str">
            <v>LT-35</v>
          </cell>
        </row>
        <row r="5910">
          <cell r="C5910" t="str">
            <v>1411001R</v>
          </cell>
          <cell r="D5910" t="str">
            <v>RADIADOR REPARADO</v>
          </cell>
          <cell r="E5910">
            <v>11</v>
          </cell>
          <cell r="F5910" t="str">
            <v>Enfriamiento</v>
          </cell>
          <cell r="G5910">
            <v>14</v>
          </cell>
          <cell r="H5910" t="str">
            <v>LT-35</v>
          </cell>
        </row>
        <row r="5911">
          <cell r="C5911" t="str">
            <v>1412007r</v>
          </cell>
          <cell r="D5911" t="str">
            <v>BOSIN REPARADO</v>
          </cell>
          <cell r="E5911">
            <v>12</v>
          </cell>
          <cell r="F5911" t="str">
            <v>Ruedas</v>
          </cell>
          <cell r="G5911">
            <v>14</v>
          </cell>
          <cell r="H5911" t="str">
            <v>LT-35</v>
          </cell>
        </row>
        <row r="5912">
          <cell r="C5912" t="str">
            <v>1451002r</v>
          </cell>
          <cell r="D5912" t="str">
            <v>AMPLIAR HUECO CUERPO COMPRESOR</v>
          </cell>
          <cell r="E5912">
            <v>51</v>
          </cell>
          <cell r="F5912" t="str">
            <v>A/A</v>
          </cell>
          <cell r="G5912">
            <v>14</v>
          </cell>
          <cell r="H5912" t="str">
            <v>LT-35</v>
          </cell>
        </row>
        <row r="5913">
          <cell r="C5913" t="str">
            <v>1451007R</v>
          </cell>
          <cell r="D5913" t="str">
            <v>MANGUERA ALTA A/A REPARADA</v>
          </cell>
          <cell r="E5913">
            <v>51</v>
          </cell>
          <cell r="F5913" t="str">
            <v>A/A</v>
          </cell>
          <cell r="G5913">
            <v>14</v>
          </cell>
          <cell r="H5913" t="str">
            <v>LT-35</v>
          </cell>
        </row>
        <row r="5914">
          <cell r="C5914" t="str">
            <v>1451008R</v>
          </cell>
          <cell r="D5914" t="str">
            <v>MANGUERA A/A DE BAJA REPARADA</v>
          </cell>
          <cell r="E5914">
            <v>51</v>
          </cell>
          <cell r="F5914" t="str">
            <v>A/A</v>
          </cell>
          <cell r="G5914">
            <v>14</v>
          </cell>
          <cell r="H5914" t="str">
            <v>LT-35</v>
          </cell>
        </row>
        <row r="5915">
          <cell r="C5915" t="str">
            <v>1454003r</v>
          </cell>
          <cell r="D5915" t="str">
            <v>LAMPARA DIRECCIONAL DER. REP</v>
          </cell>
          <cell r="E5915">
            <v>54</v>
          </cell>
          <cell r="F5915" t="str">
            <v>Lamparas</v>
          </cell>
          <cell r="G5915">
            <v>14</v>
          </cell>
          <cell r="H5915" t="str">
            <v>LT-35</v>
          </cell>
        </row>
        <row r="5916">
          <cell r="C5916" t="str">
            <v>1454009r</v>
          </cell>
          <cell r="D5916" t="str">
            <v>LAMPARA DIRECCIONAL IZQ. REP</v>
          </cell>
          <cell r="E5916">
            <v>54</v>
          </cell>
          <cell r="F5916" t="str">
            <v>Lamparas</v>
          </cell>
          <cell r="G5916">
            <v>14</v>
          </cell>
          <cell r="H5916" t="str">
            <v>LT-35</v>
          </cell>
        </row>
        <row r="5917">
          <cell r="C5917" t="str">
            <v>1454010r</v>
          </cell>
          <cell r="D5917" t="str">
            <v>LAMP.STOP IZQ. LT35 REPARADA</v>
          </cell>
          <cell r="E5917">
            <v>54</v>
          </cell>
          <cell r="F5917" t="str">
            <v>Lamparas</v>
          </cell>
          <cell r="G5917">
            <v>14</v>
          </cell>
          <cell r="H5917" t="str">
            <v>LT-35</v>
          </cell>
        </row>
        <row r="5918">
          <cell r="C5918" t="str">
            <v>1454014r</v>
          </cell>
          <cell r="D5918" t="str">
            <v>UNIDAD DELANT.IZQUI.REP.</v>
          </cell>
          <cell r="E5918">
            <v>54</v>
          </cell>
          <cell r="F5918" t="str">
            <v>Lamparas</v>
          </cell>
          <cell r="G5918">
            <v>14</v>
          </cell>
          <cell r="H5918" t="str">
            <v>LT-35</v>
          </cell>
        </row>
        <row r="5919">
          <cell r="C5919" t="str">
            <v>1454015r</v>
          </cell>
          <cell r="D5919" t="str">
            <v>UNIDAD DELANT.DERECHA REP.</v>
          </cell>
          <cell r="E5919">
            <v>54</v>
          </cell>
          <cell r="F5919" t="str">
            <v>Lamparas</v>
          </cell>
          <cell r="G5919">
            <v>14</v>
          </cell>
          <cell r="H5919" t="str">
            <v>LT-35</v>
          </cell>
        </row>
        <row r="5920">
          <cell r="C5920" t="str">
            <v>1456002r</v>
          </cell>
          <cell r="D5920" t="str">
            <v>REPARACION GENERAL EN ZONA 4  1975</v>
          </cell>
          <cell r="E5920">
            <v>56</v>
          </cell>
          <cell r="F5920" t="str">
            <v>Accesorios</v>
          </cell>
          <cell r="G5920">
            <v>14</v>
          </cell>
          <cell r="H5920" t="str">
            <v>LT-35</v>
          </cell>
        </row>
        <row r="5921">
          <cell r="C5921" t="str">
            <v>1500018S</v>
          </cell>
          <cell r="D5921" t="str">
            <v>TURBO MOTOR DE SEGUNDA</v>
          </cell>
          <cell r="E5921">
            <v>0</v>
          </cell>
          <cell r="F5921" t="str">
            <v>Motor</v>
          </cell>
          <cell r="G5921">
            <v>15</v>
          </cell>
          <cell r="H5921" t="str">
            <v>MWM</v>
          </cell>
        </row>
        <row r="5922">
          <cell r="C5922" t="str">
            <v>1500024R</v>
          </cell>
          <cell r="D5922" t="str">
            <v>CULATA MOTOR REPARADA</v>
          </cell>
          <cell r="E5922">
            <v>0</v>
          </cell>
          <cell r="F5922" t="str">
            <v>Motor</v>
          </cell>
          <cell r="G5922">
            <v>15</v>
          </cell>
          <cell r="H5922" t="str">
            <v>MWM</v>
          </cell>
        </row>
        <row r="5923">
          <cell r="C5923" t="str">
            <v>1500055R</v>
          </cell>
          <cell r="D5923" t="str">
            <v>ALARGAR BOQUILLA CODO LLENADO BLOQUE</v>
          </cell>
          <cell r="E5923">
            <v>0</v>
          </cell>
          <cell r="F5923" t="str">
            <v>Motor</v>
          </cell>
          <cell r="G5923">
            <v>15</v>
          </cell>
          <cell r="H5923" t="str">
            <v>MWM</v>
          </cell>
        </row>
        <row r="5924">
          <cell r="C5924" t="str">
            <v>1500100R</v>
          </cell>
          <cell r="D5924" t="str">
            <v>CILINDRO COMPRESOR REPARADO</v>
          </cell>
          <cell r="E5924">
            <v>0</v>
          </cell>
          <cell r="F5924" t="str">
            <v>Motor</v>
          </cell>
          <cell r="G5924">
            <v>15</v>
          </cell>
          <cell r="H5924" t="str">
            <v>MWM</v>
          </cell>
        </row>
        <row r="5925">
          <cell r="C5925" t="str">
            <v>1500122S</v>
          </cell>
          <cell r="D5925" t="str">
            <v>TUBO LUBRICACION TURBO DE SEGUNDA</v>
          </cell>
          <cell r="E5925">
            <v>0</v>
          </cell>
          <cell r="F5925" t="str">
            <v>Motor</v>
          </cell>
          <cell r="G5925">
            <v>15</v>
          </cell>
          <cell r="H5925" t="str">
            <v>MWM</v>
          </cell>
        </row>
        <row r="5926">
          <cell r="C5926" t="str">
            <v>1501003r</v>
          </cell>
          <cell r="D5926" t="str">
            <v>PRENSA EMBRAG.REPARADA</v>
          </cell>
          <cell r="E5926">
            <v>1</v>
          </cell>
          <cell r="F5926" t="str">
            <v>Embrague</v>
          </cell>
          <cell r="G5926">
            <v>15</v>
          </cell>
          <cell r="H5926" t="str">
            <v>MWM</v>
          </cell>
        </row>
        <row r="5927">
          <cell r="C5927" t="str">
            <v>1501006r</v>
          </cell>
          <cell r="D5927" t="str">
            <v>VOLANTE EMBRAGUE REPARADA</v>
          </cell>
          <cell r="E5927">
            <v>1</v>
          </cell>
          <cell r="F5927" t="str">
            <v>Embrague</v>
          </cell>
          <cell r="G5927">
            <v>15</v>
          </cell>
          <cell r="H5927" t="str">
            <v>MWM</v>
          </cell>
        </row>
        <row r="5928">
          <cell r="C5928" t="str">
            <v>1501007S</v>
          </cell>
          <cell r="D5928" t="str">
            <v>BOMBA AUX. EMBRAGUE NUEVA</v>
          </cell>
          <cell r="E5928">
            <v>1</v>
          </cell>
          <cell r="F5928" t="str">
            <v>Embrague</v>
          </cell>
          <cell r="G5928">
            <v>15</v>
          </cell>
          <cell r="H5928" t="str">
            <v>MWM</v>
          </cell>
        </row>
        <row r="5929">
          <cell r="C5929" t="str">
            <v>1501008r</v>
          </cell>
          <cell r="D5929" t="str">
            <v>HORQUILLA EMBRAGUE REPARADA</v>
          </cell>
          <cell r="E5929">
            <v>1</v>
          </cell>
          <cell r="F5929" t="str">
            <v>Embrague</v>
          </cell>
          <cell r="G5929">
            <v>15</v>
          </cell>
          <cell r="H5929" t="str">
            <v>MWM</v>
          </cell>
        </row>
        <row r="5930">
          <cell r="C5930" t="str">
            <v>1501009r</v>
          </cell>
          <cell r="D5930" t="str">
            <v>RECTIFICAR PUNTA HORQUILLA EMBRAGUE</v>
          </cell>
          <cell r="E5930">
            <v>1</v>
          </cell>
          <cell r="F5930" t="str">
            <v>Embrague</v>
          </cell>
          <cell r="G5930">
            <v>15</v>
          </cell>
          <cell r="H5930" t="str">
            <v>MWM</v>
          </cell>
        </row>
        <row r="5931">
          <cell r="C5931" t="str">
            <v>1501011S</v>
          </cell>
          <cell r="D5931" t="str">
            <v>BOMBA CLUTH PRINCIPAL DE SEGUNDA</v>
          </cell>
          <cell r="E5931">
            <v>1</v>
          </cell>
          <cell r="F5931" t="str">
            <v>Embrague</v>
          </cell>
          <cell r="G5931">
            <v>15</v>
          </cell>
          <cell r="H5931" t="str">
            <v>MWM</v>
          </cell>
        </row>
        <row r="5932">
          <cell r="C5932" t="str">
            <v>1503009R</v>
          </cell>
          <cell r="D5932" t="str">
            <v>CARDAN REPARADO</v>
          </cell>
          <cell r="E5932">
            <v>3</v>
          </cell>
          <cell r="F5932" t="str">
            <v>Transmision</v>
          </cell>
          <cell r="G5932">
            <v>15</v>
          </cell>
          <cell r="H5932" t="str">
            <v>MWM</v>
          </cell>
        </row>
        <row r="5933">
          <cell r="C5933" t="str">
            <v>1503011R</v>
          </cell>
          <cell r="D5933" t="str">
            <v>SPEED REPARADO</v>
          </cell>
          <cell r="E5933">
            <v>3</v>
          </cell>
          <cell r="F5933" t="str">
            <v>Transmision</v>
          </cell>
          <cell r="G5933">
            <v>15</v>
          </cell>
          <cell r="H5933" t="str">
            <v>MWM</v>
          </cell>
        </row>
        <row r="5934">
          <cell r="C5934" t="str">
            <v>1503013r</v>
          </cell>
          <cell r="D5934" t="str">
            <v>CAMBIAR SOPORTE CARDAN</v>
          </cell>
          <cell r="E5934">
            <v>3</v>
          </cell>
          <cell r="F5934" t="str">
            <v>Transmision</v>
          </cell>
          <cell r="G5934">
            <v>15</v>
          </cell>
          <cell r="H5934" t="str">
            <v>MWM</v>
          </cell>
        </row>
        <row r="5935">
          <cell r="C5935" t="str">
            <v>1503014r</v>
          </cell>
          <cell r="D5935" t="str">
            <v>CAMBIAR / AJUSTAR CRUCETA CARDAN</v>
          </cell>
          <cell r="E5935">
            <v>3</v>
          </cell>
          <cell r="F5935" t="str">
            <v>Transmision</v>
          </cell>
          <cell r="G5935">
            <v>15</v>
          </cell>
          <cell r="H5935" t="str">
            <v>MWM</v>
          </cell>
        </row>
        <row r="5936">
          <cell r="C5936" t="str">
            <v>1503030R</v>
          </cell>
          <cell r="D5936" t="str">
            <v>AJUSTAR OJOS A CRUCETA CARDAN</v>
          </cell>
          <cell r="E5936">
            <v>3</v>
          </cell>
          <cell r="F5936" t="str">
            <v>Transmision</v>
          </cell>
          <cell r="G5936">
            <v>15</v>
          </cell>
          <cell r="H5936" t="str">
            <v>MWM</v>
          </cell>
        </row>
        <row r="5937">
          <cell r="C5937" t="str">
            <v>1504014R</v>
          </cell>
          <cell r="D5937" t="str">
            <v>EMBUJAR BARRA ESTABILIZAD.REP</v>
          </cell>
          <cell r="E5937">
            <v>4</v>
          </cell>
          <cell r="F5937" t="str">
            <v>Suspension</v>
          </cell>
          <cell r="G5937">
            <v>15</v>
          </cell>
          <cell r="H5937" t="str">
            <v>MWM</v>
          </cell>
        </row>
        <row r="5938">
          <cell r="C5938" t="str">
            <v>1504015R</v>
          </cell>
          <cell r="D5938" t="str">
            <v>CONSTRUIR BUJE BARRA ESTABI.DELAN.REP</v>
          </cell>
          <cell r="E5938">
            <v>4</v>
          </cell>
          <cell r="F5938" t="str">
            <v>Suspension</v>
          </cell>
          <cell r="G5938">
            <v>15</v>
          </cell>
          <cell r="H5938" t="str">
            <v>MWM</v>
          </cell>
        </row>
        <row r="5939">
          <cell r="C5939" t="str">
            <v>1505002R</v>
          </cell>
          <cell r="D5939" t="str">
            <v>GUAYA ACELERADOR REPARADA</v>
          </cell>
          <cell r="E5939">
            <v>5</v>
          </cell>
          <cell r="F5939" t="str">
            <v>Mandos</v>
          </cell>
          <cell r="G5939">
            <v>15</v>
          </cell>
          <cell r="H5939" t="str">
            <v>MWM</v>
          </cell>
        </row>
        <row r="5940">
          <cell r="C5940" t="str">
            <v>1505003r</v>
          </cell>
          <cell r="D5940" t="str">
            <v>PALANCA CAMBIOS REPARADA</v>
          </cell>
          <cell r="E5940">
            <v>5</v>
          </cell>
          <cell r="F5940" t="str">
            <v>Mandos</v>
          </cell>
          <cell r="G5940">
            <v>15</v>
          </cell>
          <cell r="H5940" t="str">
            <v>MWM</v>
          </cell>
        </row>
        <row r="5941">
          <cell r="C5941" t="str">
            <v>1505018R</v>
          </cell>
          <cell r="D5941" t="str">
            <v>GUAYA ACELERADOR REPARADA BUS 58</v>
          </cell>
          <cell r="E5941">
            <v>5</v>
          </cell>
          <cell r="F5941" t="str">
            <v>Mandos</v>
          </cell>
          <cell r="G5941">
            <v>15</v>
          </cell>
          <cell r="H5941" t="str">
            <v>MWM</v>
          </cell>
        </row>
        <row r="5942">
          <cell r="C5942" t="str">
            <v>1505018S</v>
          </cell>
          <cell r="D5942" t="str">
            <v>GUAYA ACELERADOR (REPARADA)</v>
          </cell>
          <cell r="E5942">
            <v>5</v>
          </cell>
          <cell r="F5942" t="str">
            <v>Mandos</v>
          </cell>
          <cell r="G5942">
            <v>15</v>
          </cell>
          <cell r="H5942" t="str">
            <v>MWM</v>
          </cell>
        </row>
        <row r="5943">
          <cell r="C5943" t="str">
            <v>1505025r</v>
          </cell>
          <cell r="D5943" t="str">
            <v>CAMBIAR CRUCETA CANA DIRECCION</v>
          </cell>
          <cell r="E5943">
            <v>5</v>
          </cell>
          <cell r="F5943" t="str">
            <v>Mandos</v>
          </cell>
          <cell r="G5943">
            <v>15</v>
          </cell>
          <cell r="H5943" t="str">
            <v>MWM</v>
          </cell>
        </row>
        <row r="5944">
          <cell r="C5944" t="str">
            <v>1506001S</v>
          </cell>
          <cell r="D5944" t="str">
            <v>CAMARA TRASERA DE SEGUNDA</v>
          </cell>
          <cell r="E5944">
            <v>6</v>
          </cell>
          <cell r="F5944" t="str">
            <v>Frenos</v>
          </cell>
          <cell r="G5944">
            <v>15</v>
          </cell>
          <cell r="H5944" t="str">
            <v>MWM</v>
          </cell>
        </row>
        <row r="5945">
          <cell r="C5945" t="str">
            <v>1506004r</v>
          </cell>
          <cell r="D5945" t="str">
            <v>TAPA SUPERIOR CAMARA REPARADA</v>
          </cell>
          <cell r="E5945">
            <v>6</v>
          </cell>
          <cell r="F5945" t="str">
            <v>Frenos</v>
          </cell>
          <cell r="G5945">
            <v>15</v>
          </cell>
          <cell r="H5945" t="str">
            <v>MWM</v>
          </cell>
        </row>
        <row r="5946">
          <cell r="C5946" t="str">
            <v>1506007S</v>
          </cell>
          <cell r="D5946" t="str">
            <v>RETEN RUEDA TRASERA NUEVO</v>
          </cell>
          <cell r="E5946">
            <v>6</v>
          </cell>
          <cell r="F5946" t="str">
            <v>Frenos</v>
          </cell>
          <cell r="G5946">
            <v>15</v>
          </cell>
          <cell r="H5946" t="str">
            <v>MWM</v>
          </cell>
        </row>
        <row r="5947">
          <cell r="C5947" t="str">
            <v>1506018r</v>
          </cell>
          <cell r="D5947" t="str">
            <v>GOBERNADOR PRES.AIRE REPARADA</v>
          </cell>
          <cell r="E5947">
            <v>6</v>
          </cell>
          <cell r="F5947" t="str">
            <v>Frenos</v>
          </cell>
          <cell r="G5947">
            <v>15</v>
          </cell>
          <cell r="H5947" t="str">
            <v>MWM</v>
          </cell>
        </row>
        <row r="5948">
          <cell r="C5948" t="str">
            <v>1506024R</v>
          </cell>
          <cell r="D5948" t="str">
            <v>LEVA FRENO REPARADA</v>
          </cell>
          <cell r="E5948">
            <v>6</v>
          </cell>
          <cell r="F5948" t="str">
            <v>Frenos</v>
          </cell>
          <cell r="G5948">
            <v>15</v>
          </cell>
          <cell r="H5948" t="str">
            <v>MWM</v>
          </cell>
        </row>
        <row r="5949">
          <cell r="C5949" t="str">
            <v>1506027S</v>
          </cell>
          <cell r="D5949" t="str">
            <v>RODAMIENTO RUEDA TRASERA INTERNA NUEVO</v>
          </cell>
          <cell r="E5949">
            <v>6</v>
          </cell>
          <cell r="F5949" t="str">
            <v>Frenos</v>
          </cell>
          <cell r="G5949">
            <v>15</v>
          </cell>
          <cell r="H5949" t="str">
            <v>MWM</v>
          </cell>
        </row>
        <row r="5950">
          <cell r="C5950" t="str">
            <v>1506056r</v>
          </cell>
          <cell r="D5950" t="str">
            <v>RELLENAR CON SOLDADURA ARAND. PINADORA</v>
          </cell>
          <cell r="E5950">
            <v>6</v>
          </cell>
          <cell r="F5950" t="str">
            <v>Frenos</v>
          </cell>
          <cell r="G5950">
            <v>15</v>
          </cell>
          <cell r="H5950" t="str">
            <v>MWM</v>
          </cell>
        </row>
        <row r="5951">
          <cell r="C5951" t="str">
            <v>1506058r</v>
          </cell>
          <cell r="D5951" t="str">
            <v>AMPLIAR HUECO A CAMARA FRENO</v>
          </cell>
          <cell r="E5951">
            <v>6</v>
          </cell>
          <cell r="F5951" t="str">
            <v>Frenos</v>
          </cell>
          <cell r="G5951">
            <v>15</v>
          </cell>
          <cell r="H5951" t="str">
            <v>MWM</v>
          </cell>
        </row>
        <row r="5952">
          <cell r="C5952" t="str">
            <v>1506061r</v>
          </cell>
          <cell r="D5952" t="str">
            <v>LEVA FRENO LADO DERECHO REPARADO</v>
          </cell>
          <cell r="E5952">
            <v>6</v>
          </cell>
          <cell r="F5952" t="str">
            <v>Frenos</v>
          </cell>
          <cell r="G5952">
            <v>15</v>
          </cell>
          <cell r="H5952" t="str">
            <v>MWM</v>
          </cell>
        </row>
        <row r="5953">
          <cell r="C5953" t="str">
            <v>1507006R</v>
          </cell>
          <cell r="D5953" t="str">
            <v>INYECTOR MWM REPARADO</v>
          </cell>
          <cell r="E5953">
            <v>7</v>
          </cell>
          <cell r="F5953" t="str">
            <v>Combust.</v>
          </cell>
          <cell r="G5953">
            <v>15</v>
          </cell>
          <cell r="H5953" t="str">
            <v>MWM</v>
          </cell>
        </row>
        <row r="5954">
          <cell r="C5954" t="str">
            <v>1507008R</v>
          </cell>
          <cell r="D5954" t="str">
            <v>BOMBA DE INYECCION REPARADA</v>
          </cell>
          <cell r="E5954">
            <v>7</v>
          </cell>
          <cell r="F5954" t="str">
            <v>Combust.</v>
          </cell>
          <cell r="G5954">
            <v>15</v>
          </cell>
          <cell r="H5954" t="str">
            <v>MWM</v>
          </cell>
        </row>
        <row r="5955">
          <cell r="C5955" t="str">
            <v>1507042r</v>
          </cell>
          <cell r="D5955" t="str">
            <v>TANQUE COMBUSTIBLE REPARADO</v>
          </cell>
          <cell r="E5955">
            <v>7</v>
          </cell>
          <cell r="F5955" t="str">
            <v>Combust.</v>
          </cell>
          <cell r="G5955">
            <v>15</v>
          </cell>
          <cell r="H5955" t="str">
            <v>MWM</v>
          </cell>
        </row>
        <row r="5956">
          <cell r="C5956" t="str">
            <v>1508005R</v>
          </cell>
          <cell r="D5956" t="str">
            <v>ALTERNADOR REPARADO</v>
          </cell>
          <cell r="E5956">
            <v>8</v>
          </cell>
          <cell r="F5956" t="str">
            <v>Electrico</v>
          </cell>
          <cell r="G5956">
            <v>15</v>
          </cell>
          <cell r="H5956" t="str">
            <v>MWM</v>
          </cell>
        </row>
        <row r="5957">
          <cell r="C5957" t="str">
            <v>1508005S</v>
          </cell>
          <cell r="D5957" t="str">
            <v>ALTERNADOR MOTOR DE SEGUNDA</v>
          </cell>
          <cell r="E5957">
            <v>8</v>
          </cell>
          <cell r="F5957" t="str">
            <v>Electrico</v>
          </cell>
          <cell r="G5957">
            <v>15</v>
          </cell>
          <cell r="H5957" t="str">
            <v>MWM</v>
          </cell>
        </row>
        <row r="5958">
          <cell r="C5958" t="str">
            <v>1508010R</v>
          </cell>
          <cell r="D5958" t="str">
            <v>MOTOR ARRANQUE REPARADO "58"</v>
          </cell>
          <cell r="E5958">
            <v>8</v>
          </cell>
          <cell r="F5958" t="str">
            <v>Electrico</v>
          </cell>
          <cell r="G5958">
            <v>15</v>
          </cell>
          <cell r="H5958" t="str">
            <v>MWM</v>
          </cell>
        </row>
        <row r="5959">
          <cell r="C5959" t="str">
            <v>1508015R</v>
          </cell>
          <cell r="D5959" t="str">
            <v>INDUCIDO ARRANQUE REPARADO</v>
          </cell>
          <cell r="E5959">
            <v>8</v>
          </cell>
          <cell r="F5959" t="str">
            <v>Electrico</v>
          </cell>
          <cell r="G5959">
            <v>15</v>
          </cell>
          <cell r="H5959" t="str">
            <v>MWM</v>
          </cell>
        </row>
        <row r="5960">
          <cell r="C5960" t="str">
            <v>1508016r</v>
          </cell>
          <cell r="D5960" t="str">
            <v>TAPA CENTRAL ARRANQUE REPARADA</v>
          </cell>
          <cell r="E5960">
            <v>8</v>
          </cell>
          <cell r="F5960" t="str">
            <v>Electrico</v>
          </cell>
          <cell r="G5960">
            <v>15</v>
          </cell>
          <cell r="H5960" t="str">
            <v>MWM</v>
          </cell>
        </row>
        <row r="5961">
          <cell r="C5961" t="str">
            <v>1508021R</v>
          </cell>
          <cell r="D5961" t="str">
            <v>TAPA ARRANQ.TRASERA REPARADA</v>
          </cell>
          <cell r="E5961">
            <v>8</v>
          </cell>
          <cell r="F5961" t="str">
            <v>Electrico</v>
          </cell>
          <cell r="G5961">
            <v>15</v>
          </cell>
          <cell r="H5961" t="str">
            <v>MWM</v>
          </cell>
        </row>
        <row r="5962">
          <cell r="C5962" t="str">
            <v>1508032R</v>
          </cell>
          <cell r="D5962" t="str">
            <v>EJE BENDIX ARRANQUE REPARADO</v>
          </cell>
          <cell r="E5962">
            <v>8</v>
          </cell>
          <cell r="F5962" t="str">
            <v>Electrico</v>
          </cell>
          <cell r="G5962">
            <v>15</v>
          </cell>
          <cell r="H5962" t="str">
            <v>MWM</v>
          </cell>
        </row>
        <row r="5963">
          <cell r="C5963" t="str">
            <v>1508064R</v>
          </cell>
          <cell r="D5963" t="str">
            <v>AMPLIAR HUECO TAPA ALTERNADOR</v>
          </cell>
          <cell r="E5963">
            <v>8</v>
          </cell>
          <cell r="F5963" t="str">
            <v>Electrico</v>
          </cell>
          <cell r="G5963">
            <v>15</v>
          </cell>
          <cell r="H5963" t="str">
            <v>MWM</v>
          </cell>
        </row>
        <row r="5964">
          <cell r="C5964" t="str">
            <v>1508067R</v>
          </cell>
          <cell r="D5964" t="str">
            <v>RECTIFICAR EJE BENDIX ARRANQ.</v>
          </cell>
          <cell r="E5964">
            <v>8</v>
          </cell>
          <cell r="F5964" t="str">
            <v>Electrico</v>
          </cell>
          <cell r="G5964">
            <v>15</v>
          </cell>
          <cell r="H5964" t="str">
            <v>MWM</v>
          </cell>
        </row>
        <row r="5965">
          <cell r="C5965" t="str">
            <v>1508069R</v>
          </cell>
          <cell r="D5965" t="str">
            <v>REBAJAR ARANDELA SOPORTE ALTERN.</v>
          </cell>
          <cell r="E5965">
            <v>8</v>
          </cell>
          <cell r="F5965" t="str">
            <v>Electrico</v>
          </cell>
          <cell r="G5965">
            <v>15</v>
          </cell>
          <cell r="H5965" t="str">
            <v>MWM</v>
          </cell>
        </row>
        <row r="5966">
          <cell r="C5966" t="str">
            <v>1509003R</v>
          </cell>
          <cell r="D5966" t="str">
            <v>EJE DELANTERO SPLINDER REPAR.</v>
          </cell>
          <cell r="E5966">
            <v>9</v>
          </cell>
          <cell r="F5966" t="str">
            <v>Hidraulico</v>
          </cell>
          <cell r="G5966">
            <v>16</v>
          </cell>
          <cell r="H5966" t="str">
            <v>OH1636 BUS</v>
          </cell>
        </row>
        <row r="5967">
          <cell r="C5967" t="str">
            <v>1509005r</v>
          </cell>
          <cell r="D5967" t="str">
            <v>BARRA DIRECCION LARGA REPARADA</v>
          </cell>
          <cell r="E5967">
            <v>9</v>
          </cell>
          <cell r="F5967" t="str">
            <v>Hidraulico</v>
          </cell>
          <cell r="G5967">
            <v>15</v>
          </cell>
          <cell r="H5967" t="str">
            <v>MWM</v>
          </cell>
        </row>
        <row r="5968">
          <cell r="C5968" t="str">
            <v>1509017R</v>
          </cell>
          <cell r="D5968" t="str">
            <v>BARRA DIRECCION CORTA REPARADA</v>
          </cell>
          <cell r="E5968">
            <v>9</v>
          </cell>
          <cell r="F5968" t="str">
            <v>Hidraulico</v>
          </cell>
          <cell r="G5968">
            <v>15</v>
          </cell>
          <cell r="H5968" t="str">
            <v>MWM</v>
          </cell>
        </row>
        <row r="5969">
          <cell r="C5969" t="str">
            <v>1509022R</v>
          </cell>
          <cell r="D5969" t="str">
            <v>BOMBA HIDRAULICO REPARADA</v>
          </cell>
          <cell r="E5969">
            <v>9</v>
          </cell>
          <cell r="F5969" t="str">
            <v>Hidraulico</v>
          </cell>
          <cell r="G5969">
            <v>15</v>
          </cell>
          <cell r="H5969" t="str">
            <v>MWM</v>
          </cell>
        </row>
        <row r="5970">
          <cell r="C5970" t="str">
            <v>1509023r</v>
          </cell>
          <cell r="D5970" t="str">
            <v>CAJA DIRECCION REPARADA</v>
          </cell>
          <cell r="E5970">
            <v>9</v>
          </cell>
          <cell r="F5970" t="str">
            <v>Hidraulico</v>
          </cell>
          <cell r="G5970">
            <v>15</v>
          </cell>
          <cell r="H5970" t="str">
            <v>MWM</v>
          </cell>
        </row>
        <row r="5971">
          <cell r="C5971" t="str">
            <v>1509023S</v>
          </cell>
          <cell r="D5971" t="str">
            <v>CAJA DIRECCION DE SEGUNDA</v>
          </cell>
          <cell r="E5971">
            <v>9</v>
          </cell>
          <cell r="F5971" t="str">
            <v>Hidraulico</v>
          </cell>
          <cell r="G5971">
            <v>15</v>
          </cell>
          <cell r="H5971" t="str">
            <v>MWM</v>
          </cell>
        </row>
        <row r="5972">
          <cell r="C5972" t="str">
            <v>1509038r</v>
          </cell>
          <cell r="D5972" t="str">
            <v>REBAJAR TERMINAL BARRA DIRECCION</v>
          </cell>
          <cell r="E5972">
            <v>9</v>
          </cell>
          <cell r="F5972" t="str">
            <v>Hidraulico</v>
          </cell>
          <cell r="G5972">
            <v>15</v>
          </cell>
          <cell r="H5972" t="str">
            <v>MWM</v>
          </cell>
        </row>
        <row r="5973">
          <cell r="C5973" t="str">
            <v>1511010r</v>
          </cell>
          <cell r="D5973" t="str">
            <v>RADIADOR REPARADO</v>
          </cell>
          <cell r="E5973">
            <v>11</v>
          </cell>
          <cell r="F5973" t="str">
            <v>Enfriamiento</v>
          </cell>
          <cell r="G5973">
            <v>15</v>
          </cell>
          <cell r="H5973" t="str">
            <v>MWM</v>
          </cell>
        </row>
        <row r="5974">
          <cell r="C5974" t="str">
            <v>1519008s</v>
          </cell>
          <cell r="D5974" t="str">
            <v>TAPA FILTRO TRAMPPA SEGUNDA</v>
          </cell>
          <cell r="E5974">
            <v>19</v>
          </cell>
          <cell r="F5974" t="str">
            <v>Filtros</v>
          </cell>
          <cell r="G5974">
            <v>15</v>
          </cell>
          <cell r="H5974" t="str">
            <v>MWM</v>
          </cell>
        </row>
        <row r="5975">
          <cell r="C5975" t="str">
            <v>1556015R</v>
          </cell>
          <cell r="D5975" t="str">
            <v>BRAZO PLUMILLA REPARADO</v>
          </cell>
          <cell r="E5975">
            <v>56</v>
          </cell>
          <cell r="F5975" t="str">
            <v>Accesorios</v>
          </cell>
          <cell r="G5975">
            <v>15</v>
          </cell>
          <cell r="H5975" t="str">
            <v>MWM</v>
          </cell>
        </row>
        <row r="5976">
          <cell r="C5976" t="str">
            <v>1556015S</v>
          </cell>
          <cell r="D5976" t="str">
            <v>BRAZO PLUMILLA DE SEGUNDA</v>
          </cell>
          <cell r="E5976">
            <v>56</v>
          </cell>
          <cell r="F5976" t="str">
            <v>Accesorios</v>
          </cell>
          <cell r="G5976">
            <v>15</v>
          </cell>
          <cell r="H5976" t="str">
            <v>MWM</v>
          </cell>
        </row>
        <row r="5977">
          <cell r="C5977" t="str">
            <v>1600006r</v>
          </cell>
          <cell r="D5977" t="str">
            <v>TURBO MERCEDEZ REPARADO</v>
          </cell>
          <cell r="E5977">
            <v>0</v>
          </cell>
          <cell r="F5977" t="str">
            <v>Motor</v>
          </cell>
          <cell r="G5977">
            <v>16</v>
          </cell>
          <cell r="H5977" t="str">
            <v>OH1636 BUS</v>
          </cell>
        </row>
        <row r="5978">
          <cell r="C5978" t="str">
            <v>1600011R</v>
          </cell>
          <cell r="D5978" t="str">
            <v>CULATA MOTOR REPARADA</v>
          </cell>
          <cell r="E5978">
            <v>0</v>
          </cell>
          <cell r="F5978" t="str">
            <v>Motor</v>
          </cell>
          <cell r="G5978">
            <v>16</v>
          </cell>
          <cell r="H5978" t="str">
            <v>OH1636 BUS</v>
          </cell>
        </row>
        <row r="5979">
          <cell r="C5979" t="str">
            <v>1600011S</v>
          </cell>
          <cell r="D5979" t="str">
            <v>CULATA MOTOR DE SEGUNDA (REPARADA)</v>
          </cell>
          <cell r="E5979">
            <v>0</v>
          </cell>
          <cell r="F5979" t="str">
            <v>Motor</v>
          </cell>
          <cell r="G5979">
            <v>16</v>
          </cell>
          <cell r="H5979" t="str">
            <v>OH1636 BUS</v>
          </cell>
        </row>
        <row r="5980">
          <cell r="C5980" t="str">
            <v>1600017S</v>
          </cell>
          <cell r="D5980" t="str">
            <v>JGO.CASQUETE BANCADA STD DE SEGUNDA</v>
          </cell>
          <cell r="E5980">
            <v>0</v>
          </cell>
          <cell r="F5980" t="str">
            <v>Motor</v>
          </cell>
          <cell r="G5980">
            <v>16</v>
          </cell>
          <cell r="H5980" t="str">
            <v>OH1636 BUS</v>
          </cell>
        </row>
        <row r="5981">
          <cell r="C5981" t="str">
            <v>1600034R</v>
          </cell>
          <cell r="D5981" t="str">
            <v>RECTIFICAR TUERCA VALVULA TOP BREISE</v>
          </cell>
          <cell r="E5981">
            <v>0</v>
          </cell>
          <cell r="F5981" t="str">
            <v>Motor</v>
          </cell>
          <cell r="G5981">
            <v>16</v>
          </cell>
          <cell r="H5981" t="str">
            <v>OH1636 BUS</v>
          </cell>
        </row>
        <row r="5982">
          <cell r="C5982" t="str">
            <v>1600036S</v>
          </cell>
          <cell r="D5982" t="str">
            <v>VARILLA MEDIR ACEITE  DE SEGUNDA</v>
          </cell>
          <cell r="E5982">
            <v>0</v>
          </cell>
          <cell r="F5982" t="str">
            <v>Motor</v>
          </cell>
          <cell r="G5982">
            <v>16</v>
          </cell>
          <cell r="H5982" t="str">
            <v>OH1636 BUS</v>
          </cell>
        </row>
        <row r="5983">
          <cell r="C5983" t="str">
            <v>1600056r</v>
          </cell>
          <cell r="D5983" t="str">
            <v>BLOQUE MOTOR REPARADO</v>
          </cell>
          <cell r="E5983">
            <v>0</v>
          </cell>
          <cell r="F5983" t="str">
            <v>Motor</v>
          </cell>
          <cell r="G5983">
            <v>16</v>
          </cell>
          <cell r="H5983" t="str">
            <v>OH1636 BUS</v>
          </cell>
        </row>
        <row r="5984">
          <cell r="C5984" t="str">
            <v>1600065r</v>
          </cell>
          <cell r="D5984" t="str">
            <v>BIELA MOTOR REPARADA</v>
          </cell>
          <cell r="E5984">
            <v>0</v>
          </cell>
          <cell r="F5984" t="str">
            <v>Motor</v>
          </cell>
          <cell r="G5984">
            <v>16</v>
          </cell>
          <cell r="H5984" t="str">
            <v>OH1636 BUS</v>
          </cell>
        </row>
        <row r="5985">
          <cell r="C5985" t="str">
            <v>1600077S</v>
          </cell>
          <cell r="D5985" t="str">
            <v>PISTON MOTOR DE SEGUNDA</v>
          </cell>
          <cell r="E5985">
            <v>0</v>
          </cell>
          <cell r="F5985" t="str">
            <v>Motor</v>
          </cell>
          <cell r="G5985">
            <v>16</v>
          </cell>
          <cell r="H5985" t="str">
            <v>OH1636 BUS</v>
          </cell>
        </row>
        <row r="5986">
          <cell r="C5986" t="str">
            <v>1600083S</v>
          </cell>
          <cell r="D5986" t="str">
            <v>CULATIN COMPRESOR NUEVO</v>
          </cell>
          <cell r="E5986">
            <v>0</v>
          </cell>
          <cell r="F5986" t="str">
            <v>Motor</v>
          </cell>
          <cell r="G5986">
            <v>16</v>
          </cell>
          <cell r="H5986" t="str">
            <v>OH1636 BUS</v>
          </cell>
        </row>
        <row r="5987">
          <cell r="C5987" t="str">
            <v>1600129r</v>
          </cell>
          <cell r="D5987" t="str">
            <v>EJE DE LEVAS REPARADO</v>
          </cell>
          <cell r="E5987">
            <v>0</v>
          </cell>
          <cell r="F5987" t="str">
            <v>Motor</v>
          </cell>
          <cell r="G5987">
            <v>16</v>
          </cell>
          <cell r="H5987" t="str">
            <v>OH1636 BUS</v>
          </cell>
        </row>
        <row r="5988">
          <cell r="C5988" t="str">
            <v>1600134r</v>
          </cell>
          <cell r="D5988" t="str">
            <v>FAB. PERFORACION A CARTER / ARREGLAR  ROSCA</v>
          </cell>
          <cell r="E5988">
            <v>0</v>
          </cell>
          <cell r="F5988" t="str">
            <v>Motor</v>
          </cell>
          <cell r="G5988">
            <v>16</v>
          </cell>
          <cell r="H5988" t="str">
            <v>OH1636 BUS</v>
          </cell>
        </row>
        <row r="5989">
          <cell r="C5989" t="str">
            <v>1600166r</v>
          </cell>
          <cell r="D5989" t="str">
            <v>TUBO AIRE TOP BREISE REPARADO</v>
          </cell>
          <cell r="E5989">
            <v>0</v>
          </cell>
          <cell r="F5989" t="str">
            <v>Motor</v>
          </cell>
          <cell r="G5989">
            <v>16</v>
          </cell>
          <cell r="H5989" t="str">
            <v>OH1636 BUS</v>
          </cell>
        </row>
        <row r="5990">
          <cell r="C5990" t="str">
            <v>1600170r</v>
          </cell>
          <cell r="D5990" t="str">
            <v>AMPLIAR HUECO CULATA MOTOR</v>
          </cell>
          <cell r="E5990">
            <v>0</v>
          </cell>
          <cell r="F5990" t="str">
            <v>Motor</v>
          </cell>
          <cell r="G5990">
            <v>16</v>
          </cell>
          <cell r="H5990" t="str">
            <v>OH1636 BUS</v>
          </cell>
        </row>
        <row r="5991">
          <cell r="C5991" t="str">
            <v>1600171r</v>
          </cell>
          <cell r="D5991" t="str">
            <v>FABRICAR ROSCA CULATA MOTOR</v>
          </cell>
          <cell r="E5991">
            <v>0</v>
          </cell>
          <cell r="F5991" t="str">
            <v>Motor</v>
          </cell>
          <cell r="G5991">
            <v>16</v>
          </cell>
          <cell r="H5991" t="str">
            <v>OH1636 BUS</v>
          </cell>
        </row>
        <row r="5992">
          <cell r="C5992" t="str">
            <v>1601001s</v>
          </cell>
          <cell r="D5992" t="str">
            <v>DISCO CLUTH DE SEGUNDA</v>
          </cell>
          <cell r="E5992">
            <v>1</v>
          </cell>
          <cell r="F5992" t="str">
            <v>Embrague</v>
          </cell>
          <cell r="G5992">
            <v>16</v>
          </cell>
          <cell r="H5992" t="str">
            <v>OH1636 BUS</v>
          </cell>
        </row>
        <row r="5993">
          <cell r="C5993" t="str">
            <v>1601004r</v>
          </cell>
          <cell r="D5993" t="str">
            <v>VOLANTE EMB.REPARADA</v>
          </cell>
          <cell r="E5993">
            <v>1</v>
          </cell>
          <cell r="F5993" t="str">
            <v>Embrague</v>
          </cell>
          <cell r="G5993">
            <v>16</v>
          </cell>
          <cell r="H5993" t="str">
            <v>OH1636 BUS</v>
          </cell>
        </row>
        <row r="5994">
          <cell r="C5994" t="str">
            <v>1601005r</v>
          </cell>
          <cell r="D5994" t="str">
            <v>PRENSA EMBRAGUE REPARADA</v>
          </cell>
          <cell r="E5994">
            <v>1</v>
          </cell>
          <cell r="F5994" t="str">
            <v>Embrague</v>
          </cell>
          <cell r="G5994">
            <v>16</v>
          </cell>
          <cell r="H5994" t="str">
            <v>OH1636 BUS</v>
          </cell>
        </row>
        <row r="5995">
          <cell r="C5995" t="str">
            <v>1601009r</v>
          </cell>
          <cell r="D5995" t="str">
            <v>HORQUILLA EMBRAGUE REPARADA</v>
          </cell>
          <cell r="E5995">
            <v>1</v>
          </cell>
          <cell r="F5995" t="str">
            <v>Embrague</v>
          </cell>
          <cell r="G5995">
            <v>16</v>
          </cell>
          <cell r="H5995" t="str">
            <v>OH1636 BUS</v>
          </cell>
        </row>
        <row r="5996">
          <cell r="C5996" t="str">
            <v>1601010S</v>
          </cell>
          <cell r="D5996" t="str">
            <v>BOMBA P/PAL EMBRAGUE NUEVO</v>
          </cell>
          <cell r="E5996">
            <v>1</v>
          </cell>
          <cell r="F5996" t="str">
            <v>Embrague</v>
          </cell>
          <cell r="G5996">
            <v>16</v>
          </cell>
          <cell r="H5996" t="str">
            <v>OH1636 BUS</v>
          </cell>
        </row>
        <row r="5997">
          <cell r="C5997" t="str">
            <v>1601014S</v>
          </cell>
          <cell r="D5997" t="str">
            <v>CREMALLERA VOLANTE DE SEGUNDA</v>
          </cell>
          <cell r="E5997">
            <v>1</v>
          </cell>
          <cell r="F5997" t="str">
            <v>Embrague</v>
          </cell>
          <cell r="G5997">
            <v>16</v>
          </cell>
          <cell r="H5997" t="str">
            <v>OH1636 BUS</v>
          </cell>
        </row>
        <row r="5998">
          <cell r="C5998" t="str">
            <v>1601016r</v>
          </cell>
          <cell r="D5998" t="str">
            <v>BOMBA MINIPACK SERVO REPARADA</v>
          </cell>
          <cell r="E5998">
            <v>1</v>
          </cell>
          <cell r="F5998" t="str">
            <v>Embrague</v>
          </cell>
          <cell r="G5998">
            <v>16</v>
          </cell>
          <cell r="H5998" t="str">
            <v>OH1636 BUS</v>
          </cell>
        </row>
        <row r="5999">
          <cell r="C5999" t="str">
            <v>1601022R</v>
          </cell>
          <cell r="D5999" t="str">
            <v>RECTIFICAR Y METALIZAR PUNTA PASADOR -BUJE TEFLON</v>
          </cell>
          <cell r="E5999">
            <v>1</v>
          </cell>
          <cell r="F5999" t="str">
            <v>Embrague</v>
          </cell>
          <cell r="G5999">
            <v>16</v>
          </cell>
          <cell r="H5999" t="str">
            <v>OH1636 BUS</v>
          </cell>
        </row>
        <row r="6000">
          <cell r="C6000" t="str">
            <v>1601031S</v>
          </cell>
          <cell r="D6000" t="str">
            <v>TENSOR BOMBA P/PAL EMBRAGUE DE SEGUNDA</v>
          </cell>
          <cell r="E6000">
            <v>1</v>
          </cell>
          <cell r="F6000" t="str">
            <v>Embrague</v>
          </cell>
          <cell r="G6000">
            <v>16</v>
          </cell>
          <cell r="H6000" t="str">
            <v>OH1636 BUS</v>
          </cell>
        </row>
        <row r="6001">
          <cell r="C6001" t="str">
            <v>1602008r</v>
          </cell>
          <cell r="D6001" t="str">
            <v>DESARMAR EJE CORREDIZO</v>
          </cell>
          <cell r="E6001">
            <v>2</v>
          </cell>
          <cell r="F6001" t="str">
            <v>Caja</v>
          </cell>
          <cell r="G6001">
            <v>16</v>
          </cell>
          <cell r="H6001" t="str">
            <v>OH1636 BUS</v>
          </cell>
        </row>
        <row r="6002">
          <cell r="C6002" t="str">
            <v>1602038r</v>
          </cell>
          <cell r="D6002" t="str">
            <v>EJE CORREDIZO REPARADO</v>
          </cell>
          <cell r="E6002">
            <v>2</v>
          </cell>
          <cell r="F6002" t="str">
            <v>Caja</v>
          </cell>
          <cell r="G6002">
            <v>16</v>
          </cell>
          <cell r="H6002" t="str">
            <v>OH1636 BUS</v>
          </cell>
        </row>
        <row r="6003">
          <cell r="C6003" t="str">
            <v>1602120r</v>
          </cell>
          <cell r="D6003" t="str">
            <v>EXTRAER PIÑON TREN FIJO</v>
          </cell>
          <cell r="E6003">
            <v>2</v>
          </cell>
          <cell r="F6003" t="str">
            <v>Caja</v>
          </cell>
          <cell r="G6003">
            <v>16</v>
          </cell>
          <cell r="H6003" t="str">
            <v>OH1636 BUS</v>
          </cell>
        </row>
        <row r="6004">
          <cell r="C6004" t="str">
            <v>1602138s</v>
          </cell>
          <cell r="D6004" t="str">
            <v>SOPORTE CAJA DE SEGUNDA</v>
          </cell>
          <cell r="E6004">
            <v>2</v>
          </cell>
          <cell r="F6004" t="str">
            <v>Caja</v>
          </cell>
          <cell r="G6004">
            <v>16</v>
          </cell>
          <cell r="H6004" t="str">
            <v>OH1636 BUS</v>
          </cell>
        </row>
        <row r="6005">
          <cell r="C6005" t="str">
            <v>1602144R</v>
          </cell>
          <cell r="D6005" t="str">
            <v>ACONDICIONAR ARANDELA A PROPULSOR</v>
          </cell>
          <cell r="E6005">
            <v>2</v>
          </cell>
          <cell r="F6005" t="str">
            <v>Caja</v>
          </cell>
          <cell r="G6005">
            <v>16</v>
          </cell>
          <cell r="H6005" t="str">
            <v>OH1636 BUS</v>
          </cell>
        </row>
        <row r="6006">
          <cell r="C6006" t="str">
            <v>1602166r</v>
          </cell>
          <cell r="D6006" t="str">
            <v>RECTIFICAR ROSCA TOPE CAJA VELOCIDAD</v>
          </cell>
          <cell r="E6006">
            <v>2</v>
          </cell>
          <cell r="F6006" t="str">
            <v>Caja</v>
          </cell>
          <cell r="G6006">
            <v>16</v>
          </cell>
          <cell r="H6006" t="str">
            <v>OH1636 BUS</v>
          </cell>
        </row>
        <row r="6007">
          <cell r="C6007" t="str">
            <v>1602167r</v>
          </cell>
          <cell r="D6007" t="str">
            <v>ADAPTAR CAJA FULLER Y TORNILLERIA COMPLETA</v>
          </cell>
          <cell r="E6007">
            <v>2</v>
          </cell>
          <cell r="F6007" t="str">
            <v>Caja</v>
          </cell>
          <cell r="G6007">
            <v>16</v>
          </cell>
          <cell r="H6007" t="str">
            <v>OH1636 BUS</v>
          </cell>
        </row>
        <row r="6008">
          <cell r="C6008" t="str">
            <v>1602171r</v>
          </cell>
          <cell r="D6008" t="str">
            <v>SACAR PIÑON CAJA VELOCIDAD</v>
          </cell>
          <cell r="E6008">
            <v>2</v>
          </cell>
          <cell r="F6008" t="str">
            <v>Caja</v>
          </cell>
          <cell r="G6008">
            <v>16</v>
          </cell>
          <cell r="H6008" t="str">
            <v>OH1636 BUS</v>
          </cell>
        </row>
        <row r="6009">
          <cell r="C6009" t="str">
            <v>1602172r</v>
          </cell>
          <cell r="D6009" t="str">
            <v>CAMBIAR TODOS LOS PIÑONES EN EJE NUEVO TREN FIJO</v>
          </cell>
          <cell r="E6009">
            <v>2</v>
          </cell>
          <cell r="F6009" t="str">
            <v>Caja</v>
          </cell>
          <cell r="G6009">
            <v>16</v>
          </cell>
          <cell r="H6009" t="str">
            <v>OH1636 BUS</v>
          </cell>
        </row>
        <row r="6010">
          <cell r="C6010" t="str">
            <v>1602178s</v>
          </cell>
          <cell r="D6010" t="str">
            <v>CAJA FULLER DE SEGUNDA PARA ADAPTACION</v>
          </cell>
          <cell r="E6010">
            <v>2</v>
          </cell>
          <cell r="F6010" t="str">
            <v>Caja</v>
          </cell>
          <cell r="G6010">
            <v>16</v>
          </cell>
          <cell r="H6010" t="str">
            <v>OH1636 BUS</v>
          </cell>
        </row>
        <row r="6011">
          <cell r="C6011" t="str">
            <v>1602181R</v>
          </cell>
          <cell r="D6011" t="str">
            <v>BUJE PROPULSOR Y RECTIF.SUPERFICIE TABIQUE</v>
          </cell>
          <cell r="E6011">
            <v>2</v>
          </cell>
          <cell r="F6011" t="str">
            <v>Caja</v>
          </cell>
          <cell r="G6011">
            <v>16</v>
          </cell>
          <cell r="H6011" t="str">
            <v>OH1636 BUS</v>
          </cell>
        </row>
        <row r="6012">
          <cell r="C6012" t="str">
            <v>1603010S</v>
          </cell>
          <cell r="D6012" t="str">
            <v>CRUCETA CARDAN NUEVA</v>
          </cell>
          <cell r="E6012">
            <v>3</v>
          </cell>
          <cell r="F6012" t="str">
            <v>Transmision</v>
          </cell>
          <cell r="G6012">
            <v>16</v>
          </cell>
          <cell r="H6012" t="str">
            <v>OH1636 BUS</v>
          </cell>
        </row>
        <row r="6013">
          <cell r="C6013" t="str">
            <v>1603031r</v>
          </cell>
          <cell r="D6013" t="str">
            <v>SPEED REPARADO</v>
          </cell>
          <cell r="E6013">
            <v>3</v>
          </cell>
          <cell r="F6013" t="str">
            <v>Transmision</v>
          </cell>
          <cell r="G6013">
            <v>16</v>
          </cell>
          <cell r="H6013" t="str">
            <v>OH1636 BUS</v>
          </cell>
        </row>
        <row r="6014">
          <cell r="C6014" t="str">
            <v>1603046r</v>
          </cell>
          <cell r="D6014" t="str">
            <v>REPARAR OREJA BOTELLA CARDAN</v>
          </cell>
          <cell r="E6014">
            <v>3</v>
          </cell>
          <cell r="F6014" t="str">
            <v>Transmision</v>
          </cell>
          <cell r="G6014">
            <v>16</v>
          </cell>
          <cell r="H6014" t="str">
            <v>OH1636 BUS</v>
          </cell>
        </row>
        <row r="6015">
          <cell r="C6015" t="str">
            <v>1603052R</v>
          </cell>
          <cell r="D6015" t="str">
            <v>INSTALAR PISTA RODILLO PILOTO</v>
          </cell>
          <cell r="E6015">
            <v>3</v>
          </cell>
          <cell r="F6015" t="str">
            <v>Transmision</v>
          </cell>
          <cell r="G6015">
            <v>16</v>
          </cell>
          <cell r="H6015" t="str">
            <v>OH1636 BUS</v>
          </cell>
        </row>
        <row r="6016">
          <cell r="C6016" t="str">
            <v>1603057R</v>
          </cell>
          <cell r="D6016" t="str">
            <v>RECTIFICAR ARANDELA AJUSTE SPEED</v>
          </cell>
          <cell r="E6016">
            <v>3</v>
          </cell>
          <cell r="F6016" t="str">
            <v>Transmision</v>
          </cell>
          <cell r="G6016">
            <v>16</v>
          </cell>
          <cell r="H6016" t="str">
            <v>OH1636 BUS</v>
          </cell>
        </row>
        <row r="6017">
          <cell r="C6017" t="str">
            <v>1604003r</v>
          </cell>
          <cell r="D6017" t="str">
            <v>REBAJAR BUJE SUSPENSION</v>
          </cell>
          <cell r="E6017">
            <v>4</v>
          </cell>
          <cell r="F6017" t="str">
            <v>Suspension</v>
          </cell>
          <cell r="G6017">
            <v>16</v>
          </cell>
          <cell r="H6017" t="str">
            <v>OH1636 BUS</v>
          </cell>
        </row>
        <row r="6018">
          <cell r="C6018" t="str">
            <v>1604007r</v>
          </cell>
          <cell r="D6018" t="str">
            <v>FABRICAR BUJE BARRA ESTABIL. REPARADO</v>
          </cell>
          <cell r="E6018">
            <v>4</v>
          </cell>
          <cell r="F6018" t="str">
            <v>Suspension</v>
          </cell>
          <cell r="G6018">
            <v>16</v>
          </cell>
          <cell r="H6018" t="str">
            <v>OH1636 BUS</v>
          </cell>
        </row>
        <row r="6019">
          <cell r="C6019" t="str">
            <v>1604011r</v>
          </cell>
          <cell r="D6019" t="str">
            <v>EMBUJAR AMORTIGUADOR</v>
          </cell>
          <cell r="E6019">
            <v>4</v>
          </cell>
          <cell r="F6019" t="str">
            <v>Suspension</v>
          </cell>
          <cell r="G6019">
            <v>16</v>
          </cell>
          <cell r="H6019" t="str">
            <v>OH1636 BUS</v>
          </cell>
        </row>
        <row r="6020">
          <cell r="C6020" t="str">
            <v>1604017R</v>
          </cell>
          <cell r="D6020" t="str">
            <v>BARRA ESTABILIZADORA DELANTERA REPARADA</v>
          </cell>
          <cell r="E6020">
            <v>4</v>
          </cell>
          <cell r="F6020" t="str">
            <v>Suspension</v>
          </cell>
          <cell r="G6020">
            <v>16</v>
          </cell>
          <cell r="H6020" t="str">
            <v>OH1636 BUS</v>
          </cell>
        </row>
        <row r="6021">
          <cell r="C6021" t="str">
            <v>1604033r</v>
          </cell>
          <cell r="D6021" t="str">
            <v>AJUSTAR TERMINAL BRAZO BARRA TRASERA REP.</v>
          </cell>
          <cell r="E6021">
            <v>4</v>
          </cell>
          <cell r="F6021" t="str">
            <v>Suspension</v>
          </cell>
          <cell r="G6021">
            <v>16</v>
          </cell>
          <cell r="H6021" t="str">
            <v>OH1636 BUS</v>
          </cell>
        </row>
        <row r="6022">
          <cell r="C6022" t="str">
            <v>1604034r</v>
          </cell>
          <cell r="D6022" t="str">
            <v>BRAZO BARRA ESTAB.DEL.  REPARADO</v>
          </cell>
          <cell r="E6022">
            <v>4</v>
          </cell>
          <cell r="F6022" t="str">
            <v>Suspension</v>
          </cell>
          <cell r="G6022">
            <v>16</v>
          </cell>
          <cell r="H6022" t="str">
            <v>OH1636 BUS</v>
          </cell>
        </row>
        <row r="6023">
          <cell r="C6023" t="str">
            <v>1604052r</v>
          </cell>
          <cell r="D6023" t="str">
            <v>AJUSTAR TERMINAL BARRA ESTABILIZADORA</v>
          </cell>
          <cell r="E6023">
            <v>4</v>
          </cell>
          <cell r="F6023" t="str">
            <v>Suspension</v>
          </cell>
          <cell r="G6023">
            <v>16</v>
          </cell>
          <cell r="H6023" t="str">
            <v>OH1636 BUS</v>
          </cell>
        </row>
        <row r="6024">
          <cell r="C6024" t="str">
            <v>1604053R</v>
          </cell>
          <cell r="D6024" t="str">
            <v>ACOND.TORNILLO PASADOR A BARRAESTABILIZADORA</v>
          </cell>
          <cell r="E6024">
            <v>4</v>
          </cell>
          <cell r="F6024" t="str">
            <v>Suspension</v>
          </cell>
          <cell r="G6024">
            <v>16</v>
          </cell>
          <cell r="H6024" t="str">
            <v>OH1636 BUS</v>
          </cell>
        </row>
        <row r="6025">
          <cell r="C6025" t="str">
            <v>1604060r</v>
          </cell>
          <cell r="D6025" t="str">
            <v>CAMBIAR BOMBONA</v>
          </cell>
          <cell r="E6025">
            <v>4</v>
          </cell>
          <cell r="F6025" t="str">
            <v>Suspension</v>
          </cell>
          <cell r="G6025">
            <v>16</v>
          </cell>
          <cell r="H6025" t="str">
            <v>OH1636 BUS</v>
          </cell>
        </row>
        <row r="6026">
          <cell r="C6026" t="str">
            <v>1604071R</v>
          </cell>
          <cell r="D6026" t="str">
            <v>CONST. PERFORACION SOPORTE BARRA ESTABILIZADORA</v>
          </cell>
          <cell r="E6026">
            <v>4</v>
          </cell>
          <cell r="F6026" t="str">
            <v>Suspension</v>
          </cell>
          <cell r="G6026">
            <v>16</v>
          </cell>
          <cell r="H6026" t="str">
            <v>OH1636 BUS</v>
          </cell>
        </row>
        <row r="6027">
          <cell r="C6027" t="str">
            <v>1604074r</v>
          </cell>
          <cell r="D6027" t="str">
            <v>BAJAR TORRE Y SOLDAR BARRA ESTAB. TRAS.</v>
          </cell>
          <cell r="E6027">
            <v>4</v>
          </cell>
          <cell r="F6027" t="str">
            <v>Suspension</v>
          </cell>
          <cell r="G6027">
            <v>16</v>
          </cell>
          <cell r="H6027" t="str">
            <v>OH1636 BUS</v>
          </cell>
        </row>
        <row r="6028">
          <cell r="C6028" t="str">
            <v>1604076r</v>
          </cell>
          <cell r="D6028" t="str">
            <v>RECTIF. ROSCA BARRA ESTABILIZADORA</v>
          </cell>
          <cell r="E6028">
            <v>4</v>
          </cell>
          <cell r="F6028" t="str">
            <v>Suspension</v>
          </cell>
          <cell r="G6028">
            <v>16</v>
          </cell>
          <cell r="H6028" t="str">
            <v>OH1636 BUS</v>
          </cell>
        </row>
        <row r="6029">
          <cell r="C6029" t="str">
            <v>1604077r</v>
          </cell>
          <cell r="D6029" t="str">
            <v>FABRICAR PERFORACION PLATINA BARRA ESTAB.</v>
          </cell>
          <cell r="E6029">
            <v>4</v>
          </cell>
          <cell r="F6029" t="str">
            <v>Suspension</v>
          </cell>
          <cell r="G6029">
            <v>16</v>
          </cell>
          <cell r="H6029" t="str">
            <v>OH1636 BUS</v>
          </cell>
        </row>
        <row r="6030">
          <cell r="C6030" t="str">
            <v>1604080R</v>
          </cell>
          <cell r="D6030" t="str">
            <v>CAMBIO VALVULA NIVELADORA BOMBONA</v>
          </cell>
          <cell r="E6030">
            <v>4</v>
          </cell>
          <cell r="F6030" t="str">
            <v>Suspension</v>
          </cell>
          <cell r="G6030">
            <v>16</v>
          </cell>
          <cell r="H6030" t="str">
            <v>OH1636 BUS</v>
          </cell>
        </row>
        <row r="6031">
          <cell r="C6031" t="str">
            <v>1604082R</v>
          </cell>
          <cell r="D6031" t="str">
            <v>ZAPA TRAERA SUSPENSION REPARADA</v>
          </cell>
          <cell r="E6031">
            <v>4</v>
          </cell>
          <cell r="F6031" t="str">
            <v>Suspension</v>
          </cell>
          <cell r="G6031">
            <v>16</v>
          </cell>
          <cell r="H6031" t="str">
            <v>OH1636 BUS</v>
          </cell>
        </row>
        <row r="6032">
          <cell r="C6032" t="str">
            <v>1604084r</v>
          </cell>
          <cell r="D6032" t="str">
            <v>RECORTAR TERMINAL BARRA ESTAB.</v>
          </cell>
          <cell r="E6032">
            <v>4</v>
          </cell>
          <cell r="F6032" t="str">
            <v>Suspension</v>
          </cell>
          <cell r="G6032">
            <v>16</v>
          </cell>
          <cell r="H6032" t="str">
            <v>OH1636 BUS</v>
          </cell>
        </row>
        <row r="6033">
          <cell r="C6033" t="str">
            <v>1604085r</v>
          </cell>
          <cell r="D6033" t="str">
            <v>REBAJAR DIAMETRO TERMINAL BARRA ESTAB.</v>
          </cell>
          <cell r="E6033">
            <v>4</v>
          </cell>
          <cell r="F6033" t="str">
            <v>Suspension</v>
          </cell>
          <cell r="G6033">
            <v>16</v>
          </cell>
          <cell r="H6033" t="str">
            <v>OH1636 BUS</v>
          </cell>
        </row>
        <row r="6034">
          <cell r="C6034" t="str">
            <v>1604086r</v>
          </cell>
          <cell r="D6034" t="str">
            <v>FABRICAR ROSCA BARRA ESTAB.</v>
          </cell>
          <cell r="E6034">
            <v>4</v>
          </cell>
          <cell r="F6034" t="str">
            <v>Suspension</v>
          </cell>
          <cell r="G6034">
            <v>16</v>
          </cell>
          <cell r="H6034" t="str">
            <v>OH1636 BUS</v>
          </cell>
        </row>
        <row r="6035">
          <cell r="C6035" t="str">
            <v>1604087R</v>
          </cell>
          <cell r="D6035" t="str">
            <v>BAJAR TENSOR BARRA TENSORA CAMBIO BUJES</v>
          </cell>
          <cell r="E6035">
            <v>4</v>
          </cell>
          <cell r="F6035" t="str">
            <v>Suspension</v>
          </cell>
          <cell r="G6035">
            <v>16</v>
          </cell>
          <cell r="H6035" t="str">
            <v>OH1636 BUS</v>
          </cell>
        </row>
        <row r="6036">
          <cell r="C6036" t="str">
            <v>1604102R</v>
          </cell>
          <cell r="D6036" t="str">
            <v>MECANIZAR BARRA ESTAB.</v>
          </cell>
          <cell r="E6036">
            <v>4</v>
          </cell>
          <cell r="F6036" t="str">
            <v>Suspension</v>
          </cell>
          <cell r="G6036">
            <v>16</v>
          </cell>
          <cell r="H6036" t="str">
            <v>OH1636 BUS</v>
          </cell>
        </row>
        <row r="6037">
          <cell r="C6037" t="str">
            <v>1605001r</v>
          </cell>
          <cell r="D6037" t="str">
            <v>CAMBIAR CRUCETA</v>
          </cell>
          <cell r="E6037">
            <v>5</v>
          </cell>
          <cell r="F6037" t="str">
            <v>Mandos</v>
          </cell>
          <cell r="G6037">
            <v>16</v>
          </cell>
          <cell r="H6037" t="str">
            <v>OH1636 BUS</v>
          </cell>
        </row>
        <row r="6038">
          <cell r="C6038" t="str">
            <v>1605002S</v>
          </cell>
          <cell r="D6038" t="str">
            <v>BUJE CONTROL MANDOS NUEVO</v>
          </cell>
          <cell r="E6038">
            <v>5</v>
          </cell>
          <cell r="F6038" t="str">
            <v>Mandos</v>
          </cell>
          <cell r="G6038">
            <v>16</v>
          </cell>
          <cell r="H6038" t="str">
            <v>OH1636 BUS</v>
          </cell>
        </row>
        <row r="6039">
          <cell r="C6039" t="str">
            <v>1605003R</v>
          </cell>
          <cell r="D6039" t="str">
            <v>CRUCETA BARRA MANDOS REP.</v>
          </cell>
          <cell r="E6039">
            <v>5</v>
          </cell>
          <cell r="F6039" t="str">
            <v>Mandos</v>
          </cell>
          <cell r="G6039">
            <v>16</v>
          </cell>
          <cell r="H6039" t="str">
            <v>OH1636 BUS</v>
          </cell>
        </row>
        <row r="6040">
          <cell r="C6040" t="str">
            <v>1605003S</v>
          </cell>
          <cell r="D6040" t="str">
            <v>CRUCETA BARRA MANDOS DE SEGUNDA</v>
          </cell>
          <cell r="E6040">
            <v>5</v>
          </cell>
          <cell r="F6040" t="str">
            <v>Mandos</v>
          </cell>
          <cell r="G6040">
            <v>16</v>
          </cell>
          <cell r="H6040" t="str">
            <v>OH1636 BUS</v>
          </cell>
        </row>
        <row r="6041">
          <cell r="C6041" t="str">
            <v>1605005S</v>
          </cell>
          <cell r="D6041" t="str">
            <v>TUBO MANDOS NUEVO</v>
          </cell>
          <cell r="E6041">
            <v>5</v>
          </cell>
          <cell r="F6041" t="str">
            <v>Mandos</v>
          </cell>
          <cell r="G6041">
            <v>16</v>
          </cell>
          <cell r="H6041" t="str">
            <v>OH1636 BUS</v>
          </cell>
        </row>
        <row r="6042">
          <cell r="C6042" t="str">
            <v>1605006r</v>
          </cell>
          <cell r="D6042" t="str">
            <v>CORTAR Y SOLDAR PALANCA CAMBIOS</v>
          </cell>
          <cell r="E6042">
            <v>5</v>
          </cell>
          <cell r="F6042" t="str">
            <v>Mandos</v>
          </cell>
          <cell r="G6042">
            <v>16</v>
          </cell>
          <cell r="H6042" t="str">
            <v>OH1636 BUS</v>
          </cell>
        </row>
        <row r="6043">
          <cell r="C6043" t="str">
            <v>1605007S</v>
          </cell>
          <cell r="D6043" t="str">
            <v>CRUCETA DIRECCION COMPLETA DE SEGUNDA</v>
          </cell>
          <cell r="E6043">
            <v>5</v>
          </cell>
          <cell r="F6043" t="str">
            <v>Mandos</v>
          </cell>
          <cell r="G6043">
            <v>16</v>
          </cell>
          <cell r="H6043" t="str">
            <v>OH1636 BUS</v>
          </cell>
        </row>
        <row r="6044">
          <cell r="C6044" t="str">
            <v>1605008S</v>
          </cell>
          <cell r="D6044" t="str">
            <v>CABRILLA DIRECCION DE SEGUNDA</v>
          </cell>
          <cell r="E6044">
            <v>5</v>
          </cell>
          <cell r="F6044" t="str">
            <v>Mandos</v>
          </cell>
          <cell r="G6044">
            <v>16</v>
          </cell>
          <cell r="H6044" t="str">
            <v>OH1636 BUS</v>
          </cell>
        </row>
        <row r="6045">
          <cell r="C6045" t="str">
            <v>1605012r</v>
          </cell>
          <cell r="D6045" t="str">
            <v>GUAYA ACELERADOR LARGA  REPARADA</v>
          </cell>
          <cell r="E6045">
            <v>5</v>
          </cell>
          <cell r="F6045" t="str">
            <v>Mandos</v>
          </cell>
          <cell r="G6045">
            <v>16</v>
          </cell>
          <cell r="H6045" t="str">
            <v>OH1636 BUS</v>
          </cell>
        </row>
        <row r="6046">
          <cell r="C6046" t="str">
            <v>1605020r</v>
          </cell>
          <cell r="D6046" t="str">
            <v>RECONST. RANURA ACOPLE PIBOTE PALANCA CAMBIO</v>
          </cell>
          <cell r="E6046">
            <v>5</v>
          </cell>
          <cell r="F6046" t="str">
            <v>Mandos</v>
          </cell>
          <cell r="G6046">
            <v>16</v>
          </cell>
          <cell r="H6046" t="str">
            <v>OH1636 BUS</v>
          </cell>
        </row>
        <row r="6047">
          <cell r="C6047" t="str">
            <v>1605021R</v>
          </cell>
          <cell r="D6047" t="str">
            <v>CALIBRADOR ACELERADOR M9900</v>
          </cell>
          <cell r="E6047">
            <v>5</v>
          </cell>
          <cell r="F6047" t="str">
            <v>Mandos</v>
          </cell>
          <cell r="G6047">
            <v>16</v>
          </cell>
          <cell r="H6047" t="str">
            <v>OH1636 BUS</v>
          </cell>
        </row>
        <row r="6048">
          <cell r="C6048" t="str">
            <v>1605026r</v>
          </cell>
          <cell r="D6048" t="str">
            <v>AJUSTAR OJOS PALANCA DIRECCION</v>
          </cell>
          <cell r="E6048">
            <v>5</v>
          </cell>
          <cell r="F6048" t="str">
            <v>Mandos</v>
          </cell>
          <cell r="G6048">
            <v>16</v>
          </cell>
          <cell r="H6048" t="str">
            <v>OH1636 BUS</v>
          </cell>
        </row>
        <row r="6049">
          <cell r="C6049" t="str">
            <v>1605027S</v>
          </cell>
          <cell r="D6049" t="str">
            <v>BARRA MANDOS CORTA NUEVA</v>
          </cell>
          <cell r="E6049">
            <v>5</v>
          </cell>
          <cell r="F6049" t="str">
            <v>Mandos</v>
          </cell>
          <cell r="G6049">
            <v>16</v>
          </cell>
          <cell r="H6049" t="str">
            <v>OH1636 BUS</v>
          </cell>
        </row>
        <row r="6050">
          <cell r="C6050" t="str">
            <v>1605029r</v>
          </cell>
          <cell r="D6050" t="str">
            <v>PERFORACION A TERMINAL GUAYA</v>
          </cell>
          <cell r="E6050">
            <v>5</v>
          </cell>
          <cell r="F6050" t="str">
            <v>Mandos</v>
          </cell>
          <cell r="G6050">
            <v>16</v>
          </cell>
          <cell r="H6050" t="str">
            <v>OH1636 BUS</v>
          </cell>
        </row>
        <row r="6051">
          <cell r="C6051" t="str">
            <v>1605031r</v>
          </cell>
          <cell r="D6051" t="str">
            <v>GUAYA CORTA ACELERADOR REPARADA</v>
          </cell>
          <cell r="E6051">
            <v>5</v>
          </cell>
          <cell r="F6051" t="str">
            <v>Mandos</v>
          </cell>
          <cell r="G6051">
            <v>16</v>
          </cell>
          <cell r="H6051" t="str">
            <v>OH1636 BUS</v>
          </cell>
        </row>
        <row r="6052">
          <cell r="C6052" t="str">
            <v>1605032r</v>
          </cell>
          <cell r="D6052" t="str">
            <v>FABRICAR TAPON Y SOLDAR CRUCETA CAÑA DIRECCION</v>
          </cell>
          <cell r="E6052">
            <v>5</v>
          </cell>
          <cell r="F6052" t="str">
            <v>Mandos</v>
          </cell>
          <cell r="G6052">
            <v>16</v>
          </cell>
          <cell r="H6052" t="str">
            <v>OH1636 BUS</v>
          </cell>
        </row>
        <row r="6053">
          <cell r="C6053" t="str">
            <v>1605034r</v>
          </cell>
          <cell r="D6053" t="str">
            <v>SOLDAR BUJE TOPE PALANCA CAMBIOS</v>
          </cell>
          <cell r="E6053">
            <v>5</v>
          </cell>
          <cell r="F6053" t="str">
            <v>Mandos</v>
          </cell>
          <cell r="G6053">
            <v>16</v>
          </cell>
          <cell r="H6053" t="str">
            <v>OH1636 BUS</v>
          </cell>
        </row>
        <row r="6054">
          <cell r="C6054" t="str">
            <v>1605035r</v>
          </cell>
          <cell r="D6054" t="str">
            <v>REBAJAR EJE MANDOS</v>
          </cell>
          <cell r="E6054">
            <v>5</v>
          </cell>
          <cell r="F6054" t="str">
            <v>Mandos</v>
          </cell>
          <cell r="G6054">
            <v>16</v>
          </cell>
          <cell r="H6054" t="str">
            <v>OH1636 BUS</v>
          </cell>
        </row>
        <row r="6055">
          <cell r="C6055" t="str">
            <v>1605044R</v>
          </cell>
          <cell r="D6055" t="str">
            <v>CONSTRUIR Y CAMBIAR PUNTA BARRA CONTROL CAMBIOS</v>
          </cell>
          <cell r="E6055">
            <v>5</v>
          </cell>
          <cell r="F6055" t="str">
            <v>Mandos</v>
          </cell>
          <cell r="G6055">
            <v>16</v>
          </cell>
          <cell r="H6055" t="str">
            <v>OH1636 BUS</v>
          </cell>
        </row>
        <row r="6056">
          <cell r="C6056" t="str">
            <v>1605045r</v>
          </cell>
          <cell r="D6056" t="str">
            <v>FABRICAR PIEZAS Y ACONDI.CRUCETA TAPA PALANCA CAMBIOS</v>
          </cell>
          <cell r="E6056">
            <v>5</v>
          </cell>
          <cell r="F6056" t="str">
            <v>Mandos</v>
          </cell>
          <cell r="G6056">
            <v>16</v>
          </cell>
          <cell r="H6056" t="str">
            <v>OH1636 BUS</v>
          </cell>
        </row>
        <row r="6057">
          <cell r="C6057" t="str">
            <v>1606003r</v>
          </cell>
          <cell r="D6057" t="str">
            <v>CAMPANA TRAS. RECTIFICADA</v>
          </cell>
          <cell r="E6057">
            <v>6</v>
          </cell>
          <cell r="F6057" t="str">
            <v>Frenos</v>
          </cell>
          <cell r="G6057">
            <v>16</v>
          </cell>
          <cell r="H6057" t="str">
            <v>OH1636 BUS</v>
          </cell>
        </row>
        <row r="6058">
          <cell r="C6058" t="str">
            <v>1606004S</v>
          </cell>
          <cell r="D6058" t="str">
            <v>RACHE FRENO TRASERO NUEVO</v>
          </cell>
          <cell r="E6058">
            <v>6</v>
          </cell>
          <cell r="F6058" t="str">
            <v>Frenos</v>
          </cell>
          <cell r="G6058">
            <v>16</v>
          </cell>
          <cell r="H6058" t="str">
            <v>OH1636 BUS</v>
          </cell>
        </row>
        <row r="6059">
          <cell r="C6059" t="str">
            <v>1606005R</v>
          </cell>
          <cell r="D6059" t="str">
            <v>CAMPANA DELANTERA REPARADA</v>
          </cell>
          <cell r="E6059">
            <v>6</v>
          </cell>
          <cell r="F6059" t="str">
            <v>Frenos</v>
          </cell>
          <cell r="G6059">
            <v>16</v>
          </cell>
          <cell r="H6059" t="str">
            <v>OH1636 BUS</v>
          </cell>
        </row>
        <row r="6060">
          <cell r="C6060" t="str">
            <v>1606022R</v>
          </cell>
          <cell r="D6060" t="str">
            <v>RECTIFICAR ROSCA EJE TRASERO</v>
          </cell>
          <cell r="E6060">
            <v>6</v>
          </cell>
          <cell r="F6060" t="str">
            <v>Frenos</v>
          </cell>
          <cell r="G6060">
            <v>16</v>
          </cell>
          <cell r="H6060" t="str">
            <v>OH1636 BUS</v>
          </cell>
        </row>
        <row r="6061">
          <cell r="C6061" t="str">
            <v>1606036S</v>
          </cell>
          <cell r="D6061" t="str">
            <v>EMPAQUETADURA VALVULA RELAY NUEVA</v>
          </cell>
          <cell r="E6061">
            <v>6</v>
          </cell>
          <cell r="F6061" t="str">
            <v>Frenos</v>
          </cell>
          <cell r="G6061">
            <v>16</v>
          </cell>
          <cell r="H6061" t="str">
            <v>OH1636 BUS</v>
          </cell>
        </row>
        <row r="6062">
          <cell r="C6062" t="str">
            <v>1606050S</v>
          </cell>
          <cell r="D6062" t="str">
            <v>EMPAQUETADURA BOMBA FRENO NUEVO</v>
          </cell>
          <cell r="E6062">
            <v>6</v>
          </cell>
          <cell r="F6062" t="str">
            <v>Frenos</v>
          </cell>
          <cell r="G6062">
            <v>16</v>
          </cell>
          <cell r="H6062" t="str">
            <v>OH1636 BUS</v>
          </cell>
        </row>
        <row r="6063">
          <cell r="C6063" t="str">
            <v>1606054R</v>
          </cell>
          <cell r="D6063" t="str">
            <v>LEVA TRASERA LADO DEREC. REP</v>
          </cell>
          <cell r="E6063">
            <v>6</v>
          </cell>
          <cell r="F6063" t="str">
            <v>Frenos</v>
          </cell>
          <cell r="G6063">
            <v>16</v>
          </cell>
          <cell r="H6063" t="str">
            <v>OH1636 BUS</v>
          </cell>
        </row>
        <row r="6064">
          <cell r="C6064" t="str">
            <v>1606067r</v>
          </cell>
          <cell r="D6064" t="str">
            <v>EMBUJAR RACHE FRENO</v>
          </cell>
          <cell r="E6064">
            <v>6</v>
          </cell>
          <cell r="F6064" t="str">
            <v>Frenos</v>
          </cell>
          <cell r="G6064">
            <v>16</v>
          </cell>
          <cell r="H6064" t="str">
            <v>OH1636 BUS</v>
          </cell>
        </row>
        <row r="6065">
          <cell r="C6065" t="str">
            <v>1606076S</v>
          </cell>
          <cell r="D6065" t="str">
            <v>PERNO TRASERO RUEDA DE SEGUNDA</v>
          </cell>
          <cell r="E6065">
            <v>6</v>
          </cell>
          <cell r="F6065" t="str">
            <v>Frenos</v>
          </cell>
          <cell r="G6065">
            <v>16</v>
          </cell>
          <cell r="H6065" t="str">
            <v>OH1636 BUS</v>
          </cell>
        </row>
        <row r="6066">
          <cell r="C6066" t="str">
            <v>1606085R</v>
          </cell>
          <cell r="D6066" t="str">
            <v>BOSIN Y EJE RUEDA TRASERA DE SEGUNDA</v>
          </cell>
          <cell r="E6066">
            <v>6</v>
          </cell>
          <cell r="F6066" t="str">
            <v>Frenos</v>
          </cell>
          <cell r="G6066">
            <v>16</v>
          </cell>
          <cell r="H6066" t="str">
            <v>OH1636 BUS</v>
          </cell>
        </row>
        <row r="6067">
          <cell r="C6067" t="str">
            <v>1606087S</v>
          </cell>
          <cell r="D6067" t="str">
            <v>RODAMIENTO RUEDA TRAS. INTERNA NUEVA</v>
          </cell>
          <cell r="E6067">
            <v>6</v>
          </cell>
          <cell r="F6067" t="str">
            <v>Frenos</v>
          </cell>
          <cell r="G6067">
            <v>16</v>
          </cell>
          <cell r="H6067" t="str">
            <v>OH1636 BUS</v>
          </cell>
        </row>
        <row r="6068">
          <cell r="C6068" t="str">
            <v>1606088R</v>
          </cell>
          <cell r="D6068" t="str">
            <v>TUBO AIRE FRENO COMP.REP.</v>
          </cell>
          <cell r="E6068">
            <v>6</v>
          </cell>
          <cell r="F6068" t="str">
            <v>Frenos</v>
          </cell>
          <cell r="G6068">
            <v>16</v>
          </cell>
          <cell r="H6068" t="str">
            <v>OH1636 BUS</v>
          </cell>
        </row>
        <row r="6069">
          <cell r="C6069" t="str">
            <v>1606090S</v>
          </cell>
          <cell r="D6069" t="str">
            <v>LEVA FRENO TRASERA DERECHA DE SEGUNDA</v>
          </cell>
          <cell r="E6069">
            <v>6</v>
          </cell>
          <cell r="F6069" t="str">
            <v>Frenos</v>
          </cell>
          <cell r="G6069">
            <v>16</v>
          </cell>
          <cell r="H6069" t="str">
            <v>OH1636 BUS</v>
          </cell>
        </row>
        <row r="6070">
          <cell r="C6070" t="str">
            <v>1606100R</v>
          </cell>
          <cell r="D6070" t="str">
            <v>RECTIFICAR ROSCA A BOSIN</v>
          </cell>
          <cell r="E6070">
            <v>6</v>
          </cell>
          <cell r="F6070" t="str">
            <v>Frenos</v>
          </cell>
          <cell r="G6070">
            <v>16</v>
          </cell>
          <cell r="H6070" t="str">
            <v>OH1636 BUS</v>
          </cell>
        </row>
        <row r="6071">
          <cell r="C6071" t="str">
            <v>1606101R</v>
          </cell>
          <cell r="D6071" t="str">
            <v>TAPA GUARDA GRASA ALUMINIO REPARADA</v>
          </cell>
          <cell r="E6071">
            <v>6</v>
          </cell>
          <cell r="F6071" t="str">
            <v>Frenos</v>
          </cell>
          <cell r="G6071">
            <v>16</v>
          </cell>
          <cell r="H6071" t="str">
            <v>OH1636 BUS</v>
          </cell>
        </row>
        <row r="6072">
          <cell r="C6072" t="str">
            <v>1606102r</v>
          </cell>
          <cell r="D6072" t="str">
            <v>RECTIFICAR PISTA RETEN RUEDA TRAS.</v>
          </cell>
          <cell r="E6072">
            <v>6</v>
          </cell>
          <cell r="F6072" t="str">
            <v>Frenos</v>
          </cell>
          <cell r="G6072">
            <v>16</v>
          </cell>
          <cell r="H6072" t="str">
            <v>OH1636 BUS</v>
          </cell>
        </row>
        <row r="6073">
          <cell r="C6073" t="str">
            <v>1606106r</v>
          </cell>
          <cell r="D6073" t="str">
            <v>CAMBIO DE RACHE FRENO RUEDA DELANTERA</v>
          </cell>
          <cell r="E6073">
            <v>6</v>
          </cell>
          <cell r="F6073" t="str">
            <v>Frenos</v>
          </cell>
          <cell r="G6073">
            <v>16</v>
          </cell>
          <cell r="H6073" t="str">
            <v>OH1636 BUS</v>
          </cell>
        </row>
        <row r="6074">
          <cell r="C6074" t="str">
            <v>1606108R</v>
          </cell>
          <cell r="D6074" t="str">
            <v>AMPLIAR AGUJERO HORQUILLA CAMARA</v>
          </cell>
          <cell r="E6074">
            <v>6</v>
          </cell>
          <cell r="F6074" t="str">
            <v>Frenos</v>
          </cell>
          <cell r="G6074">
            <v>16</v>
          </cell>
          <cell r="H6074" t="str">
            <v>OH1636 BUS</v>
          </cell>
        </row>
        <row r="6075">
          <cell r="C6075" t="str">
            <v>1607003r</v>
          </cell>
          <cell r="D6075" t="str">
            <v>INYECTOR REPARADO</v>
          </cell>
          <cell r="E6075">
            <v>7</v>
          </cell>
          <cell r="F6075" t="str">
            <v>Combust.</v>
          </cell>
          <cell r="G6075">
            <v>16</v>
          </cell>
          <cell r="H6075" t="str">
            <v>OH1636 BUS</v>
          </cell>
        </row>
        <row r="6076">
          <cell r="C6076" t="str">
            <v>1607004R</v>
          </cell>
          <cell r="D6076" t="str">
            <v>BOMBA INYECCION REPARADA</v>
          </cell>
          <cell r="E6076">
            <v>7</v>
          </cell>
          <cell r="F6076" t="str">
            <v>Combust.</v>
          </cell>
          <cell r="G6076">
            <v>16</v>
          </cell>
          <cell r="H6076" t="str">
            <v>OH1636 BUS</v>
          </cell>
        </row>
        <row r="6077">
          <cell r="C6077" t="str">
            <v>1607008r</v>
          </cell>
          <cell r="D6077" t="str">
            <v>MANGUERA RETORNO COMBUST.REP.</v>
          </cell>
          <cell r="E6077">
            <v>7</v>
          </cell>
          <cell r="F6077" t="str">
            <v>Combust.</v>
          </cell>
          <cell r="G6077">
            <v>16</v>
          </cell>
          <cell r="H6077" t="str">
            <v>OH1636 BUS</v>
          </cell>
        </row>
        <row r="6078">
          <cell r="C6078" t="str">
            <v>1607009S</v>
          </cell>
          <cell r="D6078" t="str">
            <v>TOBERA COMBUSTIBLE No 2NUEVA</v>
          </cell>
          <cell r="E6078">
            <v>7</v>
          </cell>
          <cell r="F6078" t="str">
            <v>Combust.</v>
          </cell>
          <cell r="G6078">
            <v>16</v>
          </cell>
          <cell r="H6078" t="str">
            <v>OH1636 BUS</v>
          </cell>
        </row>
        <row r="6079">
          <cell r="C6079" t="str">
            <v>1607011S</v>
          </cell>
          <cell r="D6079" t="str">
            <v>TOBERA COMBUSTIBLE No4 NUEVA</v>
          </cell>
          <cell r="E6079">
            <v>7</v>
          </cell>
          <cell r="F6079" t="str">
            <v>Combust.</v>
          </cell>
          <cell r="G6079">
            <v>16</v>
          </cell>
          <cell r="H6079" t="str">
            <v>OH1636 BUS</v>
          </cell>
        </row>
        <row r="6080">
          <cell r="C6080" t="str">
            <v>1607013S</v>
          </cell>
          <cell r="D6080" t="str">
            <v>TOBERA COMBUSTIBLE #5 NUEVA</v>
          </cell>
          <cell r="E6080">
            <v>7</v>
          </cell>
          <cell r="F6080" t="str">
            <v>Combust.</v>
          </cell>
          <cell r="G6080">
            <v>16</v>
          </cell>
          <cell r="H6080" t="str">
            <v>OH1636 BUS</v>
          </cell>
        </row>
        <row r="6081">
          <cell r="C6081" t="str">
            <v>1607058r</v>
          </cell>
          <cell r="D6081" t="str">
            <v>SOLDAR BOQUILLA RETORNO COMBUST.</v>
          </cell>
          <cell r="E6081">
            <v>7</v>
          </cell>
          <cell r="F6081" t="str">
            <v>Combust.</v>
          </cell>
          <cell r="G6081">
            <v>16</v>
          </cell>
          <cell r="H6081" t="str">
            <v>OH1636 BUS</v>
          </cell>
        </row>
        <row r="6082">
          <cell r="C6082" t="str">
            <v>1607059R</v>
          </cell>
          <cell r="D6082" t="str">
            <v>CAMBIO TOBERA M9900</v>
          </cell>
          <cell r="E6082">
            <v>7</v>
          </cell>
          <cell r="F6082" t="str">
            <v>Combust.</v>
          </cell>
          <cell r="G6082">
            <v>16</v>
          </cell>
          <cell r="H6082" t="str">
            <v>OH1636 BUS</v>
          </cell>
        </row>
        <row r="6083">
          <cell r="C6083" t="str">
            <v>1608016R</v>
          </cell>
          <cell r="D6083" t="str">
            <v>TAPA TRASERA MOTOR ARRANQ.REP.</v>
          </cell>
          <cell r="E6083">
            <v>8</v>
          </cell>
          <cell r="F6083" t="str">
            <v>Electrico</v>
          </cell>
          <cell r="G6083">
            <v>16</v>
          </cell>
          <cell r="H6083" t="str">
            <v>OH1636 BUS</v>
          </cell>
        </row>
        <row r="6084">
          <cell r="C6084" t="str">
            <v>1608018R</v>
          </cell>
          <cell r="D6084" t="str">
            <v>TAPA CENTRAL ARRANQ.REP.</v>
          </cell>
          <cell r="E6084">
            <v>8</v>
          </cell>
          <cell r="F6084" t="str">
            <v>Electrico</v>
          </cell>
          <cell r="G6084">
            <v>16</v>
          </cell>
          <cell r="H6084" t="str">
            <v>OH1636 BUS</v>
          </cell>
        </row>
        <row r="6085">
          <cell r="C6085" t="str">
            <v>1608019R</v>
          </cell>
          <cell r="D6085" t="str">
            <v>BOTELLA MOTOR ARRANQUE REP.</v>
          </cell>
          <cell r="E6085">
            <v>8</v>
          </cell>
          <cell r="F6085" t="str">
            <v>Electrico</v>
          </cell>
          <cell r="G6085">
            <v>16</v>
          </cell>
          <cell r="H6085" t="str">
            <v>OH1636 BUS</v>
          </cell>
        </row>
        <row r="6086">
          <cell r="C6086" t="str">
            <v>1608020R</v>
          </cell>
          <cell r="D6086" t="str">
            <v>ADAPTAR RODAMIENTOS Y BUJES A TAPAS E INDUCIDO ARRANQUE</v>
          </cell>
          <cell r="E6086">
            <v>8</v>
          </cell>
          <cell r="F6086" t="str">
            <v>Electrico</v>
          </cell>
          <cell r="G6086">
            <v>16</v>
          </cell>
          <cell r="H6086" t="str">
            <v>OH1636 BUS</v>
          </cell>
        </row>
        <row r="6087">
          <cell r="C6087" t="str">
            <v>1608025R</v>
          </cell>
          <cell r="D6087" t="str">
            <v>RELLENAR EJE INDUCIDO ARRANQUE</v>
          </cell>
          <cell r="E6087">
            <v>8</v>
          </cell>
          <cell r="F6087" t="str">
            <v>Electrico</v>
          </cell>
          <cell r="G6087">
            <v>16</v>
          </cell>
          <cell r="H6087" t="str">
            <v>OH1636 BUS</v>
          </cell>
        </row>
        <row r="6088">
          <cell r="C6088" t="str">
            <v>1608028R</v>
          </cell>
          <cell r="D6088" t="str">
            <v>TAPA ALTERNADOR REPARADA TRASERA</v>
          </cell>
          <cell r="E6088">
            <v>8</v>
          </cell>
          <cell r="F6088" t="str">
            <v>Electrico</v>
          </cell>
          <cell r="G6088">
            <v>16</v>
          </cell>
          <cell r="H6088" t="str">
            <v>OH1636 BUS</v>
          </cell>
        </row>
        <row r="6089">
          <cell r="C6089" t="str">
            <v>1608030r</v>
          </cell>
          <cell r="D6089" t="str">
            <v>ALTERNADOR REPARADO</v>
          </cell>
          <cell r="E6089">
            <v>8</v>
          </cell>
          <cell r="F6089" t="str">
            <v>Electrico</v>
          </cell>
          <cell r="G6089">
            <v>16</v>
          </cell>
          <cell r="H6089" t="str">
            <v>OH1636 BUS</v>
          </cell>
        </row>
        <row r="6090">
          <cell r="C6090" t="str">
            <v>1608043r</v>
          </cell>
          <cell r="D6090" t="str">
            <v>MOTOR PLUMILLA REPARADO</v>
          </cell>
          <cell r="E6090">
            <v>8</v>
          </cell>
          <cell r="F6090" t="str">
            <v>Electrico</v>
          </cell>
          <cell r="G6090">
            <v>16</v>
          </cell>
          <cell r="H6090" t="str">
            <v>OH1636 BUS</v>
          </cell>
        </row>
        <row r="6091">
          <cell r="C6091" t="str">
            <v>1608057r</v>
          </cell>
          <cell r="D6091" t="str">
            <v>MOTOR ARRANQUE REPARADO  24 VOLT.</v>
          </cell>
          <cell r="E6091">
            <v>8</v>
          </cell>
          <cell r="F6091" t="str">
            <v>Electrico</v>
          </cell>
          <cell r="G6091">
            <v>16</v>
          </cell>
          <cell r="H6091" t="str">
            <v>OH1636 BUS</v>
          </cell>
        </row>
        <row r="6092">
          <cell r="C6092" t="str">
            <v>1608063R</v>
          </cell>
          <cell r="D6092" t="str">
            <v>BASE ALTERNADO REPARADA</v>
          </cell>
          <cell r="E6092">
            <v>8</v>
          </cell>
          <cell r="F6092" t="str">
            <v>Electrico</v>
          </cell>
          <cell r="G6092">
            <v>16</v>
          </cell>
          <cell r="H6092" t="str">
            <v>OH1636 BUS</v>
          </cell>
        </row>
        <row r="6093">
          <cell r="C6093" t="str">
            <v>1608066R</v>
          </cell>
          <cell r="D6093" t="str">
            <v>FABRICAR CUÑERO</v>
          </cell>
          <cell r="E6093">
            <v>8</v>
          </cell>
          <cell r="F6093" t="str">
            <v>Electrico</v>
          </cell>
          <cell r="G6093">
            <v>16</v>
          </cell>
          <cell r="H6093" t="str">
            <v>OH1636 BUS</v>
          </cell>
        </row>
        <row r="6094">
          <cell r="C6094" t="str">
            <v>1608068r</v>
          </cell>
          <cell r="D6094" t="str">
            <v>INSTALAR BUJE</v>
          </cell>
          <cell r="E6094">
            <v>8</v>
          </cell>
          <cell r="F6094" t="str">
            <v>Electrico</v>
          </cell>
          <cell r="G6094">
            <v>16</v>
          </cell>
          <cell r="H6094" t="str">
            <v>OH1636 BUS</v>
          </cell>
        </row>
        <row r="6095">
          <cell r="C6095" t="str">
            <v>1608083r</v>
          </cell>
          <cell r="D6095" t="str">
            <v>AMPLIAR DIAMETRO TAPA ARRANQ.</v>
          </cell>
          <cell r="E6095">
            <v>8</v>
          </cell>
          <cell r="F6095" t="str">
            <v>Electrico</v>
          </cell>
          <cell r="G6095">
            <v>16</v>
          </cell>
          <cell r="H6095" t="str">
            <v>OH1636 BUS</v>
          </cell>
        </row>
        <row r="6096">
          <cell r="C6096" t="str">
            <v>1608084r</v>
          </cell>
          <cell r="D6096" t="str">
            <v>RELLENAR EJE AJUSTE BALINERA ARRANQ.</v>
          </cell>
          <cell r="E6096">
            <v>8</v>
          </cell>
          <cell r="F6096" t="str">
            <v>Electrico</v>
          </cell>
          <cell r="G6096">
            <v>16</v>
          </cell>
          <cell r="H6096" t="str">
            <v>OH1636 BUS</v>
          </cell>
        </row>
        <row r="6097">
          <cell r="C6097" t="str">
            <v>1608085r</v>
          </cell>
          <cell r="D6097" t="str">
            <v>RECTIF. AJUSTE BALINERA ARRANQ.</v>
          </cell>
          <cell r="E6097">
            <v>8</v>
          </cell>
          <cell r="F6097" t="str">
            <v>Electrico</v>
          </cell>
          <cell r="G6097">
            <v>16</v>
          </cell>
          <cell r="H6097" t="str">
            <v>OH1636 BUS</v>
          </cell>
        </row>
        <row r="6098">
          <cell r="C6098" t="str">
            <v>1608088r</v>
          </cell>
          <cell r="D6098" t="str">
            <v>EXTRAER PISTA PUNTA EJE ALTERN.</v>
          </cell>
          <cell r="E6098">
            <v>8</v>
          </cell>
          <cell r="F6098" t="str">
            <v>Electrico</v>
          </cell>
          <cell r="G6098">
            <v>16</v>
          </cell>
          <cell r="H6098" t="str">
            <v>OH1636 BUS</v>
          </cell>
        </row>
        <row r="6099">
          <cell r="C6099" t="str">
            <v>1608092R</v>
          </cell>
          <cell r="D6099" t="str">
            <v>RECTIF.EJE ARRANQ.</v>
          </cell>
          <cell r="E6099">
            <v>8</v>
          </cell>
          <cell r="F6099" t="str">
            <v>Electrico</v>
          </cell>
          <cell r="G6099">
            <v>16</v>
          </cell>
          <cell r="H6099" t="str">
            <v>OH1636 BUS</v>
          </cell>
        </row>
        <row r="6100">
          <cell r="C6100" t="str">
            <v>1609004R</v>
          </cell>
          <cell r="D6100" t="str">
            <v>EJE DELANTERO REPARADO</v>
          </cell>
          <cell r="E6100">
            <v>9</v>
          </cell>
          <cell r="F6100" t="str">
            <v>Hidraulico</v>
          </cell>
          <cell r="G6100">
            <v>16</v>
          </cell>
          <cell r="H6100" t="str">
            <v>OH1636 BUS</v>
          </cell>
        </row>
        <row r="6101">
          <cell r="C6101" t="str">
            <v>1609010r</v>
          </cell>
          <cell r="D6101" t="str">
            <v>BARRA CORTA REPARADA</v>
          </cell>
          <cell r="E6101">
            <v>9</v>
          </cell>
          <cell r="F6101" t="str">
            <v>Hidraulico</v>
          </cell>
          <cell r="G6101">
            <v>16</v>
          </cell>
          <cell r="H6101" t="str">
            <v>OH1636 BUS</v>
          </cell>
        </row>
        <row r="6102">
          <cell r="C6102" t="str">
            <v>1609025S</v>
          </cell>
          <cell r="D6102" t="str">
            <v>MANGUERA HIDRAULICO CONICA DE SEGUNDA</v>
          </cell>
          <cell r="E6102">
            <v>9</v>
          </cell>
          <cell r="F6102" t="str">
            <v>Hidraulico</v>
          </cell>
          <cell r="G6102">
            <v>16</v>
          </cell>
          <cell r="H6102" t="str">
            <v>OH1636 BUS</v>
          </cell>
        </row>
        <row r="6103">
          <cell r="C6103" t="str">
            <v>1611002r</v>
          </cell>
          <cell r="D6103" t="str">
            <v>RADIADOR REPARADO</v>
          </cell>
          <cell r="E6103">
            <v>11</v>
          </cell>
          <cell r="F6103" t="str">
            <v>Enfriamiento</v>
          </cell>
          <cell r="G6103">
            <v>16</v>
          </cell>
          <cell r="H6103" t="str">
            <v>OH1636 BUS</v>
          </cell>
        </row>
        <row r="6104">
          <cell r="C6104" t="str">
            <v>1611005G</v>
          </cell>
          <cell r="D6104" t="str">
            <v>BOMBA DE AGUA GARANTIA</v>
          </cell>
          <cell r="E6104">
            <v>11</v>
          </cell>
          <cell r="F6104" t="str">
            <v>Enfriamiento</v>
          </cell>
          <cell r="G6104">
            <v>16</v>
          </cell>
          <cell r="H6104" t="str">
            <v>OH1636 BUS</v>
          </cell>
        </row>
        <row r="6105">
          <cell r="C6105" t="str">
            <v>1611005r</v>
          </cell>
          <cell r="D6105" t="str">
            <v>BOMBA AGUA REPARADA</v>
          </cell>
          <cell r="E6105">
            <v>11</v>
          </cell>
          <cell r="F6105" t="str">
            <v>Enfriamiento</v>
          </cell>
          <cell r="G6105">
            <v>16</v>
          </cell>
          <cell r="H6105" t="str">
            <v>OH1636 BUS</v>
          </cell>
        </row>
        <row r="6106">
          <cell r="C6106" t="str">
            <v>1611010r</v>
          </cell>
          <cell r="D6106" t="str">
            <v>PRUEBA HIDROSTATICA ENFRIADOR ACEITE</v>
          </cell>
          <cell r="E6106">
            <v>11</v>
          </cell>
          <cell r="F6106" t="str">
            <v>Enfriamiento</v>
          </cell>
          <cell r="G6106">
            <v>16</v>
          </cell>
          <cell r="H6106" t="str">
            <v>OH1636 BUS</v>
          </cell>
        </row>
        <row r="6107">
          <cell r="C6107" t="str">
            <v>1611013r</v>
          </cell>
          <cell r="D6107" t="str">
            <v>INTERCOOLER REPARADO</v>
          </cell>
          <cell r="E6107">
            <v>11</v>
          </cell>
          <cell r="F6107" t="str">
            <v>Enfriamiento</v>
          </cell>
          <cell r="G6107">
            <v>17</v>
          </cell>
          <cell r="H6107" t="str">
            <v>SPLINTER 413</v>
          </cell>
        </row>
        <row r="6108">
          <cell r="C6108" t="str">
            <v>1611020S</v>
          </cell>
          <cell r="D6108" t="str">
            <v>ENFRIADOR ACEITE MOTOR DE SEGUNDA</v>
          </cell>
          <cell r="E6108">
            <v>11</v>
          </cell>
          <cell r="F6108" t="str">
            <v>Enfriamiento</v>
          </cell>
          <cell r="G6108">
            <v>16</v>
          </cell>
          <cell r="H6108" t="str">
            <v>OH1636 BUS</v>
          </cell>
        </row>
        <row r="6109">
          <cell r="C6109" t="str">
            <v>1611028R</v>
          </cell>
          <cell r="D6109" t="str">
            <v>EJE BURRO REPARADO</v>
          </cell>
          <cell r="E6109">
            <v>11</v>
          </cell>
          <cell r="F6109" t="str">
            <v>Enfriamiento</v>
          </cell>
          <cell r="G6109">
            <v>16</v>
          </cell>
          <cell r="H6109" t="str">
            <v>OH1636 BUS</v>
          </cell>
        </row>
        <row r="6110">
          <cell r="C6110" t="str">
            <v>1611041S</v>
          </cell>
          <cell r="D6110" t="str">
            <v>BALINERA GRANDE BURRO NUEVA</v>
          </cell>
          <cell r="E6110">
            <v>11</v>
          </cell>
          <cell r="F6110" t="str">
            <v>Enfriamiento</v>
          </cell>
          <cell r="G6110">
            <v>16</v>
          </cell>
          <cell r="H6110" t="str">
            <v>OH1636 BUS</v>
          </cell>
        </row>
        <row r="6111">
          <cell r="C6111" t="str">
            <v>1611059R</v>
          </cell>
          <cell r="D6111" t="str">
            <v>METALIZAR PASADOR BURRO</v>
          </cell>
          <cell r="E6111">
            <v>11</v>
          </cell>
          <cell r="F6111" t="str">
            <v>Enfriamiento</v>
          </cell>
          <cell r="G6111">
            <v>16</v>
          </cell>
          <cell r="H6111" t="str">
            <v>OH1636 BUS</v>
          </cell>
        </row>
        <row r="6112">
          <cell r="C6112" t="str">
            <v>1611060R</v>
          </cell>
          <cell r="D6112" t="str">
            <v>RECTIFICAR PASADOR BURRO</v>
          </cell>
          <cell r="E6112">
            <v>11</v>
          </cell>
          <cell r="F6112" t="str">
            <v>Enfriamiento</v>
          </cell>
          <cell r="G6112">
            <v>16</v>
          </cell>
          <cell r="H6112" t="str">
            <v>OH1636 BUS</v>
          </cell>
        </row>
        <row r="6113">
          <cell r="C6113" t="str">
            <v>1613001r</v>
          </cell>
          <cell r="D6113" t="str">
            <v>FRENO AHOGO REPARADO</v>
          </cell>
          <cell r="E6113">
            <v>13</v>
          </cell>
          <cell r="F6113" t="str">
            <v>admon./esca.</v>
          </cell>
          <cell r="G6113">
            <v>16</v>
          </cell>
          <cell r="H6113" t="str">
            <v>OH1636 BUS</v>
          </cell>
        </row>
        <row r="6114">
          <cell r="C6114" t="str">
            <v>1613014r</v>
          </cell>
          <cell r="D6114" t="str">
            <v>MULTIPLE ESCAPE REPARADO</v>
          </cell>
          <cell r="E6114">
            <v>13</v>
          </cell>
          <cell r="F6114" t="str">
            <v>admon./esca.</v>
          </cell>
          <cell r="G6114">
            <v>16</v>
          </cell>
          <cell r="H6114" t="str">
            <v>OH1636 BUS</v>
          </cell>
        </row>
        <row r="6115">
          <cell r="C6115" t="str">
            <v>1613029r</v>
          </cell>
          <cell r="D6115" t="str">
            <v>RECTIFICAR ROSCA A MULTIPLE ESCAPE</v>
          </cell>
          <cell r="E6115">
            <v>13</v>
          </cell>
          <cell r="F6115" t="str">
            <v>admon./esca.</v>
          </cell>
          <cell r="G6115">
            <v>16</v>
          </cell>
          <cell r="H6115" t="str">
            <v>OH1636 BUS</v>
          </cell>
        </row>
        <row r="6116">
          <cell r="C6116" t="str">
            <v>1651001r</v>
          </cell>
          <cell r="D6116" t="str">
            <v>BOBINA COMPRESOR REP. 24 VOLT.</v>
          </cell>
          <cell r="E6116">
            <v>51</v>
          </cell>
          <cell r="F6116" t="str">
            <v>A/A</v>
          </cell>
          <cell r="G6116">
            <v>16</v>
          </cell>
          <cell r="H6116" t="str">
            <v>OH1636 BUS</v>
          </cell>
        </row>
        <row r="6117">
          <cell r="C6117" t="str">
            <v>1651002R</v>
          </cell>
          <cell r="D6117" t="str">
            <v>SOLDAR ACOPLE MANG. A/A</v>
          </cell>
          <cell r="E6117">
            <v>51</v>
          </cell>
          <cell r="F6117" t="str">
            <v>A/A</v>
          </cell>
          <cell r="G6117">
            <v>16</v>
          </cell>
          <cell r="H6117" t="str">
            <v>OH1636 BUS</v>
          </cell>
        </row>
        <row r="6118">
          <cell r="C6118" t="str">
            <v>1651003r</v>
          </cell>
          <cell r="D6118" t="str">
            <v>ALTERNADOR A/A REPARADO</v>
          </cell>
          <cell r="E6118">
            <v>51</v>
          </cell>
          <cell r="F6118" t="str">
            <v>A/A</v>
          </cell>
          <cell r="G6118">
            <v>16</v>
          </cell>
          <cell r="H6118" t="str">
            <v>OH1636 BUS</v>
          </cell>
        </row>
        <row r="6119">
          <cell r="C6119" t="str">
            <v>1651006r</v>
          </cell>
          <cell r="D6119" t="str">
            <v>TAPA DELANTERA ALTERNADOR A/A</v>
          </cell>
          <cell r="E6119">
            <v>51</v>
          </cell>
          <cell r="F6119" t="str">
            <v>A/A</v>
          </cell>
          <cell r="G6119">
            <v>16</v>
          </cell>
          <cell r="H6119" t="str">
            <v>OH1636 BUS</v>
          </cell>
        </row>
        <row r="6120">
          <cell r="C6120" t="str">
            <v>1651007R</v>
          </cell>
          <cell r="D6120" t="str">
            <v>ROTOR ALTERNADOR REPARADO</v>
          </cell>
          <cell r="E6120">
            <v>51</v>
          </cell>
          <cell r="F6120" t="str">
            <v>A/A</v>
          </cell>
          <cell r="G6120">
            <v>16</v>
          </cell>
          <cell r="H6120" t="str">
            <v>OH1636 BUS</v>
          </cell>
        </row>
        <row r="6121">
          <cell r="C6121" t="str">
            <v>1651010G</v>
          </cell>
          <cell r="D6121" t="str">
            <v>POLEA ALT.A/A GARANTIA</v>
          </cell>
          <cell r="E6121">
            <v>51</v>
          </cell>
          <cell r="F6121" t="str">
            <v>A/A</v>
          </cell>
          <cell r="G6121">
            <v>16</v>
          </cell>
          <cell r="H6121" t="str">
            <v>OH1636 BUS</v>
          </cell>
        </row>
        <row r="6122">
          <cell r="C6122" t="str">
            <v>1651011r</v>
          </cell>
          <cell r="D6122" t="str">
            <v>PLATO CLUTH REPARADO</v>
          </cell>
          <cell r="E6122">
            <v>51</v>
          </cell>
          <cell r="F6122" t="str">
            <v>A/A</v>
          </cell>
          <cell r="G6122">
            <v>16</v>
          </cell>
          <cell r="H6122" t="str">
            <v>OH1636 BUS</v>
          </cell>
        </row>
        <row r="6123">
          <cell r="C6123" t="str">
            <v>1651015r</v>
          </cell>
          <cell r="D6123" t="str">
            <v>EMBUJAR PUNTA TENSOR A/A</v>
          </cell>
          <cell r="E6123">
            <v>51</v>
          </cell>
          <cell r="F6123" t="str">
            <v>A/A</v>
          </cell>
          <cell r="G6123">
            <v>16</v>
          </cell>
          <cell r="H6123" t="str">
            <v>OH1636 BUS</v>
          </cell>
        </row>
        <row r="6124">
          <cell r="C6124" t="str">
            <v>1651025r</v>
          </cell>
          <cell r="D6124" t="str">
            <v>TOR.TENSOR REPARADO ALT.A/A</v>
          </cell>
          <cell r="E6124">
            <v>51</v>
          </cell>
          <cell r="F6124" t="str">
            <v>A/A</v>
          </cell>
          <cell r="G6124">
            <v>16</v>
          </cell>
          <cell r="H6124" t="str">
            <v>OH1636 BUS</v>
          </cell>
        </row>
        <row r="6125">
          <cell r="C6125" t="str">
            <v>1651026r</v>
          </cell>
          <cell r="D6125" t="str">
            <v>HACER ROSCA PASO TORNILLO COMPRESOR A/A</v>
          </cell>
          <cell r="E6125">
            <v>51</v>
          </cell>
          <cell r="F6125" t="str">
            <v>A/A</v>
          </cell>
          <cell r="G6125">
            <v>16</v>
          </cell>
          <cell r="H6125" t="str">
            <v>OH1636 BUS</v>
          </cell>
        </row>
        <row r="6126">
          <cell r="C6126" t="str">
            <v>1651027r</v>
          </cell>
          <cell r="D6126" t="str">
            <v>MANGUERA A/A REP. PLANO</v>
          </cell>
          <cell r="E6126">
            <v>51</v>
          </cell>
          <cell r="F6126" t="str">
            <v>A/A</v>
          </cell>
          <cell r="G6126">
            <v>16</v>
          </cell>
          <cell r="H6126" t="str">
            <v>OH1636 BUS</v>
          </cell>
        </row>
        <row r="6127">
          <cell r="C6127" t="str">
            <v>1651029r</v>
          </cell>
          <cell r="D6127" t="str">
            <v>PERFORAR CORREDERA BASE A/A</v>
          </cell>
          <cell r="E6127">
            <v>51</v>
          </cell>
          <cell r="F6127" t="str">
            <v>A/A</v>
          </cell>
          <cell r="G6127">
            <v>16</v>
          </cell>
          <cell r="H6127" t="str">
            <v>OH1636 BUS</v>
          </cell>
        </row>
        <row r="6128">
          <cell r="C6128" t="str">
            <v>1651035r</v>
          </cell>
          <cell r="D6128" t="str">
            <v>RELLENAR PUNTA EJE TENSOR</v>
          </cell>
          <cell r="E6128">
            <v>51</v>
          </cell>
          <cell r="F6128" t="str">
            <v>A/A</v>
          </cell>
          <cell r="G6128">
            <v>16</v>
          </cell>
          <cell r="H6128" t="str">
            <v>OH1636 BUS</v>
          </cell>
        </row>
        <row r="6129">
          <cell r="C6129" t="str">
            <v>1651036r</v>
          </cell>
          <cell r="D6129" t="str">
            <v>RECTIF. PUNTA OPUESTA TENSOR</v>
          </cell>
          <cell r="E6129">
            <v>51</v>
          </cell>
          <cell r="F6129" t="str">
            <v>A/A</v>
          </cell>
          <cell r="G6129">
            <v>16</v>
          </cell>
          <cell r="H6129" t="str">
            <v>OH1636 BUS</v>
          </cell>
        </row>
        <row r="6130">
          <cell r="C6130" t="str">
            <v>1651037r</v>
          </cell>
          <cell r="D6130" t="str">
            <v>CORTAR TUBO BASE MESA COMPRESOR</v>
          </cell>
          <cell r="E6130">
            <v>51</v>
          </cell>
          <cell r="F6130" t="str">
            <v>A/A</v>
          </cell>
          <cell r="G6130">
            <v>16</v>
          </cell>
          <cell r="H6130" t="str">
            <v>OH1636 BUS</v>
          </cell>
        </row>
        <row r="6131">
          <cell r="C6131" t="str">
            <v>1651094R</v>
          </cell>
          <cell r="D6131" t="str">
            <v>RECONSTRUIR ACOPLE MANGUERA A/A</v>
          </cell>
          <cell r="E6131">
            <v>51</v>
          </cell>
          <cell r="F6131" t="str">
            <v>A/A</v>
          </cell>
          <cell r="G6131">
            <v>16</v>
          </cell>
          <cell r="H6131" t="str">
            <v>OH1636 BUS</v>
          </cell>
        </row>
        <row r="6132">
          <cell r="C6132" t="str">
            <v>1656006r</v>
          </cell>
          <cell r="D6132" t="str">
            <v>DESARMAR Y ARMAR SILLA MOTORISTA</v>
          </cell>
          <cell r="E6132">
            <v>56</v>
          </cell>
          <cell r="F6132" t="str">
            <v>Accesorios</v>
          </cell>
          <cell r="G6132">
            <v>16</v>
          </cell>
          <cell r="H6132" t="str">
            <v>OH1636 BUS</v>
          </cell>
        </row>
        <row r="6133">
          <cell r="C6133" t="str">
            <v>1656079R</v>
          </cell>
          <cell r="D6133" t="str">
            <v>RECTIFICAR ROSCA EJE PLUMILLA</v>
          </cell>
          <cell r="E6133">
            <v>56</v>
          </cell>
          <cell r="F6133" t="str">
            <v>Accesorios</v>
          </cell>
          <cell r="G6133">
            <v>16</v>
          </cell>
          <cell r="H6133" t="str">
            <v>OH1636 BUS</v>
          </cell>
        </row>
        <row r="6134">
          <cell r="C6134" t="str">
            <v>1680001r</v>
          </cell>
          <cell r="D6134" t="str">
            <v>SOLDAR TAPA GUARDA GRASA VIGIA</v>
          </cell>
          <cell r="E6134">
            <v>80</v>
          </cell>
          <cell r="F6134" t="str">
            <v>Llantas</v>
          </cell>
          <cell r="G6134">
            <v>16</v>
          </cell>
          <cell r="H6134" t="str">
            <v>OH1636 BUS</v>
          </cell>
        </row>
        <row r="6135">
          <cell r="C6135" t="str">
            <v>1700003r</v>
          </cell>
          <cell r="D6135" t="str">
            <v>TURBO SPRINTER REPARADO</v>
          </cell>
          <cell r="E6135">
            <v>0</v>
          </cell>
          <cell r="F6135" t="str">
            <v>Motor</v>
          </cell>
          <cell r="G6135">
            <v>17</v>
          </cell>
          <cell r="H6135" t="str">
            <v>SPLINTER 413</v>
          </cell>
        </row>
        <row r="6136">
          <cell r="C6136" t="str">
            <v>1700020r</v>
          </cell>
          <cell r="D6136" t="str">
            <v>REVISAR AJUSTE ROSCA CARTER</v>
          </cell>
          <cell r="E6136">
            <v>0</v>
          </cell>
          <cell r="F6136" t="str">
            <v>Motor</v>
          </cell>
          <cell r="G6136">
            <v>17</v>
          </cell>
          <cell r="H6136" t="str">
            <v>SPLINTER 413</v>
          </cell>
        </row>
        <row r="6137">
          <cell r="C6137" t="str">
            <v>1700031R</v>
          </cell>
          <cell r="D6137" t="str">
            <v>CARTER REPARADO</v>
          </cell>
          <cell r="E6137">
            <v>0</v>
          </cell>
          <cell r="F6137" t="str">
            <v>Motor</v>
          </cell>
          <cell r="G6137">
            <v>17</v>
          </cell>
          <cell r="H6137" t="str">
            <v>SPLINTER 413</v>
          </cell>
        </row>
        <row r="6138">
          <cell r="C6138" t="str">
            <v>1700082s</v>
          </cell>
          <cell r="D6138" t="str">
            <v>BOMBA TRANSFERENCIA BAJA PRESION</v>
          </cell>
          <cell r="E6138">
            <v>0</v>
          </cell>
          <cell r="F6138" t="str">
            <v>Motor</v>
          </cell>
          <cell r="G6138">
            <v>17</v>
          </cell>
          <cell r="H6138" t="str">
            <v>SPLINTER 413</v>
          </cell>
        </row>
        <row r="6139">
          <cell r="C6139" t="str">
            <v>1701002r</v>
          </cell>
          <cell r="D6139" t="str">
            <v>PRENSA EMBRAGUE REPARADA</v>
          </cell>
          <cell r="E6139">
            <v>1</v>
          </cell>
          <cell r="F6139" t="str">
            <v>Embrague</v>
          </cell>
          <cell r="G6139">
            <v>17</v>
          </cell>
          <cell r="H6139" t="str">
            <v>SPLINTER 413</v>
          </cell>
        </row>
        <row r="6140">
          <cell r="C6140" t="str">
            <v>1701004r</v>
          </cell>
          <cell r="D6140" t="str">
            <v>DISCO REPARADO</v>
          </cell>
          <cell r="E6140">
            <v>1</v>
          </cell>
          <cell r="F6140" t="str">
            <v>Embrague</v>
          </cell>
          <cell r="G6140">
            <v>17</v>
          </cell>
          <cell r="H6140" t="str">
            <v>SPLINTER 413</v>
          </cell>
        </row>
        <row r="6141">
          <cell r="C6141" t="str">
            <v>1703015r</v>
          </cell>
          <cell r="D6141" t="str">
            <v>CARDAN REPARADO DE SPLINTER.</v>
          </cell>
          <cell r="E6141">
            <v>3</v>
          </cell>
          <cell r="F6141" t="str">
            <v>Transmision</v>
          </cell>
          <cell r="G6141">
            <v>17</v>
          </cell>
          <cell r="H6141" t="str">
            <v>SPLINTER 413</v>
          </cell>
        </row>
        <row r="6142">
          <cell r="C6142" t="str">
            <v>1703016r</v>
          </cell>
          <cell r="D6142" t="str">
            <v>CAMBIAR SOPORTE CARDAN</v>
          </cell>
          <cell r="E6142">
            <v>3</v>
          </cell>
          <cell r="F6142" t="str">
            <v>Transmision</v>
          </cell>
          <cell r="G6142">
            <v>17</v>
          </cell>
          <cell r="H6142" t="str">
            <v>SPLINTER 413</v>
          </cell>
        </row>
        <row r="6143">
          <cell r="C6143" t="str">
            <v>1703035r</v>
          </cell>
          <cell r="D6143" t="str">
            <v>FABRICAR TORNILLO FIJAR CRUCETA CARDAN</v>
          </cell>
          <cell r="E6143">
            <v>3</v>
          </cell>
          <cell r="F6143" t="str">
            <v>Transmision</v>
          </cell>
          <cell r="G6143">
            <v>17</v>
          </cell>
          <cell r="H6143" t="str">
            <v>SPLINTER 413</v>
          </cell>
        </row>
        <row r="6144">
          <cell r="C6144" t="str">
            <v>1703036r</v>
          </cell>
          <cell r="D6144" t="str">
            <v>REVISAR TORCEDURA A CARDAN</v>
          </cell>
          <cell r="E6144">
            <v>3</v>
          </cell>
          <cell r="F6144" t="str">
            <v>Transmision</v>
          </cell>
          <cell r="G6144">
            <v>17</v>
          </cell>
          <cell r="H6144" t="str">
            <v>SPLINTER 413</v>
          </cell>
        </row>
        <row r="6145">
          <cell r="C6145" t="str">
            <v>1704003r</v>
          </cell>
          <cell r="D6145" t="str">
            <v>BARRA ESTABILIZADORA REPARADA</v>
          </cell>
          <cell r="E6145">
            <v>4</v>
          </cell>
          <cell r="F6145" t="str">
            <v>Suspension</v>
          </cell>
          <cell r="G6145">
            <v>17</v>
          </cell>
          <cell r="H6145" t="str">
            <v>SPLINTER 413</v>
          </cell>
        </row>
        <row r="6146">
          <cell r="C6146" t="str">
            <v>1705008R</v>
          </cell>
          <cell r="D6146" t="str">
            <v>PUENTE PALANCA CAMBIOS REPARAD</v>
          </cell>
          <cell r="E6146">
            <v>5</v>
          </cell>
          <cell r="F6146" t="str">
            <v>Mandos</v>
          </cell>
          <cell r="G6146">
            <v>17</v>
          </cell>
          <cell r="H6146" t="str">
            <v>SPLINTER 413</v>
          </cell>
        </row>
        <row r="6147">
          <cell r="C6147" t="str">
            <v>1705011R</v>
          </cell>
          <cell r="D6147" t="str">
            <v>FABRICAR ACOPLE PALANCA CAMBIOS</v>
          </cell>
          <cell r="E6147">
            <v>5</v>
          </cell>
          <cell r="F6147" t="str">
            <v>Mandos</v>
          </cell>
          <cell r="G6147">
            <v>17</v>
          </cell>
          <cell r="H6147" t="str">
            <v>SPLINTER 413</v>
          </cell>
        </row>
        <row r="6148">
          <cell r="C6148" t="str">
            <v>1706003R</v>
          </cell>
          <cell r="D6148" t="str">
            <v>DISCO FRENO DEL.REPAR.313-413</v>
          </cell>
          <cell r="E6148">
            <v>6</v>
          </cell>
          <cell r="F6148" t="str">
            <v>Frenos</v>
          </cell>
          <cell r="G6148">
            <v>17</v>
          </cell>
          <cell r="H6148" t="str">
            <v>SPLINTER 413</v>
          </cell>
        </row>
        <row r="6149">
          <cell r="C6149" t="str">
            <v>1706022R</v>
          </cell>
          <cell r="D6149" t="str">
            <v>DISCO FRENO TRAS.313 REPARADO</v>
          </cell>
          <cell r="E6149">
            <v>6</v>
          </cell>
          <cell r="F6149" t="str">
            <v>Frenos</v>
          </cell>
          <cell r="G6149">
            <v>17</v>
          </cell>
          <cell r="H6149" t="str">
            <v>SPLINTER 413</v>
          </cell>
        </row>
        <row r="6150">
          <cell r="C6150" t="str">
            <v>1706023R</v>
          </cell>
          <cell r="D6150" t="str">
            <v>GUAYA FRENO EMERGENCIA REPARAD</v>
          </cell>
          <cell r="E6150">
            <v>6</v>
          </cell>
          <cell r="F6150" t="str">
            <v>Frenos</v>
          </cell>
          <cell r="G6150">
            <v>17</v>
          </cell>
          <cell r="H6150" t="str">
            <v>SPLINTER 413</v>
          </cell>
        </row>
        <row r="6151">
          <cell r="C6151" t="str">
            <v>1706027r</v>
          </cell>
          <cell r="D6151" t="str">
            <v>REPARAR MORDAZA</v>
          </cell>
          <cell r="E6151">
            <v>6</v>
          </cell>
          <cell r="F6151" t="str">
            <v>Frenos</v>
          </cell>
          <cell r="G6151">
            <v>17</v>
          </cell>
          <cell r="H6151" t="str">
            <v>SPLINTER 413</v>
          </cell>
        </row>
        <row r="6152">
          <cell r="C6152" t="str">
            <v>1708009R</v>
          </cell>
          <cell r="D6152" t="str">
            <v>ALTERNADOR MOTOR REPARADO</v>
          </cell>
          <cell r="E6152">
            <v>8</v>
          </cell>
          <cell r="F6152" t="str">
            <v>Electrico</v>
          </cell>
          <cell r="G6152">
            <v>17</v>
          </cell>
          <cell r="H6152" t="str">
            <v>SPLINTER 413</v>
          </cell>
        </row>
        <row r="6153">
          <cell r="C6153" t="str">
            <v>1708015r</v>
          </cell>
          <cell r="D6153" t="str">
            <v>POLEA ALTERNADOR REPARADA</v>
          </cell>
          <cell r="E6153">
            <v>8</v>
          </cell>
          <cell r="F6153" t="str">
            <v>Electrico</v>
          </cell>
          <cell r="G6153">
            <v>17</v>
          </cell>
          <cell r="H6153" t="str">
            <v>SPLINTER 413</v>
          </cell>
        </row>
        <row r="6154">
          <cell r="C6154" t="str">
            <v>1708028R</v>
          </cell>
          <cell r="D6154" t="str">
            <v>MOTOR ARRANQUE REP.313/413</v>
          </cell>
          <cell r="E6154">
            <v>8</v>
          </cell>
          <cell r="F6154" t="str">
            <v>Electrico</v>
          </cell>
          <cell r="G6154">
            <v>17</v>
          </cell>
          <cell r="H6154" t="str">
            <v>SPLINTER 413</v>
          </cell>
        </row>
        <row r="6155">
          <cell r="C6155" t="str">
            <v>1711018r</v>
          </cell>
          <cell r="D6155" t="str">
            <v>TENSOR DE MONOCORREA REPARADO</v>
          </cell>
          <cell r="E6155">
            <v>11</v>
          </cell>
          <cell r="F6155" t="str">
            <v>Enfriamiento</v>
          </cell>
          <cell r="G6155">
            <v>17</v>
          </cell>
          <cell r="H6155" t="str">
            <v>SPLINTER 413</v>
          </cell>
        </row>
        <row r="6156">
          <cell r="C6156" t="str">
            <v>1712028R</v>
          </cell>
          <cell r="D6156" t="str">
            <v>EJE TRASERO IZQUIERDO REPARADO</v>
          </cell>
          <cell r="E6156">
            <v>12</v>
          </cell>
          <cell r="F6156" t="str">
            <v>Ruedas</v>
          </cell>
          <cell r="G6156">
            <v>17</v>
          </cell>
          <cell r="H6156" t="str">
            <v>SPLINTER 413</v>
          </cell>
        </row>
        <row r="6157">
          <cell r="C6157" t="str">
            <v>1756006r</v>
          </cell>
          <cell r="D6157" t="str">
            <v>BISAGRA PUERTA CORRED. REPARAD</v>
          </cell>
          <cell r="E6157">
            <v>56</v>
          </cell>
          <cell r="F6157" t="str">
            <v>Accesorios</v>
          </cell>
          <cell r="G6157">
            <v>17</v>
          </cell>
          <cell r="H6157" t="str">
            <v>SPLINTER 413</v>
          </cell>
        </row>
        <row r="6158">
          <cell r="C6158" t="str">
            <v>1756034R</v>
          </cell>
          <cell r="D6158" t="str">
            <v>ESCUALIZACION PLUMILLA REPARADA</v>
          </cell>
          <cell r="E6158">
            <v>56</v>
          </cell>
          <cell r="F6158" t="str">
            <v>Accesorios</v>
          </cell>
          <cell r="G6158">
            <v>17</v>
          </cell>
          <cell r="H6158" t="str">
            <v>SPLINTER 413</v>
          </cell>
        </row>
        <row r="6159">
          <cell r="C6159" t="str">
            <v>1756068R</v>
          </cell>
          <cell r="D6159" t="str">
            <v>EXTAER RACOR PARTIDO</v>
          </cell>
          <cell r="E6159">
            <v>56</v>
          </cell>
          <cell r="F6159" t="str">
            <v>Accesorios</v>
          </cell>
          <cell r="G6159">
            <v>17</v>
          </cell>
          <cell r="H6159" t="str">
            <v>SPLINTER 413</v>
          </cell>
        </row>
        <row r="6160">
          <cell r="C6160" t="str">
            <v>1800008r</v>
          </cell>
          <cell r="D6160" t="str">
            <v>CARTER REPARADO</v>
          </cell>
          <cell r="E6160">
            <v>0</v>
          </cell>
          <cell r="F6160" t="str">
            <v>Motor</v>
          </cell>
          <cell r="G6160">
            <v>18</v>
          </cell>
          <cell r="H6160" t="str">
            <v>ECO BUS</v>
          </cell>
        </row>
        <row r="6161">
          <cell r="C6161" t="str">
            <v>1803001r</v>
          </cell>
          <cell r="D6161" t="str">
            <v>CAMBIAR RODAMIENTOS SPEED</v>
          </cell>
          <cell r="E6161">
            <v>3</v>
          </cell>
          <cell r="F6161" t="str">
            <v>Transmision</v>
          </cell>
          <cell r="G6161">
            <v>18</v>
          </cell>
          <cell r="H6161" t="str">
            <v>ECO BUS</v>
          </cell>
        </row>
        <row r="6162">
          <cell r="C6162" t="str">
            <v>1803009r</v>
          </cell>
          <cell r="D6162" t="str">
            <v>SPEED REPARADO</v>
          </cell>
          <cell r="E6162">
            <v>3</v>
          </cell>
          <cell r="F6162" t="str">
            <v>Transmision</v>
          </cell>
          <cell r="G6162">
            <v>18</v>
          </cell>
          <cell r="H6162" t="str">
            <v>ECO BUS</v>
          </cell>
        </row>
        <row r="6163">
          <cell r="C6163" t="str">
            <v>1803014r</v>
          </cell>
          <cell r="D6163" t="str">
            <v>EXTRAER YCAMBIAR RODAMIENTO ESCUALIZACION</v>
          </cell>
          <cell r="E6163">
            <v>3</v>
          </cell>
          <cell r="F6163" t="str">
            <v>Transmision</v>
          </cell>
          <cell r="G6163">
            <v>18</v>
          </cell>
          <cell r="H6163" t="str">
            <v>ECO BUS</v>
          </cell>
        </row>
        <row r="6164">
          <cell r="C6164" t="str">
            <v>1803016r</v>
          </cell>
          <cell r="D6164" t="str">
            <v>YOKI DIF.REPARADO</v>
          </cell>
          <cell r="E6164">
            <v>3</v>
          </cell>
          <cell r="F6164" t="str">
            <v>Transmision</v>
          </cell>
          <cell r="G6164">
            <v>18</v>
          </cell>
          <cell r="H6164" t="str">
            <v>ECO BUS</v>
          </cell>
        </row>
        <row r="6165">
          <cell r="C6165" t="str">
            <v>1804001S</v>
          </cell>
          <cell r="D6165" t="str">
            <v>BOMBONA TRAS. SEGUNDA</v>
          </cell>
          <cell r="E6165">
            <v>4</v>
          </cell>
          <cell r="F6165" t="str">
            <v>Suspension</v>
          </cell>
          <cell r="G6165">
            <v>18</v>
          </cell>
          <cell r="H6165" t="str">
            <v>ECO BUS</v>
          </cell>
        </row>
        <row r="6166">
          <cell r="C6166" t="str">
            <v>1804006r</v>
          </cell>
          <cell r="D6166" t="str">
            <v>BARRA ESTABILIZADORA TRAS. REPARADA</v>
          </cell>
          <cell r="E6166">
            <v>4</v>
          </cell>
          <cell r="F6166" t="str">
            <v>Suspension</v>
          </cell>
          <cell r="G6166">
            <v>18</v>
          </cell>
          <cell r="H6166" t="str">
            <v>ECO BUS</v>
          </cell>
        </row>
        <row r="6167">
          <cell r="C6167" t="str">
            <v>1804008r</v>
          </cell>
          <cell r="D6167" t="str">
            <v>TERMINAL BARRA TENSORA REPARADA</v>
          </cell>
          <cell r="E6167">
            <v>4</v>
          </cell>
          <cell r="F6167" t="str">
            <v>Suspension</v>
          </cell>
          <cell r="G6167">
            <v>18</v>
          </cell>
          <cell r="H6167" t="str">
            <v>ECO BUS</v>
          </cell>
        </row>
        <row r="6168">
          <cell r="C6168" t="str">
            <v>1804011r</v>
          </cell>
          <cell r="D6168" t="str">
            <v>VULCANIZAR TERMINAL BARRA TENSORA</v>
          </cell>
          <cell r="E6168">
            <v>4</v>
          </cell>
          <cell r="F6168" t="str">
            <v>Suspension</v>
          </cell>
          <cell r="G6168">
            <v>18</v>
          </cell>
          <cell r="H6168" t="str">
            <v>ECO BUS</v>
          </cell>
        </row>
        <row r="6169">
          <cell r="C6169" t="str">
            <v>1804012r</v>
          </cell>
          <cell r="D6169" t="str">
            <v>PERFORAR PLATINA SOPORTE AMORTIGUADOR TRASERO</v>
          </cell>
          <cell r="E6169">
            <v>4</v>
          </cell>
          <cell r="F6169" t="str">
            <v>Suspension</v>
          </cell>
          <cell r="G6169">
            <v>18</v>
          </cell>
          <cell r="H6169" t="str">
            <v>ECO BUS</v>
          </cell>
        </row>
        <row r="6170">
          <cell r="C6170" t="str">
            <v>1806008R</v>
          </cell>
          <cell r="D6170" t="str">
            <v>CAMPANA TRASERA REPARADA</v>
          </cell>
          <cell r="E6170">
            <v>6</v>
          </cell>
          <cell r="F6170" t="str">
            <v>Frenos</v>
          </cell>
          <cell r="G6170">
            <v>18</v>
          </cell>
          <cell r="H6170" t="str">
            <v>ECO BUS</v>
          </cell>
        </row>
        <row r="6171">
          <cell r="C6171" t="str">
            <v>1806008r</v>
          </cell>
          <cell r="D6171" t="str">
            <v>CAMPANA TRASERA REPARADA</v>
          </cell>
          <cell r="E6171">
            <v>6</v>
          </cell>
          <cell r="F6171" t="str">
            <v>Frenos</v>
          </cell>
          <cell r="G6171">
            <v>18</v>
          </cell>
          <cell r="H6171" t="str">
            <v>ECO BUS</v>
          </cell>
        </row>
        <row r="6172">
          <cell r="C6172" t="str">
            <v>1806013R</v>
          </cell>
          <cell r="D6172" t="str">
            <v>BOCIN RUEDA TRASERO REPARADO</v>
          </cell>
          <cell r="E6172">
            <v>6</v>
          </cell>
          <cell r="F6172" t="str">
            <v>Frenos</v>
          </cell>
          <cell r="G6172">
            <v>18</v>
          </cell>
          <cell r="H6172" t="str">
            <v>ECO BUS</v>
          </cell>
        </row>
        <row r="6173">
          <cell r="C6173" t="str">
            <v>1806018r</v>
          </cell>
          <cell r="D6173" t="str">
            <v>RECTIFICAR RODAJA FRENO</v>
          </cell>
          <cell r="E6173">
            <v>6</v>
          </cell>
          <cell r="F6173" t="str">
            <v>Frenos</v>
          </cell>
          <cell r="G6173">
            <v>18</v>
          </cell>
          <cell r="H6173" t="str">
            <v>ECO BUS</v>
          </cell>
        </row>
        <row r="6174">
          <cell r="C6174" t="str">
            <v>1806019r</v>
          </cell>
          <cell r="D6174" t="str">
            <v>HACER AGUJERO A RACHE FRENO</v>
          </cell>
          <cell r="E6174">
            <v>6</v>
          </cell>
          <cell r="F6174" t="str">
            <v>Frenos</v>
          </cell>
          <cell r="G6174">
            <v>18</v>
          </cell>
          <cell r="H6174" t="str">
            <v>ECO BUS</v>
          </cell>
        </row>
        <row r="6175">
          <cell r="C6175" t="str">
            <v>1809001r</v>
          </cell>
          <cell r="D6175" t="str">
            <v>BARRA CORTA REPARADA</v>
          </cell>
          <cell r="E6175">
            <v>9</v>
          </cell>
          <cell r="F6175" t="str">
            <v>Hidraulico</v>
          </cell>
          <cell r="G6175">
            <v>18</v>
          </cell>
          <cell r="H6175" t="str">
            <v>ECO BUS</v>
          </cell>
        </row>
        <row r="6176">
          <cell r="C6176" t="str">
            <v>1951001R</v>
          </cell>
          <cell r="D6176" t="str">
            <v>MANGUERA A/A POR 71 CM. ACOPLE EN CODO 90GRADOS REPARADA</v>
          </cell>
          <cell r="E6176">
            <v>51</v>
          </cell>
          <cell r="F6176" t="str">
            <v>A/A</v>
          </cell>
          <cell r="G6176">
            <v>19</v>
          </cell>
          <cell r="H6176" t="str">
            <v>SCANIA</v>
          </cell>
        </row>
        <row r="6177">
          <cell r="C6177" t="str">
            <v>2000003G</v>
          </cell>
          <cell r="D6177" t="str">
            <v>FILTRO SECADOR AIRE FRENO DE GARANTIA</v>
          </cell>
          <cell r="E6177">
            <v>0</v>
          </cell>
          <cell r="F6177" t="str">
            <v>Motor</v>
          </cell>
          <cell r="G6177">
            <v>20</v>
          </cell>
          <cell r="H6177" t="str">
            <v>INTERNATIO</v>
          </cell>
        </row>
        <row r="6178">
          <cell r="C6178" t="str">
            <v>2000013G</v>
          </cell>
          <cell r="D6178" t="str">
            <v>RETEN TRACERO CIGUEÑAL MOTOR GARANTIA</v>
          </cell>
          <cell r="E6178">
            <v>0</v>
          </cell>
          <cell r="F6178" t="str">
            <v>Motor</v>
          </cell>
          <cell r="G6178">
            <v>20</v>
          </cell>
          <cell r="H6178" t="str">
            <v>INTERNATIO</v>
          </cell>
        </row>
        <row r="6179">
          <cell r="C6179" t="str">
            <v>2000014s</v>
          </cell>
          <cell r="D6179" t="str">
            <v>EMPAQUE CARTER SOBRANTE KIT MOTOR</v>
          </cell>
          <cell r="E6179">
            <v>0</v>
          </cell>
          <cell r="F6179" t="str">
            <v>Motor</v>
          </cell>
          <cell r="G6179">
            <v>20</v>
          </cell>
          <cell r="H6179" t="str">
            <v>INTERNATIO</v>
          </cell>
        </row>
        <row r="6180">
          <cell r="C6180" t="str">
            <v>2000038R</v>
          </cell>
          <cell r="D6180" t="str">
            <v>CALIBRAR VALVULAS</v>
          </cell>
          <cell r="E6180">
            <v>0</v>
          </cell>
          <cell r="F6180" t="str">
            <v>Motor</v>
          </cell>
          <cell r="G6180">
            <v>20</v>
          </cell>
          <cell r="H6180" t="str">
            <v>INTERNATIO</v>
          </cell>
        </row>
        <row r="6181">
          <cell r="C6181" t="str">
            <v>2000041R</v>
          </cell>
          <cell r="D6181" t="str">
            <v>CARCAZA DISTRIBUCION REPARADA TRASERA</v>
          </cell>
          <cell r="E6181">
            <v>0</v>
          </cell>
          <cell r="F6181" t="str">
            <v>Motor</v>
          </cell>
          <cell r="G6181">
            <v>20</v>
          </cell>
          <cell r="H6181" t="str">
            <v>INTERNATIO</v>
          </cell>
        </row>
        <row r="6182">
          <cell r="C6182" t="str">
            <v>2000041S</v>
          </cell>
          <cell r="D6182" t="str">
            <v>CARCAZA DISTRIBUCION TRASERA DE SEGUNDA</v>
          </cell>
          <cell r="E6182">
            <v>0</v>
          </cell>
          <cell r="F6182" t="str">
            <v>Motor</v>
          </cell>
          <cell r="G6182">
            <v>20</v>
          </cell>
          <cell r="H6182" t="str">
            <v>INTERNATIO</v>
          </cell>
        </row>
        <row r="6183">
          <cell r="C6183" t="str">
            <v>2000042r</v>
          </cell>
          <cell r="D6183" t="str">
            <v>CULATA MOTOR REPARADA</v>
          </cell>
          <cell r="E6183">
            <v>0</v>
          </cell>
          <cell r="F6183" t="str">
            <v>Motor</v>
          </cell>
          <cell r="G6183">
            <v>20</v>
          </cell>
          <cell r="H6183" t="str">
            <v>INTERNATIO</v>
          </cell>
        </row>
        <row r="6184">
          <cell r="C6184" t="str">
            <v>2000046r</v>
          </cell>
          <cell r="D6184" t="str">
            <v>REPARACION DE MOTOR</v>
          </cell>
          <cell r="E6184">
            <v>0</v>
          </cell>
          <cell r="F6184" t="str">
            <v>Motor</v>
          </cell>
          <cell r="G6184">
            <v>20</v>
          </cell>
          <cell r="H6184" t="str">
            <v>INTERNATIO</v>
          </cell>
        </row>
        <row r="6185">
          <cell r="C6185" t="str">
            <v>2000054G</v>
          </cell>
          <cell r="D6185" t="str">
            <v>BALANCIN VALVULA MOTOER GARANTIA</v>
          </cell>
          <cell r="E6185">
            <v>0</v>
          </cell>
          <cell r="F6185" t="str">
            <v>Motor</v>
          </cell>
          <cell r="G6185">
            <v>20</v>
          </cell>
          <cell r="H6185" t="str">
            <v>INTERNATIO</v>
          </cell>
        </row>
        <row r="6186">
          <cell r="C6186" t="str">
            <v>2000054R</v>
          </cell>
          <cell r="D6186" t="str">
            <v>BALANCIN VALVULA REP.</v>
          </cell>
          <cell r="E6186">
            <v>0</v>
          </cell>
          <cell r="F6186" t="str">
            <v>Motor</v>
          </cell>
          <cell r="G6186">
            <v>20</v>
          </cell>
          <cell r="H6186" t="str">
            <v>INTERNATIO</v>
          </cell>
        </row>
        <row r="6187">
          <cell r="C6187" t="str">
            <v>2000055r</v>
          </cell>
          <cell r="D6187" t="str">
            <v>PULIR CIGUEÑAL MOTOR</v>
          </cell>
          <cell r="E6187">
            <v>0</v>
          </cell>
          <cell r="F6187" t="str">
            <v>Motor</v>
          </cell>
          <cell r="G6187">
            <v>20</v>
          </cell>
          <cell r="H6187" t="str">
            <v>INTERNATIO</v>
          </cell>
        </row>
        <row r="6188">
          <cell r="C6188" t="str">
            <v>2000059r</v>
          </cell>
          <cell r="D6188" t="str">
            <v>MAQUINAR CARCAZA COMPRESOR REPARADA</v>
          </cell>
          <cell r="E6188">
            <v>0</v>
          </cell>
          <cell r="F6188" t="str">
            <v>Motor</v>
          </cell>
          <cell r="G6188">
            <v>20</v>
          </cell>
          <cell r="H6188" t="str">
            <v>INTERNATIO</v>
          </cell>
        </row>
        <row r="6189">
          <cell r="C6189" t="str">
            <v>2000067S</v>
          </cell>
          <cell r="D6189" t="str">
            <v>SHIM CAMISA MOTOR 0.010ML DE SEGUNDA</v>
          </cell>
          <cell r="E6189">
            <v>0</v>
          </cell>
          <cell r="F6189" t="str">
            <v>Motor</v>
          </cell>
          <cell r="G6189">
            <v>20</v>
          </cell>
          <cell r="H6189" t="str">
            <v>INTERNATIO</v>
          </cell>
        </row>
        <row r="6190">
          <cell r="C6190" t="str">
            <v>2000070r</v>
          </cell>
          <cell r="D6190" t="str">
            <v>PIÑON ENGRANAJE COMPRESOR REPARADO</v>
          </cell>
          <cell r="E6190">
            <v>0</v>
          </cell>
          <cell r="F6190" t="str">
            <v>Motor</v>
          </cell>
          <cell r="G6190">
            <v>20</v>
          </cell>
          <cell r="H6190" t="str">
            <v>INTERNATIO</v>
          </cell>
        </row>
        <row r="6191">
          <cell r="C6191" t="str">
            <v>2000071r</v>
          </cell>
          <cell r="D6191" t="str">
            <v>CIGUEÑAL COMPRESOR REPARADO</v>
          </cell>
          <cell r="E6191">
            <v>0</v>
          </cell>
          <cell r="F6191" t="str">
            <v>Motor</v>
          </cell>
          <cell r="G6191">
            <v>20</v>
          </cell>
          <cell r="H6191" t="str">
            <v>INTERNATIO</v>
          </cell>
        </row>
        <row r="6192">
          <cell r="C6192" t="str">
            <v>2000072r</v>
          </cell>
          <cell r="D6192" t="str">
            <v>PULIR DIENTES PIÑON COMPRESOR CON CUNA</v>
          </cell>
          <cell r="E6192">
            <v>0</v>
          </cell>
          <cell r="F6192" t="str">
            <v>Motor</v>
          </cell>
          <cell r="G6192">
            <v>20</v>
          </cell>
          <cell r="H6192" t="str">
            <v>INTERNATIO</v>
          </cell>
        </row>
        <row r="6193">
          <cell r="C6193" t="str">
            <v>2000077r</v>
          </cell>
          <cell r="D6193" t="str">
            <v>TAPA DISTRIBUCION REPARADA</v>
          </cell>
          <cell r="E6193">
            <v>0</v>
          </cell>
          <cell r="F6193" t="str">
            <v>Motor</v>
          </cell>
          <cell r="G6193">
            <v>20</v>
          </cell>
          <cell r="H6193" t="str">
            <v>INTERNATIO</v>
          </cell>
        </row>
        <row r="6194">
          <cell r="C6194" t="str">
            <v>2000084s</v>
          </cell>
          <cell r="D6194" t="str">
            <v>SHIM CAMISA MOTOR 0.005 DE SEGUNDA</v>
          </cell>
          <cell r="E6194">
            <v>0</v>
          </cell>
          <cell r="F6194" t="str">
            <v>Motor</v>
          </cell>
          <cell r="G6194">
            <v>20</v>
          </cell>
          <cell r="H6194" t="str">
            <v>INTERNATIO</v>
          </cell>
        </row>
        <row r="6195">
          <cell r="C6195" t="str">
            <v>2000086R</v>
          </cell>
          <cell r="D6195" t="str">
            <v>COMPRESOR REPARADO</v>
          </cell>
          <cell r="E6195">
            <v>0</v>
          </cell>
          <cell r="F6195" t="str">
            <v>Motor</v>
          </cell>
          <cell r="G6195">
            <v>20</v>
          </cell>
          <cell r="H6195" t="str">
            <v>INTERNATIO</v>
          </cell>
        </row>
        <row r="6196">
          <cell r="C6196" t="str">
            <v>2000086s</v>
          </cell>
          <cell r="D6196" t="str">
            <v>COMPRESOR MOTOR DE SEGUNDA 3000RE</v>
          </cell>
          <cell r="E6196">
            <v>0</v>
          </cell>
          <cell r="F6196" t="str">
            <v>Motor</v>
          </cell>
          <cell r="G6196">
            <v>20</v>
          </cell>
          <cell r="H6196" t="str">
            <v>INTERNATIO</v>
          </cell>
        </row>
        <row r="6197">
          <cell r="C6197" t="str">
            <v>2000089r</v>
          </cell>
          <cell r="D6197" t="str">
            <v>INSTALAR PIÑON A CIGUEÑAL MOTOR</v>
          </cell>
          <cell r="E6197">
            <v>0</v>
          </cell>
          <cell r="F6197" t="str">
            <v>Motor</v>
          </cell>
          <cell r="G6197">
            <v>20</v>
          </cell>
          <cell r="H6197" t="str">
            <v>INTERNATIO</v>
          </cell>
        </row>
        <row r="6198">
          <cell r="C6198" t="str">
            <v>2000099R</v>
          </cell>
          <cell r="D6198" t="str">
            <v>CARTER REPARADO</v>
          </cell>
          <cell r="E6198">
            <v>0</v>
          </cell>
          <cell r="F6198" t="str">
            <v>Motor</v>
          </cell>
          <cell r="G6198">
            <v>20</v>
          </cell>
          <cell r="H6198" t="str">
            <v>INTERNATIO</v>
          </cell>
        </row>
        <row r="6199">
          <cell r="C6199" t="str">
            <v>2000099S</v>
          </cell>
          <cell r="D6199" t="str">
            <v>CARTER MOTOR DE SEGUNDA</v>
          </cell>
          <cell r="E6199">
            <v>0</v>
          </cell>
          <cell r="F6199" t="str">
            <v>Motor</v>
          </cell>
          <cell r="G6199">
            <v>20</v>
          </cell>
          <cell r="H6199" t="str">
            <v>INTERNATIO</v>
          </cell>
        </row>
        <row r="6200">
          <cell r="C6200" t="str">
            <v>2000111R</v>
          </cell>
          <cell r="D6200" t="str">
            <v>TURBO MOTOR REPARADO</v>
          </cell>
          <cell r="E6200">
            <v>0</v>
          </cell>
          <cell r="F6200" t="str">
            <v>Motor</v>
          </cell>
          <cell r="G6200">
            <v>20</v>
          </cell>
          <cell r="H6200" t="str">
            <v>INTERNATIO</v>
          </cell>
        </row>
        <row r="6201">
          <cell r="C6201" t="str">
            <v>2000111S</v>
          </cell>
          <cell r="D6201" t="str">
            <v>TURBO MOTOR DE SEGUNDA</v>
          </cell>
          <cell r="E6201">
            <v>0</v>
          </cell>
          <cell r="F6201" t="str">
            <v>Motor</v>
          </cell>
          <cell r="G6201">
            <v>20</v>
          </cell>
          <cell r="H6201" t="str">
            <v>INTERNATIO</v>
          </cell>
        </row>
        <row r="6202">
          <cell r="C6202" t="str">
            <v>2000112R</v>
          </cell>
          <cell r="D6202" t="str">
            <v>CARCAZA COMPRESOR REPARADA</v>
          </cell>
          <cell r="E6202">
            <v>0</v>
          </cell>
          <cell r="F6202" t="str">
            <v>Motor</v>
          </cell>
          <cell r="G6202">
            <v>20</v>
          </cell>
          <cell r="H6202" t="str">
            <v>INTERNATIO</v>
          </cell>
        </row>
        <row r="6203">
          <cell r="C6203" t="str">
            <v>2000124R</v>
          </cell>
          <cell r="D6203" t="str">
            <v>PORTA RETEN CIGUENAL REPARADO</v>
          </cell>
          <cell r="E6203">
            <v>0</v>
          </cell>
          <cell r="F6203" t="str">
            <v>Motor</v>
          </cell>
          <cell r="G6203">
            <v>20</v>
          </cell>
          <cell r="H6203" t="str">
            <v>INTERNATIO</v>
          </cell>
        </row>
        <row r="6204">
          <cell r="C6204" t="str">
            <v>2000124S</v>
          </cell>
          <cell r="D6204" t="str">
            <v>PORTA RETEN CIGUEÑAL DE SEGUNDA</v>
          </cell>
          <cell r="E6204">
            <v>0</v>
          </cell>
          <cell r="F6204" t="str">
            <v>Motor</v>
          </cell>
          <cell r="G6204">
            <v>20</v>
          </cell>
          <cell r="H6204" t="str">
            <v>INTERNATIO</v>
          </cell>
        </row>
        <row r="6205">
          <cell r="C6205" t="str">
            <v>2000126r</v>
          </cell>
          <cell r="D6205" t="str">
            <v>CARCAZA FILTRO SECADOR REP.</v>
          </cell>
          <cell r="E6205">
            <v>0</v>
          </cell>
          <cell r="F6205" t="str">
            <v>Motor</v>
          </cell>
          <cell r="G6205">
            <v>20</v>
          </cell>
          <cell r="H6205" t="str">
            <v>INTERNATIO</v>
          </cell>
        </row>
        <row r="6206">
          <cell r="C6206" t="str">
            <v>2000128r</v>
          </cell>
          <cell r="D6206" t="str">
            <v>BIELA PISTON MOTOR REPARADA</v>
          </cell>
          <cell r="E6206">
            <v>0</v>
          </cell>
          <cell r="F6206" t="str">
            <v>Motor</v>
          </cell>
          <cell r="G6206">
            <v>20</v>
          </cell>
          <cell r="H6206" t="str">
            <v>INTERNATIO</v>
          </cell>
        </row>
        <row r="6207">
          <cell r="C6207" t="str">
            <v>2000128S</v>
          </cell>
          <cell r="D6207" t="str">
            <v>BIELA MOTOR DE SEGUNDA</v>
          </cell>
          <cell r="E6207">
            <v>0</v>
          </cell>
          <cell r="F6207" t="str">
            <v>Motor</v>
          </cell>
          <cell r="G6207">
            <v>20</v>
          </cell>
          <cell r="H6207" t="str">
            <v>INTERNATIO</v>
          </cell>
        </row>
        <row r="6208">
          <cell r="C6208" t="str">
            <v>2000130r</v>
          </cell>
          <cell r="D6208" t="str">
            <v>CAMISA  MOTOR REPARADO</v>
          </cell>
          <cell r="E6208">
            <v>0</v>
          </cell>
          <cell r="F6208" t="str">
            <v>Motor</v>
          </cell>
          <cell r="G6208">
            <v>20</v>
          </cell>
          <cell r="H6208" t="str">
            <v>INTERNATIO</v>
          </cell>
        </row>
        <row r="6209">
          <cell r="C6209" t="str">
            <v>2000130s</v>
          </cell>
          <cell r="D6209" t="str">
            <v>CAMISA MOTOR DE SEGUNDA</v>
          </cell>
          <cell r="E6209">
            <v>0</v>
          </cell>
          <cell r="F6209" t="str">
            <v>Motor</v>
          </cell>
          <cell r="G6209">
            <v>20</v>
          </cell>
          <cell r="H6209" t="str">
            <v>INTERNATIO</v>
          </cell>
        </row>
        <row r="6210">
          <cell r="C6210" t="str">
            <v>2000131r</v>
          </cell>
          <cell r="D6210" t="str">
            <v>EXTRAER PIÑON COMPRESOR</v>
          </cell>
          <cell r="E6210">
            <v>0</v>
          </cell>
          <cell r="F6210" t="str">
            <v>Motor</v>
          </cell>
          <cell r="G6210">
            <v>20</v>
          </cell>
          <cell r="H6210" t="str">
            <v>INTERNATIO</v>
          </cell>
        </row>
        <row r="6211">
          <cell r="C6211" t="str">
            <v>2000134r</v>
          </cell>
          <cell r="D6211" t="str">
            <v>EJE LEVA REPARADO</v>
          </cell>
          <cell r="E6211">
            <v>0</v>
          </cell>
          <cell r="F6211" t="str">
            <v>Motor</v>
          </cell>
          <cell r="G6211">
            <v>20</v>
          </cell>
          <cell r="H6211" t="str">
            <v>INTERNATIO</v>
          </cell>
        </row>
        <row r="6212">
          <cell r="C6212" t="str">
            <v>2000177R</v>
          </cell>
          <cell r="D6212" t="str">
            <v>RECTIF.ROSCA DAMPER MOTOR</v>
          </cell>
          <cell r="E6212">
            <v>0</v>
          </cell>
          <cell r="F6212" t="str">
            <v>Motor</v>
          </cell>
          <cell r="G6212">
            <v>20</v>
          </cell>
          <cell r="H6212" t="str">
            <v>INTERNATIO</v>
          </cell>
        </row>
        <row r="6213">
          <cell r="C6213" t="str">
            <v>2000185r</v>
          </cell>
          <cell r="D6213" t="str">
            <v>BASE COMPRESOR REPARADO</v>
          </cell>
          <cell r="E6213">
            <v>0</v>
          </cell>
          <cell r="F6213" t="str">
            <v>Motor</v>
          </cell>
          <cell r="G6213">
            <v>20</v>
          </cell>
          <cell r="H6213" t="str">
            <v>INTERNATIO</v>
          </cell>
        </row>
        <row r="6214">
          <cell r="C6214" t="str">
            <v>2000188r</v>
          </cell>
          <cell r="D6214" t="str">
            <v>CARACOL TURBO REPARADO</v>
          </cell>
          <cell r="E6214">
            <v>0</v>
          </cell>
          <cell r="F6214" t="str">
            <v>Motor</v>
          </cell>
          <cell r="G6214">
            <v>20</v>
          </cell>
          <cell r="H6214" t="str">
            <v>INTERNATIO</v>
          </cell>
        </row>
        <row r="6215">
          <cell r="C6215" t="str">
            <v>2000193r</v>
          </cell>
          <cell r="D6215" t="str">
            <v>ENCAMIZAR CARCAZA COMPRESOR MOTOR</v>
          </cell>
          <cell r="E6215">
            <v>0</v>
          </cell>
          <cell r="F6215" t="str">
            <v>Motor</v>
          </cell>
          <cell r="G6215">
            <v>20</v>
          </cell>
          <cell r="H6215" t="str">
            <v>INTERNATIO</v>
          </cell>
        </row>
        <row r="6216">
          <cell r="C6216" t="str">
            <v>2000197r</v>
          </cell>
          <cell r="D6216" t="str">
            <v>FABRICAR ROSCA BLOQUE MOTOR</v>
          </cell>
          <cell r="E6216">
            <v>0</v>
          </cell>
          <cell r="F6216" t="str">
            <v>Motor</v>
          </cell>
          <cell r="G6216">
            <v>20</v>
          </cell>
          <cell r="H6216" t="str">
            <v>INTERNATIO</v>
          </cell>
        </row>
        <row r="6217">
          <cell r="C6217" t="str">
            <v>2000199s</v>
          </cell>
          <cell r="D6217" t="str">
            <v>PISTON MOTOR DE SEGUNDA</v>
          </cell>
          <cell r="E6217">
            <v>0</v>
          </cell>
          <cell r="F6217" t="str">
            <v>Motor</v>
          </cell>
          <cell r="G6217">
            <v>20</v>
          </cell>
          <cell r="H6217" t="str">
            <v>INTERNATIO</v>
          </cell>
        </row>
        <row r="6218">
          <cell r="C6218" t="str">
            <v>2000235S</v>
          </cell>
          <cell r="D6218" t="str">
            <v>JGO. BUJE EJE LEVA MOTOR DE SEGUNDA</v>
          </cell>
          <cell r="E6218">
            <v>0</v>
          </cell>
          <cell r="F6218" t="str">
            <v>Motor</v>
          </cell>
          <cell r="G6218">
            <v>20</v>
          </cell>
          <cell r="H6218" t="str">
            <v>INTERNATIO</v>
          </cell>
        </row>
        <row r="6219">
          <cell r="C6219" t="str">
            <v>2000247s</v>
          </cell>
          <cell r="D6219" t="str">
            <v>POLEA DAMPER DE SEGUNDA</v>
          </cell>
          <cell r="E6219">
            <v>0</v>
          </cell>
          <cell r="F6219" t="str">
            <v>Motor</v>
          </cell>
          <cell r="G6219">
            <v>20</v>
          </cell>
          <cell r="H6219" t="str">
            <v>INTERNATIO</v>
          </cell>
        </row>
        <row r="6220">
          <cell r="C6220" t="str">
            <v>2000277r</v>
          </cell>
          <cell r="D6220" t="str">
            <v>VALVULA WAST GATE TURBO REPARADA</v>
          </cell>
          <cell r="E6220">
            <v>0</v>
          </cell>
          <cell r="F6220" t="str">
            <v>Motor</v>
          </cell>
          <cell r="G6220">
            <v>20</v>
          </cell>
          <cell r="H6220" t="str">
            <v>INTERNATIO</v>
          </cell>
        </row>
        <row r="6221">
          <cell r="C6221" t="str">
            <v>2000282R</v>
          </cell>
          <cell r="D6221" t="str">
            <v>MANGUERA FILTRO SECADOR REPARADA</v>
          </cell>
          <cell r="E6221">
            <v>0</v>
          </cell>
          <cell r="F6221" t="str">
            <v>Motor</v>
          </cell>
          <cell r="G6221">
            <v>20</v>
          </cell>
          <cell r="H6221" t="str">
            <v>INTERNATIO</v>
          </cell>
        </row>
        <row r="6222">
          <cell r="C6222" t="str">
            <v>2000311g</v>
          </cell>
          <cell r="D6222" t="str">
            <v>PAR CASQUETE BIELA 00.20</v>
          </cell>
          <cell r="E6222">
            <v>0</v>
          </cell>
          <cell r="F6222" t="str">
            <v>Motor</v>
          </cell>
          <cell r="G6222">
            <v>20</v>
          </cell>
          <cell r="H6222" t="str">
            <v>INTERNATIO</v>
          </cell>
        </row>
        <row r="6223">
          <cell r="C6223" t="str">
            <v>2000315r</v>
          </cell>
          <cell r="D6223" t="str">
            <v>INSTALAR PIÑON  A CIGUEÑAL MOTOR</v>
          </cell>
          <cell r="E6223">
            <v>0</v>
          </cell>
          <cell r="F6223" t="str">
            <v>Motor</v>
          </cell>
          <cell r="G6223">
            <v>20</v>
          </cell>
          <cell r="H6223" t="str">
            <v>INTERNATIO</v>
          </cell>
        </row>
        <row r="6224">
          <cell r="C6224" t="str">
            <v>2000316s</v>
          </cell>
          <cell r="D6224" t="str">
            <v>JGO.CASQUETE BANCADA 00.10 DE SEGUNDA</v>
          </cell>
          <cell r="E6224">
            <v>0</v>
          </cell>
          <cell r="F6224" t="str">
            <v>Motor</v>
          </cell>
          <cell r="G6224">
            <v>20</v>
          </cell>
          <cell r="H6224" t="str">
            <v>INTERNATIO</v>
          </cell>
        </row>
        <row r="6225">
          <cell r="C6225" t="str">
            <v>2000317R</v>
          </cell>
          <cell r="D6225" t="str">
            <v>REVISAR DIAMETRO A PASADOR Y BUJE DE BIELA</v>
          </cell>
          <cell r="E6225">
            <v>0</v>
          </cell>
          <cell r="F6225" t="str">
            <v>Motor</v>
          </cell>
          <cell r="G6225">
            <v>20</v>
          </cell>
          <cell r="H6225" t="str">
            <v>INTERNATIO</v>
          </cell>
        </row>
        <row r="6226">
          <cell r="C6226" t="str">
            <v>2000331g</v>
          </cell>
          <cell r="D6226" t="str">
            <v>COMPRESOR MOTOR DE GARANTIA</v>
          </cell>
          <cell r="E6226">
            <v>0</v>
          </cell>
          <cell r="F6226" t="str">
            <v>Motor</v>
          </cell>
          <cell r="G6226">
            <v>20</v>
          </cell>
          <cell r="H6226" t="str">
            <v>INTERNATIO</v>
          </cell>
        </row>
        <row r="6227">
          <cell r="C6227" t="str">
            <v>2000332r</v>
          </cell>
          <cell r="D6227" t="str">
            <v>EXTRAER EJE PARTIDO PIÑON CIGUEÑAL</v>
          </cell>
          <cell r="E6227">
            <v>0</v>
          </cell>
          <cell r="F6227" t="str">
            <v>Motor</v>
          </cell>
          <cell r="G6227">
            <v>20</v>
          </cell>
          <cell r="H6227" t="str">
            <v>INTERNATIO</v>
          </cell>
        </row>
        <row r="6228">
          <cell r="C6228" t="str">
            <v>2000333r</v>
          </cell>
          <cell r="D6228" t="str">
            <v>AMPLIAR Y MACHUELEAR BLOQUE MOROT</v>
          </cell>
          <cell r="E6228">
            <v>0</v>
          </cell>
          <cell r="F6228" t="str">
            <v>Motor</v>
          </cell>
          <cell r="G6228">
            <v>20</v>
          </cell>
          <cell r="H6228" t="str">
            <v>INTERNATIO</v>
          </cell>
        </row>
        <row r="6229">
          <cell r="C6229" t="str">
            <v>2000334r</v>
          </cell>
          <cell r="D6229" t="str">
            <v>AMPLIAR HUECO BLOQUE MOTOR</v>
          </cell>
          <cell r="E6229">
            <v>0</v>
          </cell>
          <cell r="F6229" t="str">
            <v>Motor</v>
          </cell>
          <cell r="G6229">
            <v>20</v>
          </cell>
          <cell r="H6229" t="str">
            <v>INTERNATIO</v>
          </cell>
        </row>
        <row r="6230">
          <cell r="C6230" t="str">
            <v>2000335r</v>
          </cell>
          <cell r="D6230" t="str">
            <v>AMPLIAR HUECO CARTER</v>
          </cell>
          <cell r="E6230">
            <v>0</v>
          </cell>
          <cell r="F6230" t="str">
            <v>Motor</v>
          </cell>
          <cell r="G6230">
            <v>20</v>
          </cell>
          <cell r="H6230" t="str">
            <v>INTERNATIO</v>
          </cell>
        </row>
        <row r="6231">
          <cell r="C6231" t="str">
            <v>2000336r</v>
          </cell>
          <cell r="D6231" t="str">
            <v>HACER PRUEBA HIDROSTATICA BLOQUE MOTOR</v>
          </cell>
          <cell r="E6231">
            <v>0</v>
          </cell>
          <cell r="F6231" t="str">
            <v>Motor</v>
          </cell>
          <cell r="G6231">
            <v>20</v>
          </cell>
          <cell r="H6231" t="str">
            <v>INTERNATIO</v>
          </cell>
        </row>
        <row r="6232">
          <cell r="C6232" t="str">
            <v>2000338r</v>
          </cell>
          <cell r="D6232" t="str">
            <v>BLOQUE MOTOR REPARADO RECTIFICADORA</v>
          </cell>
          <cell r="E6232">
            <v>0</v>
          </cell>
          <cell r="F6232" t="str">
            <v>Motor</v>
          </cell>
          <cell r="G6232">
            <v>20</v>
          </cell>
          <cell r="H6232" t="str">
            <v>INTERNATIO</v>
          </cell>
        </row>
        <row r="6233">
          <cell r="C6233" t="str">
            <v>2000338S</v>
          </cell>
          <cell r="D6233" t="str">
            <v>BLOQUE MOTOR DE SEGUNDA</v>
          </cell>
          <cell r="E6233">
            <v>0</v>
          </cell>
          <cell r="F6233" t="str">
            <v>Motor</v>
          </cell>
          <cell r="G6233">
            <v>20</v>
          </cell>
          <cell r="H6233" t="str">
            <v>INTERNATIO</v>
          </cell>
        </row>
        <row r="6234">
          <cell r="C6234" t="str">
            <v>2000339r</v>
          </cell>
          <cell r="D6234" t="str">
            <v>PERFORAR RACOR Y HACER ESPIGO</v>
          </cell>
          <cell r="E6234">
            <v>0</v>
          </cell>
          <cell r="F6234" t="str">
            <v>Motor</v>
          </cell>
          <cell r="G6234">
            <v>20</v>
          </cell>
          <cell r="H6234" t="str">
            <v>INTERNATIO</v>
          </cell>
        </row>
        <row r="6235">
          <cell r="C6235" t="str">
            <v>2000342r</v>
          </cell>
          <cell r="D6235" t="str">
            <v>EXAMINAR PROYECCION BLOQUE MOTOR</v>
          </cell>
          <cell r="E6235">
            <v>0</v>
          </cell>
          <cell r="F6235" t="str">
            <v>Motor</v>
          </cell>
          <cell r="G6235">
            <v>20</v>
          </cell>
          <cell r="H6235" t="str">
            <v>INTERNATIO</v>
          </cell>
        </row>
        <row r="6236">
          <cell r="C6236" t="str">
            <v>2000343r</v>
          </cell>
          <cell r="D6236" t="str">
            <v>ALINEACION BANCADA ASENTAR</v>
          </cell>
          <cell r="E6236">
            <v>0</v>
          </cell>
          <cell r="F6236" t="str">
            <v>Motor</v>
          </cell>
          <cell r="G6236">
            <v>20</v>
          </cell>
          <cell r="H6236" t="str">
            <v>INTERNATIO</v>
          </cell>
        </row>
        <row r="6237">
          <cell r="C6237" t="str">
            <v>2000349R</v>
          </cell>
          <cell r="D6237" t="str">
            <v>BUJE ARBOL LEVAS</v>
          </cell>
          <cell r="E6237">
            <v>0</v>
          </cell>
          <cell r="F6237" t="str">
            <v>Motor</v>
          </cell>
          <cell r="G6237">
            <v>20</v>
          </cell>
          <cell r="H6237" t="str">
            <v>INTERNATIO</v>
          </cell>
        </row>
        <row r="6238">
          <cell r="C6238" t="str">
            <v>2000350r</v>
          </cell>
          <cell r="D6238" t="str">
            <v>RECONSTRUIR CUÑERO CIGUEÑAL COMPRESOR</v>
          </cell>
          <cell r="E6238">
            <v>0</v>
          </cell>
          <cell r="F6238" t="str">
            <v>Motor</v>
          </cell>
          <cell r="G6238">
            <v>20</v>
          </cell>
          <cell r="H6238" t="str">
            <v>INTERNATIO</v>
          </cell>
        </row>
        <row r="6239">
          <cell r="C6239" t="str">
            <v>2000352R</v>
          </cell>
          <cell r="D6239" t="str">
            <v>PULIR CILINDRO COMPRESOR</v>
          </cell>
          <cell r="E6239">
            <v>0</v>
          </cell>
          <cell r="F6239" t="str">
            <v>Motor</v>
          </cell>
          <cell r="G6239">
            <v>20</v>
          </cell>
          <cell r="H6239" t="str">
            <v>INTERNATIO</v>
          </cell>
        </row>
        <row r="6240">
          <cell r="C6240" t="str">
            <v>2000353R</v>
          </cell>
          <cell r="D6240" t="str">
            <v>PULIR CIGUEÑAL COMPRESOR</v>
          </cell>
          <cell r="E6240">
            <v>0</v>
          </cell>
          <cell r="F6240" t="str">
            <v>Motor</v>
          </cell>
          <cell r="G6240">
            <v>20</v>
          </cell>
          <cell r="H6240" t="str">
            <v>INTERNATIO</v>
          </cell>
        </row>
        <row r="6241">
          <cell r="C6241" t="str">
            <v>2000354r</v>
          </cell>
          <cell r="D6241" t="str">
            <v>COMPRESOR MOTOR REPARACION COMPLETA</v>
          </cell>
          <cell r="E6241">
            <v>0</v>
          </cell>
          <cell r="F6241" t="str">
            <v>Motor</v>
          </cell>
          <cell r="G6241">
            <v>20</v>
          </cell>
          <cell r="H6241" t="str">
            <v>INTERNATIO</v>
          </cell>
        </row>
        <row r="6242">
          <cell r="C6242" t="str">
            <v>2001003S</v>
          </cell>
          <cell r="D6242" t="str">
            <v>PRENSA EMBRAGUE DE SEGUNDA</v>
          </cell>
          <cell r="E6242">
            <v>1</v>
          </cell>
          <cell r="F6242" t="str">
            <v>Embrague</v>
          </cell>
          <cell r="G6242">
            <v>20</v>
          </cell>
          <cell r="H6242" t="str">
            <v>INTERNATIO</v>
          </cell>
        </row>
        <row r="6243">
          <cell r="C6243" t="str">
            <v>2001004s</v>
          </cell>
          <cell r="D6243" t="str">
            <v>DISCO EMBRAGUE DE SEGUNDA</v>
          </cell>
          <cell r="E6243">
            <v>1</v>
          </cell>
          <cell r="F6243" t="str">
            <v>Embrague</v>
          </cell>
          <cell r="G6243">
            <v>20</v>
          </cell>
          <cell r="H6243" t="str">
            <v>INTERNATIO</v>
          </cell>
        </row>
        <row r="6244">
          <cell r="C6244" t="str">
            <v>2001009R</v>
          </cell>
          <cell r="D6244" t="str">
            <v>HORQUILLA EMBRAGUE REPARADA</v>
          </cell>
          <cell r="E6244">
            <v>1</v>
          </cell>
          <cell r="F6244" t="str">
            <v>Embrague</v>
          </cell>
          <cell r="G6244">
            <v>20</v>
          </cell>
          <cell r="H6244" t="str">
            <v>INTERNATIO</v>
          </cell>
        </row>
        <row r="6245">
          <cell r="C6245" t="str">
            <v>2001015r</v>
          </cell>
          <cell r="D6245" t="str">
            <v>VOLANTE EMBRAGUE REPARADA</v>
          </cell>
          <cell r="E6245">
            <v>1</v>
          </cell>
          <cell r="F6245" t="str">
            <v>Embrague</v>
          </cell>
          <cell r="G6245">
            <v>20</v>
          </cell>
          <cell r="H6245" t="str">
            <v>INTERNATIO</v>
          </cell>
        </row>
        <row r="6246">
          <cell r="C6246" t="str">
            <v>2001027R</v>
          </cell>
          <cell r="D6246" t="str">
            <v>BOMBA MINIPAK REPARADA</v>
          </cell>
          <cell r="E6246">
            <v>1</v>
          </cell>
          <cell r="F6246" t="str">
            <v>Embrague</v>
          </cell>
          <cell r="G6246">
            <v>20</v>
          </cell>
          <cell r="H6246" t="str">
            <v>INTERNATIO</v>
          </cell>
        </row>
        <row r="6247">
          <cell r="C6247" t="str">
            <v>2001028r</v>
          </cell>
          <cell r="D6247" t="str">
            <v>BOMBA P/PAL EMBRAGUE REPARADA</v>
          </cell>
          <cell r="E6247">
            <v>1</v>
          </cell>
          <cell r="F6247" t="str">
            <v>Embrague</v>
          </cell>
          <cell r="G6247">
            <v>20</v>
          </cell>
          <cell r="H6247" t="str">
            <v>INTERNATIO</v>
          </cell>
        </row>
        <row r="6248">
          <cell r="C6248" t="str">
            <v>2001035R</v>
          </cell>
          <cell r="D6248" t="str">
            <v>HACER PASADOR HORQUILLA CAJA</v>
          </cell>
          <cell r="E6248">
            <v>1</v>
          </cell>
          <cell r="F6248" t="str">
            <v>Embrague</v>
          </cell>
          <cell r="G6248">
            <v>20</v>
          </cell>
          <cell r="H6248" t="str">
            <v>INTERNATIO</v>
          </cell>
        </row>
        <row r="6249">
          <cell r="C6249" t="str">
            <v>2001038r</v>
          </cell>
          <cell r="D6249" t="str">
            <v>SACAR CRAMALLERA A VOLANTE</v>
          </cell>
          <cell r="E6249">
            <v>1</v>
          </cell>
          <cell r="F6249" t="str">
            <v>Embrague</v>
          </cell>
          <cell r="G6249">
            <v>20</v>
          </cell>
          <cell r="H6249" t="str">
            <v>INTERNATIO</v>
          </cell>
        </row>
        <row r="6250">
          <cell r="C6250" t="str">
            <v>2001038S</v>
          </cell>
          <cell r="D6250" t="str">
            <v>CREMALLERA VOLANTE DE SEGUNDA</v>
          </cell>
          <cell r="E6250">
            <v>1</v>
          </cell>
          <cell r="F6250" t="str">
            <v>Embrague</v>
          </cell>
          <cell r="G6250">
            <v>20</v>
          </cell>
          <cell r="H6250" t="str">
            <v>INTERNATIO</v>
          </cell>
        </row>
        <row r="6251">
          <cell r="C6251" t="str">
            <v>2001039r</v>
          </cell>
          <cell r="D6251" t="str">
            <v>SUAVIZAR Y ENDEREZAR PASADOR HORQUILLA EMBRAGUE</v>
          </cell>
          <cell r="E6251">
            <v>1</v>
          </cell>
          <cell r="F6251" t="str">
            <v>Embrague</v>
          </cell>
          <cell r="G6251">
            <v>20</v>
          </cell>
          <cell r="H6251" t="str">
            <v>INTERNATIO</v>
          </cell>
        </row>
        <row r="6252">
          <cell r="C6252" t="str">
            <v>2001042R</v>
          </cell>
          <cell r="D6252" t="str">
            <v>CARCAZA BOMBA MINIPAK REPARADA</v>
          </cell>
          <cell r="E6252">
            <v>1</v>
          </cell>
          <cell r="F6252" t="str">
            <v>Embrague</v>
          </cell>
          <cell r="G6252">
            <v>20</v>
          </cell>
          <cell r="H6252" t="str">
            <v>INTERNATIO</v>
          </cell>
        </row>
        <row r="6253">
          <cell r="C6253" t="str">
            <v>2001058r</v>
          </cell>
          <cell r="D6253" t="str">
            <v>RECONSTRUIR ROSCA A VOLANTE</v>
          </cell>
          <cell r="E6253">
            <v>0</v>
          </cell>
          <cell r="F6253" t="str">
            <v>Motor</v>
          </cell>
          <cell r="G6253">
            <v>20</v>
          </cell>
          <cell r="H6253" t="str">
            <v>INTERNATIO</v>
          </cell>
        </row>
        <row r="6254">
          <cell r="C6254" t="str">
            <v>2001063R</v>
          </cell>
          <cell r="D6254" t="str">
            <v>RELLENAR-RECTIFICAR Y HACER RANURA HORQUILLA EMBRAGUE</v>
          </cell>
          <cell r="E6254">
            <v>1</v>
          </cell>
          <cell r="F6254" t="str">
            <v>Embrague</v>
          </cell>
          <cell r="G6254">
            <v>20</v>
          </cell>
          <cell r="H6254" t="str">
            <v>INTERNATIO</v>
          </cell>
        </row>
        <row r="6255">
          <cell r="C6255" t="str">
            <v>2002013R</v>
          </cell>
          <cell r="D6255" t="str">
            <v>PROPULSOR REPARADO</v>
          </cell>
          <cell r="E6255">
            <v>2</v>
          </cell>
          <cell r="F6255" t="str">
            <v>Caja</v>
          </cell>
          <cell r="G6255">
            <v>20</v>
          </cell>
          <cell r="H6255" t="str">
            <v>INTERNATIO</v>
          </cell>
        </row>
        <row r="6256">
          <cell r="C6256" t="str">
            <v>2002019r</v>
          </cell>
          <cell r="D6256" t="str">
            <v>ENCAMIZAR ROSCAS CAJA</v>
          </cell>
          <cell r="E6256">
            <v>2</v>
          </cell>
          <cell r="F6256" t="str">
            <v>Caja</v>
          </cell>
          <cell r="G6256">
            <v>20</v>
          </cell>
          <cell r="H6256" t="str">
            <v>INTERNATIO</v>
          </cell>
        </row>
        <row r="6257">
          <cell r="C6257" t="str">
            <v>2002028r</v>
          </cell>
          <cell r="D6257" t="str">
            <v>DESARMAR EJE CORREDIZO</v>
          </cell>
          <cell r="E6257">
            <v>2</v>
          </cell>
          <cell r="F6257" t="str">
            <v>Caja</v>
          </cell>
          <cell r="G6257">
            <v>20</v>
          </cell>
          <cell r="H6257" t="str">
            <v>INTERNATIO</v>
          </cell>
        </row>
        <row r="6258">
          <cell r="C6258" t="str">
            <v>2002034r</v>
          </cell>
          <cell r="D6258" t="str">
            <v>EJE CORREDIZO CAJA REPARADO</v>
          </cell>
          <cell r="E6258">
            <v>2</v>
          </cell>
          <cell r="F6258" t="str">
            <v>Caja</v>
          </cell>
          <cell r="G6258">
            <v>20</v>
          </cell>
          <cell r="H6258" t="str">
            <v>INTERNATIO</v>
          </cell>
        </row>
        <row r="6259">
          <cell r="C6259" t="str">
            <v>2002035R</v>
          </cell>
          <cell r="D6259" t="str">
            <v>TREN FIJO REPARADO</v>
          </cell>
          <cell r="E6259">
            <v>2</v>
          </cell>
          <cell r="F6259" t="str">
            <v>Caja</v>
          </cell>
          <cell r="G6259">
            <v>20</v>
          </cell>
          <cell r="H6259" t="str">
            <v>INTERNATIO</v>
          </cell>
        </row>
        <row r="6260">
          <cell r="C6260" t="str">
            <v>2002036R</v>
          </cell>
          <cell r="D6260" t="str">
            <v>TAPA CAJA CAMBIOS REPARADA</v>
          </cell>
          <cell r="E6260">
            <v>2</v>
          </cell>
          <cell r="F6260" t="str">
            <v>Caja</v>
          </cell>
          <cell r="G6260">
            <v>20</v>
          </cell>
          <cell r="H6260" t="str">
            <v>INTERNATIO</v>
          </cell>
        </row>
        <row r="6261">
          <cell r="C6261" t="str">
            <v>2002050R</v>
          </cell>
          <cell r="D6261" t="str">
            <v>CARCAZA CABEZE VACA REPARADA</v>
          </cell>
          <cell r="E6261">
            <v>2</v>
          </cell>
          <cell r="F6261" t="str">
            <v>Caja</v>
          </cell>
          <cell r="G6261">
            <v>20</v>
          </cell>
          <cell r="H6261" t="str">
            <v>INTERNATIO</v>
          </cell>
        </row>
        <row r="6262">
          <cell r="C6262" t="str">
            <v>2002065R</v>
          </cell>
          <cell r="D6262" t="str">
            <v>CAMBIAR RODAMIENTO TREN FIJO</v>
          </cell>
          <cell r="E6262">
            <v>2</v>
          </cell>
          <cell r="F6262" t="str">
            <v>Caja</v>
          </cell>
          <cell r="G6262">
            <v>20</v>
          </cell>
          <cell r="H6262" t="str">
            <v>INTERNATIO</v>
          </cell>
        </row>
        <row r="6263">
          <cell r="C6263" t="str">
            <v>2002070r</v>
          </cell>
          <cell r="D6263" t="str">
            <v>DESARMAR TREN FIJO</v>
          </cell>
          <cell r="E6263">
            <v>2</v>
          </cell>
          <cell r="F6263" t="str">
            <v>Caja</v>
          </cell>
          <cell r="G6263">
            <v>20</v>
          </cell>
          <cell r="H6263" t="str">
            <v>INTERNATIO</v>
          </cell>
        </row>
        <row r="6264">
          <cell r="C6264" t="str">
            <v>2002091r</v>
          </cell>
          <cell r="D6264" t="str">
            <v>TAPA RODAMIENTO TREN FIJO REPARADA</v>
          </cell>
          <cell r="E6264">
            <v>2</v>
          </cell>
          <cell r="F6264" t="str">
            <v>Caja</v>
          </cell>
          <cell r="G6264">
            <v>20</v>
          </cell>
          <cell r="H6264" t="str">
            <v>INTERNATIO</v>
          </cell>
        </row>
        <row r="6265">
          <cell r="C6265" t="str">
            <v>2002098r</v>
          </cell>
          <cell r="D6265" t="str">
            <v>CAMBIO CUÑA TREN FIJO</v>
          </cell>
          <cell r="E6265">
            <v>2</v>
          </cell>
          <cell r="F6265" t="str">
            <v>Caja</v>
          </cell>
          <cell r="G6265">
            <v>20</v>
          </cell>
          <cell r="H6265" t="str">
            <v>INTERNATIO</v>
          </cell>
        </row>
        <row r="6266">
          <cell r="C6266" t="str">
            <v>2002099r</v>
          </cell>
          <cell r="D6266" t="str">
            <v>CAMBIAR PIÑON TREN FIJO</v>
          </cell>
          <cell r="E6266">
            <v>2</v>
          </cell>
          <cell r="F6266" t="str">
            <v>Caja</v>
          </cell>
          <cell r="G6266">
            <v>20</v>
          </cell>
          <cell r="H6266" t="str">
            <v>INTERNATIO</v>
          </cell>
        </row>
        <row r="6267">
          <cell r="C6267" t="str">
            <v>2002107r</v>
          </cell>
          <cell r="D6267" t="str">
            <v>PIÑON REVERZA REPARADO</v>
          </cell>
          <cell r="E6267">
            <v>2</v>
          </cell>
          <cell r="F6267" t="str">
            <v>Caja</v>
          </cell>
          <cell r="G6267">
            <v>20</v>
          </cell>
          <cell r="H6267" t="str">
            <v>INTERNATIO</v>
          </cell>
        </row>
        <row r="6268">
          <cell r="C6268" t="str">
            <v>2002111r</v>
          </cell>
          <cell r="D6268" t="str">
            <v>FABRICAR PERFORACION A CAJA 12.5 MM</v>
          </cell>
          <cell r="E6268">
            <v>2</v>
          </cell>
          <cell r="F6268" t="str">
            <v>Caja</v>
          </cell>
          <cell r="G6268">
            <v>20</v>
          </cell>
          <cell r="H6268" t="str">
            <v>INTERNATIO</v>
          </cell>
        </row>
        <row r="6269">
          <cell r="C6269" t="str">
            <v>2002112r</v>
          </cell>
          <cell r="D6269" t="str">
            <v>FABRICAR INSERTO ROSCADO CAJA</v>
          </cell>
          <cell r="E6269">
            <v>2</v>
          </cell>
          <cell r="F6269" t="str">
            <v>Caja</v>
          </cell>
          <cell r="G6269">
            <v>20</v>
          </cell>
          <cell r="H6269" t="str">
            <v>INTERNATIO</v>
          </cell>
        </row>
        <row r="6270">
          <cell r="C6270" t="str">
            <v>2003001R</v>
          </cell>
          <cell r="D6270" t="str">
            <v>CRUCETA REPARADA</v>
          </cell>
          <cell r="E6270">
            <v>3</v>
          </cell>
          <cell r="F6270" t="str">
            <v>Transmision</v>
          </cell>
          <cell r="G6270">
            <v>20</v>
          </cell>
          <cell r="H6270" t="str">
            <v>INTERNATIO</v>
          </cell>
        </row>
        <row r="6271">
          <cell r="C6271" t="str">
            <v>2003002R</v>
          </cell>
          <cell r="D6271" t="str">
            <v>CARDAN REPARADO</v>
          </cell>
          <cell r="E6271">
            <v>3</v>
          </cell>
          <cell r="F6271" t="str">
            <v>Transmision</v>
          </cell>
          <cell r="G6271">
            <v>20</v>
          </cell>
          <cell r="H6271" t="str">
            <v>INTERNATIO</v>
          </cell>
        </row>
        <row r="6272">
          <cell r="C6272" t="str">
            <v>2003007R</v>
          </cell>
          <cell r="D6272" t="str">
            <v>SPEED REPARADO</v>
          </cell>
          <cell r="E6272">
            <v>3</v>
          </cell>
          <cell r="F6272" t="str">
            <v>Transmision</v>
          </cell>
          <cell r="G6272">
            <v>20</v>
          </cell>
          <cell r="H6272" t="str">
            <v>INTERNATIO</v>
          </cell>
        </row>
        <row r="6273">
          <cell r="C6273" t="str">
            <v>2003019R</v>
          </cell>
          <cell r="D6273" t="str">
            <v>RECTIFICAR PUNTA SPEED</v>
          </cell>
          <cell r="E6273">
            <v>3</v>
          </cell>
          <cell r="F6273" t="str">
            <v>Transmision</v>
          </cell>
          <cell r="G6273">
            <v>20</v>
          </cell>
          <cell r="H6273" t="str">
            <v>INTERNATIO</v>
          </cell>
        </row>
        <row r="6274">
          <cell r="C6274" t="str">
            <v>2003021R</v>
          </cell>
          <cell r="D6274" t="str">
            <v>YOKY DIFERENCIAL REPARADO</v>
          </cell>
          <cell r="E6274">
            <v>3</v>
          </cell>
          <cell r="F6274" t="str">
            <v>Transmision</v>
          </cell>
          <cell r="G6274">
            <v>20</v>
          </cell>
          <cell r="H6274" t="str">
            <v>INTERNATIO</v>
          </cell>
        </row>
        <row r="6275">
          <cell r="C6275" t="str">
            <v>2003021r</v>
          </cell>
          <cell r="D6275" t="str">
            <v>YOKY DIFERENCIAL REPARADO</v>
          </cell>
          <cell r="E6275">
            <v>3</v>
          </cell>
          <cell r="F6275" t="str">
            <v>Transmision</v>
          </cell>
          <cell r="G6275">
            <v>20</v>
          </cell>
          <cell r="H6275" t="str">
            <v>INTERNATIO</v>
          </cell>
        </row>
        <row r="6276">
          <cell r="C6276" t="str">
            <v>2003031R</v>
          </cell>
          <cell r="D6276" t="str">
            <v>YOKY ESPIGO CARDAN REPARADO</v>
          </cell>
          <cell r="E6276">
            <v>3</v>
          </cell>
          <cell r="F6276" t="str">
            <v>Transmision</v>
          </cell>
          <cell r="G6276">
            <v>20</v>
          </cell>
          <cell r="H6276" t="str">
            <v>INTERNATIO</v>
          </cell>
        </row>
        <row r="6277">
          <cell r="C6277" t="str">
            <v>2003034R</v>
          </cell>
          <cell r="D6277" t="str">
            <v>YOKY BOTELLA CARDAN REPARADO</v>
          </cell>
          <cell r="E6277">
            <v>3</v>
          </cell>
          <cell r="F6277" t="str">
            <v>Transmision</v>
          </cell>
          <cell r="G6277">
            <v>20</v>
          </cell>
          <cell r="H6277" t="str">
            <v>INTERNATIO</v>
          </cell>
        </row>
        <row r="6278">
          <cell r="C6278" t="str">
            <v>2003038R</v>
          </cell>
          <cell r="D6278" t="str">
            <v>SOLDAR GUARDA GRASA CARDAN</v>
          </cell>
          <cell r="E6278">
            <v>3</v>
          </cell>
          <cell r="F6278" t="str">
            <v>Transmision</v>
          </cell>
          <cell r="G6278">
            <v>20</v>
          </cell>
          <cell r="H6278" t="str">
            <v>INTERNATIO</v>
          </cell>
        </row>
        <row r="6279">
          <cell r="C6279" t="str">
            <v>2003040r</v>
          </cell>
          <cell r="D6279" t="str">
            <v>AJUSTAR RODAMIENTO SPEED</v>
          </cell>
          <cell r="E6279">
            <v>3</v>
          </cell>
          <cell r="F6279" t="str">
            <v>Transmision</v>
          </cell>
          <cell r="G6279">
            <v>20</v>
          </cell>
          <cell r="H6279" t="str">
            <v>INTERNATIO</v>
          </cell>
        </row>
        <row r="6280">
          <cell r="C6280" t="str">
            <v>2003040r</v>
          </cell>
          <cell r="D6280" t="str">
            <v>AJUSTAR RODAMIENTO SPEED</v>
          </cell>
          <cell r="E6280">
            <v>3</v>
          </cell>
          <cell r="F6280" t="str">
            <v>Transmision</v>
          </cell>
          <cell r="G6280">
            <v>20</v>
          </cell>
          <cell r="H6280" t="str">
            <v>INTERNATIO</v>
          </cell>
        </row>
        <row r="6281">
          <cell r="C6281" t="str">
            <v>2003057r</v>
          </cell>
          <cell r="D6281" t="str">
            <v>CAMBIAR RODAMIENTO SPEED</v>
          </cell>
          <cell r="E6281">
            <v>3</v>
          </cell>
          <cell r="F6281" t="str">
            <v>Transmision</v>
          </cell>
          <cell r="G6281">
            <v>20</v>
          </cell>
          <cell r="H6281" t="str">
            <v>INTERNATIO</v>
          </cell>
        </row>
        <row r="6282">
          <cell r="C6282" t="str">
            <v>2003059r</v>
          </cell>
          <cell r="D6282" t="str">
            <v>HACER ROSCA INSERTOS BANCADA DIFERENCIAL</v>
          </cell>
          <cell r="E6282">
            <v>3</v>
          </cell>
          <cell r="F6282" t="str">
            <v>Transmision</v>
          </cell>
          <cell r="G6282">
            <v>20</v>
          </cell>
          <cell r="H6282" t="str">
            <v>INTERNATIO</v>
          </cell>
        </row>
        <row r="6283">
          <cell r="C6283" t="str">
            <v>2003084r</v>
          </cell>
          <cell r="D6283" t="str">
            <v>DESARMAR PORTASPEED</v>
          </cell>
          <cell r="E6283">
            <v>3</v>
          </cell>
          <cell r="F6283" t="str">
            <v>Transmision</v>
          </cell>
          <cell r="G6283">
            <v>20</v>
          </cell>
          <cell r="H6283" t="str">
            <v>INTERNATIO</v>
          </cell>
        </row>
        <row r="6284">
          <cell r="C6284" t="str">
            <v>2003095r</v>
          </cell>
          <cell r="D6284" t="str">
            <v>METALIZAR SPEED Y HACER PINADERO-ARANDELA ROD.</v>
          </cell>
          <cell r="E6284">
            <v>3</v>
          </cell>
          <cell r="F6284" t="str">
            <v>Transmision</v>
          </cell>
          <cell r="G6284">
            <v>20</v>
          </cell>
          <cell r="H6284" t="str">
            <v>INTERNATIO</v>
          </cell>
        </row>
        <row r="6285">
          <cell r="C6285" t="str">
            <v>2003102R</v>
          </cell>
          <cell r="D6285" t="str">
            <v>FABRICAR ROSCA EXTRACTOR CARRIER</v>
          </cell>
          <cell r="E6285">
            <v>3</v>
          </cell>
          <cell r="F6285" t="str">
            <v>Transmision</v>
          </cell>
          <cell r="G6285">
            <v>20</v>
          </cell>
          <cell r="H6285" t="str">
            <v>INTERNATIO</v>
          </cell>
        </row>
        <row r="6286">
          <cell r="C6286" t="str">
            <v>2003118r</v>
          </cell>
          <cell r="D6286" t="str">
            <v>TOMAR MEDIDA A CARRIER DIF.</v>
          </cell>
          <cell r="E6286">
            <v>3</v>
          </cell>
          <cell r="F6286" t="str">
            <v>Transmision</v>
          </cell>
          <cell r="G6286">
            <v>20</v>
          </cell>
          <cell r="H6286" t="str">
            <v>INTERNATIO</v>
          </cell>
        </row>
        <row r="6287">
          <cell r="C6287" t="str">
            <v>2003120R</v>
          </cell>
          <cell r="D6287" t="str">
            <v>DESARMAR SPEED</v>
          </cell>
          <cell r="E6287">
            <v>3</v>
          </cell>
          <cell r="F6287" t="str">
            <v>Transmision</v>
          </cell>
          <cell r="G6287">
            <v>20</v>
          </cell>
          <cell r="H6287" t="str">
            <v>INTERNATIO</v>
          </cell>
        </row>
        <row r="6288">
          <cell r="C6288" t="str">
            <v>2003123r</v>
          </cell>
          <cell r="D6288" t="str">
            <v>REPARAR Y REFORZAR HAUSING</v>
          </cell>
          <cell r="E6288">
            <v>3</v>
          </cell>
          <cell r="F6288" t="str">
            <v>Transmision</v>
          </cell>
          <cell r="G6288">
            <v>20</v>
          </cell>
          <cell r="H6288" t="str">
            <v>INTERNATIO</v>
          </cell>
        </row>
        <row r="6289">
          <cell r="C6289" t="str">
            <v>2003125r</v>
          </cell>
          <cell r="D6289" t="str">
            <v>METALIZAR Y RECTIF. CIRCULO HAUSING TRABAJAN RETENES</v>
          </cell>
          <cell r="E6289">
            <v>3</v>
          </cell>
          <cell r="F6289" t="str">
            <v>Transmision</v>
          </cell>
          <cell r="G6289">
            <v>20</v>
          </cell>
          <cell r="H6289" t="str">
            <v>INTERNATIO</v>
          </cell>
        </row>
        <row r="6290">
          <cell r="C6290" t="str">
            <v>2003126r</v>
          </cell>
          <cell r="D6290" t="str">
            <v>CONST. INSERTO ROSCADO HAUSING DONDE TRABAJA CARRIER</v>
          </cell>
          <cell r="E6290">
            <v>3</v>
          </cell>
          <cell r="F6290" t="str">
            <v>Transmision</v>
          </cell>
          <cell r="G6290">
            <v>20</v>
          </cell>
          <cell r="H6290" t="str">
            <v>INTERNATIO</v>
          </cell>
        </row>
        <row r="6291">
          <cell r="C6291" t="str">
            <v>2003127r</v>
          </cell>
          <cell r="D6291" t="str">
            <v>CONST. ARANDELA PINADORA Y CAMBIO RODILLO PILOTO</v>
          </cell>
          <cell r="E6291">
            <v>3</v>
          </cell>
          <cell r="F6291" t="str">
            <v>Transmision</v>
          </cell>
          <cell r="G6291">
            <v>20</v>
          </cell>
          <cell r="H6291" t="str">
            <v>INTERNATIO</v>
          </cell>
        </row>
        <row r="6292">
          <cell r="C6292" t="str">
            <v>2003129R</v>
          </cell>
          <cell r="D6292" t="str">
            <v>RECTIFICAR ESTRIAS YOKY DIFERENCIAL</v>
          </cell>
          <cell r="E6292">
            <v>3</v>
          </cell>
          <cell r="F6292" t="str">
            <v>Transmision</v>
          </cell>
          <cell r="G6292">
            <v>20</v>
          </cell>
          <cell r="H6292" t="str">
            <v>INTERNATIO</v>
          </cell>
        </row>
        <row r="6293">
          <cell r="C6293" t="str">
            <v>2003130r</v>
          </cell>
          <cell r="D6293" t="str">
            <v>INSTALAR CARDAN</v>
          </cell>
          <cell r="E6293">
            <v>3</v>
          </cell>
          <cell r="F6293" t="str">
            <v>Transmision</v>
          </cell>
          <cell r="G6293">
            <v>20</v>
          </cell>
          <cell r="H6293" t="str">
            <v>INTERNATIO</v>
          </cell>
        </row>
        <row r="6294">
          <cell r="C6294" t="str">
            <v>2003131r</v>
          </cell>
          <cell r="D6294" t="str">
            <v>PERFORACION CARRIER DIFERENCIAL</v>
          </cell>
          <cell r="E6294">
            <v>3</v>
          </cell>
          <cell r="F6294" t="str">
            <v>Transmision</v>
          </cell>
          <cell r="G6294">
            <v>20</v>
          </cell>
          <cell r="H6294" t="str">
            <v>INTERNATIO</v>
          </cell>
        </row>
        <row r="6295">
          <cell r="C6295" t="str">
            <v>2003133r</v>
          </cell>
          <cell r="D6295" t="str">
            <v>RECTIFICAR ROSCA HAUSING</v>
          </cell>
          <cell r="E6295">
            <v>3</v>
          </cell>
          <cell r="F6295" t="str">
            <v>Transmision</v>
          </cell>
          <cell r="G6295">
            <v>20</v>
          </cell>
          <cell r="H6295" t="str">
            <v>INTERNATIO</v>
          </cell>
        </row>
        <row r="6296">
          <cell r="C6296" t="str">
            <v>2003135r</v>
          </cell>
          <cell r="D6296" t="str">
            <v>REBAJAR BASE PORTA SPEED</v>
          </cell>
          <cell r="E6296">
            <v>3</v>
          </cell>
          <cell r="F6296" t="str">
            <v>Transmision</v>
          </cell>
          <cell r="G6296">
            <v>20</v>
          </cell>
          <cell r="H6296" t="str">
            <v>INTERNATIO</v>
          </cell>
        </row>
        <row r="6297">
          <cell r="C6297" t="str">
            <v>2003136r</v>
          </cell>
          <cell r="D6297" t="str">
            <v>RECONSTRUIR ROSCA HAUSING</v>
          </cell>
          <cell r="E6297">
            <v>3</v>
          </cell>
          <cell r="F6297" t="str">
            <v>Transmision</v>
          </cell>
          <cell r="G6297">
            <v>20</v>
          </cell>
          <cell r="H6297" t="str">
            <v>INTERNATIO</v>
          </cell>
        </row>
        <row r="6298">
          <cell r="C6298" t="str">
            <v>2003137R</v>
          </cell>
          <cell r="D6298" t="str">
            <v>AMPLIAR HUECO HAUSING</v>
          </cell>
          <cell r="E6298">
            <v>3</v>
          </cell>
          <cell r="F6298" t="str">
            <v>Transmision</v>
          </cell>
          <cell r="G6298">
            <v>20</v>
          </cell>
          <cell r="H6298" t="str">
            <v>INTERNATIO</v>
          </cell>
        </row>
        <row r="6299">
          <cell r="C6299" t="str">
            <v>2004011S</v>
          </cell>
          <cell r="D6299" t="str">
            <v>BOMBONA TRASERA DE SEGUNDA</v>
          </cell>
          <cell r="E6299">
            <v>4</v>
          </cell>
          <cell r="F6299" t="str">
            <v>Suspension</v>
          </cell>
          <cell r="G6299">
            <v>20</v>
          </cell>
          <cell r="H6299" t="str">
            <v>INTERNATIO</v>
          </cell>
        </row>
        <row r="6300">
          <cell r="C6300" t="str">
            <v>2004017r</v>
          </cell>
          <cell r="D6300" t="str">
            <v>GALAPAGO PARA HOJA RESORTE REPARADO</v>
          </cell>
          <cell r="E6300">
            <v>4</v>
          </cell>
          <cell r="F6300" t="str">
            <v>Suspension</v>
          </cell>
          <cell r="G6300">
            <v>20</v>
          </cell>
          <cell r="H6300" t="str">
            <v>INTERNATIO</v>
          </cell>
        </row>
        <row r="6301">
          <cell r="C6301" t="str">
            <v>2004019S</v>
          </cell>
          <cell r="D6301" t="str">
            <v>ZAPA TRASERA IZQUIERDA DE SEGUNDA</v>
          </cell>
          <cell r="E6301">
            <v>4</v>
          </cell>
          <cell r="F6301" t="str">
            <v>Suspension</v>
          </cell>
          <cell r="G6301">
            <v>20</v>
          </cell>
          <cell r="H6301" t="str">
            <v>INTERNATIO</v>
          </cell>
        </row>
        <row r="6302">
          <cell r="C6302" t="str">
            <v>2004026R</v>
          </cell>
          <cell r="D6302" t="str">
            <v>TOPE CAUCHO SUSPENSION REPARADO</v>
          </cell>
          <cell r="E6302">
            <v>4</v>
          </cell>
          <cell r="F6302" t="str">
            <v>Suspension</v>
          </cell>
          <cell r="G6302">
            <v>20</v>
          </cell>
          <cell r="H6302" t="str">
            <v>INTERNATIO</v>
          </cell>
        </row>
        <row r="6303">
          <cell r="C6303" t="str">
            <v>2004047R</v>
          </cell>
          <cell r="D6303" t="str">
            <v>BARRA TENSORA REPARADA</v>
          </cell>
          <cell r="E6303">
            <v>4</v>
          </cell>
          <cell r="F6303" t="str">
            <v>Suspension</v>
          </cell>
          <cell r="G6303">
            <v>20</v>
          </cell>
          <cell r="H6303" t="str">
            <v>INTERNATIO</v>
          </cell>
        </row>
        <row r="6304">
          <cell r="C6304" t="str">
            <v>2004052R</v>
          </cell>
          <cell r="D6304" t="str">
            <v>BALANCIN TRASERO REPARADO</v>
          </cell>
          <cell r="E6304">
            <v>4</v>
          </cell>
          <cell r="F6304" t="str">
            <v>Suspension</v>
          </cell>
          <cell r="G6304">
            <v>20</v>
          </cell>
          <cell r="H6304" t="str">
            <v>INTERNATIO</v>
          </cell>
        </row>
        <row r="6305">
          <cell r="C6305" t="str">
            <v>2004056r</v>
          </cell>
          <cell r="D6305" t="str">
            <v>BARRA TERSORA CORTA REP.</v>
          </cell>
          <cell r="E6305">
            <v>4</v>
          </cell>
          <cell r="F6305" t="str">
            <v>Suspension</v>
          </cell>
          <cell r="G6305">
            <v>20</v>
          </cell>
          <cell r="H6305" t="str">
            <v>INTERNATIO</v>
          </cell>
        </row>
        <row r="6306">
          <cell r="C6306" t="str">
            <v>2004079r</v>
          </cell>
          <cell r="D6306" t="str">
            <v>ZAPA DELANT.PARTE TRSARA REP.</v>
          </cell>
          <cell r="E6306">
            <v>4</v>
          </cell>
          <cell r="F6306" t="str">
            <v>Suspension</v>
          </cell>
          <cell r="G6306">
            <v>20</v>
          </cell>
          <cell r="H6306" t="str">
            <v>INTERNATIO</v>
          </cell>
        </row>
        <row r="6307">
          <cell r="C6307" t="str">
            <v>2004080r</v>
          </cell>
          <cell r="D6307" t="str">
            <v>ZAPA TRASERA REPARADA RECONSTRUIR OJOS</v>
          </cell>
          <cell r="E6307">
            <v>4</v>
          </cell>
          <cell r="F6307" t="str">
            <v>Suspension</v>
          </cell>
          <cell r="G6307">
            <v>20</v>
          </cell>
          <cell r="H6307" t="str">
            <v>INTERNATIO</v>
          </cell>
        </row>
        <row r="6308">
          <cell r="C6308" t="str">
            <v>2004095R</v>
          </cell>
          <cell r="D6308" t="str">
            <v>VACIAR GUIA GALAPAGO SUSP.</v>
          </cell>
          <cell r="E6308">
            <v>4</v>
          </cell>
          <cell r="F6308" t="str">
            <v>Suspension</v>
          </cell>
          <cell r="G6308">
            <v>20</v>
          </cell>
          <cell r="H6308" t="str">
            <v>INTERNATIO</v>
          </cell>
        </row>
        <row r="6309">
          <cell r="C6309" t="str">
            <v>2004095R</v>
          </cell>
          <cell r="D6309" t="str">
            <v>VACIAR GUIA GALAPAGO SUSP.</v>
          </cell>
          <cell r="E6309">
            <v>4</v>
          </cell>
          <cell r="F6309" t="str">
            <v>Suspension</v>
          </cell>
          <cell r="G6309">
            <v>20</v>
          </cell>
          <cell r="H6309" t="str">
            <v>INTERNATIO</v>
          </cell>
        </row>
        <row r="6310">
          <cell r="C6310" t="str">
            <v>2005001r</v>
          </cell>
          <cell r="D6310" t="str">
            <v>GUAYA CONTROL CAMBIOS CORTA REPARADA</v>
          </cell>
          <cell r="E6310">
            <v>5</v>
          </cell>
          <cell r="F6310" t="str">
            <v>Mandos</v>
          </cell>
          <cell r="G6310">
            <v>20</v>
          </cell>
          <cell r="H6310" t="str">
            <v>INTERNATIO</v>
          </cell>
        </row>
        <row r="6311">
          <cell r="C6311" t="str">
            <v>2005003R</v>
          </cell>
          <cell r="D6311" t="str">
            <v>GUAYA CONTROL CAMBIOS LARGA REPARADA</v>
          </cell>
          <cell r="E6311">
            <v>5</v>
          </cell>
          <cell r="F6311" t="str">
            <v>Mandos</v>
          </cell>
          <cell r="G6311">
            <v>20</v>
          </cell>
          <cell r="H6311" t="str">
            <v>INTERNATIO</v>
          </cell>
        </row>
        <row r="6312">
          <cell r="C6312" t="str">
            <v>2005007R</v>
          </cell>
          <cell r="D6312" t="str">
            <v>PALANCA CAMBIOS REPARADA</v>
          </cell>
          <cell r="E6312">
            <v>5</v>
          </cell>
          <cell r="F6312" t="str">
            <v>Mandos</v>
          </cell>
          <cell r="G6312">
            <v>20</v>
          </cell>
          <cell r="H6312" t="str">
            <v>INTERNATIO</v>
          </cell>
        </row>
        <row r="6313">
          <cell r="C6313" t="str">
            <v>2005027R</v>
          </cell>
          <cell r="D6313" t="str">
            <v>GUAYA ACELERADOR CORTA REPARADA</v>
          </cell>
          <cell r="E6313">
            <v>5</v>
          </cell>
          <cell r="F6313" t="str">
            <v>Mandos</v>
          </cell>
          <cell r="G6313">
            <v>20</v>
          </cell>
          <cell r="H6313" t="str">
            <v>INTERNATIO</v>
          </cell>
        </row>
        <row r="6314">
          <cell r="C6314" t="str">
            <v>2005041R</v>
          </cell>
          <cell r="D6314" t="str">
            <v>EJE SELECTOR REPARADO</v>
          </cell>
          <cell r="E6314">
            <v>5</v>
          </cell>
          <cell r="F6314" t="str">
            <v>Mandos</v>
          </cell>
          <cell r="G6314">
            <v>20</v>
          </cell>
          <cell r="H6314" t="str">
            <v>INTERNATIO</v>
          </cell>
        </row>
        <row r="6315">
          <cell r="C6315" t="str">
            <v>2005044r</v>
          </cell>
          <cell r="D6315" t="str">
            <v>TAPA SELECTORA CAMBIOS REPARADA</v>
          </cell>
          <cell r="E6315">
            <v>5</v>
          </cell>
          <cell r="F6315" t="str">
            <v>Mandos</v>
          </cell>
          <cell r="G6315">
            <v>20</v>
          </cell>
          <cell r="H6315" t="str">
            <v>INTERNATIO</v>
          </cell>
        </row>
        <row r="6316">
          <cell r="C6316" t="str">
            <v>2005048R</v>
          </cell>
          <cell r="D6316" t="str">
            <v>MANTENIMIENTO Y LIMPIEZA DE GUAYA CAMBIOS</v>
          </cell>
          <cell r="E6316">
            <v>5</v>
          </cell>
          <cell r="F6316" t="str">
            <v>Mandos</v>
          </cell>
          <cell r="G6316">
            <v>20</v>
          </cell>
          <cell r="H6316" t="str">
            <v>INTERNATIO</v>
          </cell>
        </row>
        <row r="6317">
          <cell r="C6317" t="str">
            <v>2005050r</v>
          </cell>
          <cell r="D6317" t="str">
            <v>FABRI. BOLA HORQUILLA PALANCA CAMBIOS</v>
          </cell>
          <cell r="E6317">
            <v>5</v>
          </cell>
          <cell r="F6317" t="str">
            <v>Mandos</v>
          </cell>
          <cell r="G6317">
            <v>20</v>
          </cell>
          <cell r="H6317" t="str">
            <v>INTERNATIO</v>
          </cell>
        </row>
        <row r="6318">
          <cell r="C6318" t="str">
            <v>2005055R</v>
          </cell>
          <cell r="D6318" t="str">
            <v>CABRILLA REPARADA</v>
          </cell>
          <cell r="E6318">
            <v>5</v>
          </cell>
          <cell r="F6318" t="str">
            <v>Mandos</v>
          </cell>
          <cell r="G6318">
            <v>20</v>
          </cell>
          <cell r="H6318" t="str">
            <v>INTERNATIO</v>
          </cell>
        </row>
        <row r="6319">
          <cell r="C6319" t="str">
            <v>2005057r</v>
          </cell>
          <cell r="D6319" t="str">
            <v>RECTIF. ROSCA PALANCA CAMBIOS</v>
          </cell>
          <cell r="E6319">
            <v>5</v>
          </cell>
          <cell r="F6319" t="str">
            <v>Mandos</v>
          </cell>
          <cell r="G6319">
            <v>20</v>
          </cell>
          <cell r="H6319" t="str">
            <v>INTERNATIO</v>
          </cell>
        </row>
        <row r="6320">
          <cell r="C6320" t="str">
            <v>2005058r</v>
          </cell>
          <cell r="D6320" t="str">
            <v>AMPLIAR HUECO A PLATINA PALANCA CAMBIOS</v>
          </cell>
          <cell r="E6320">
            <v>5</v>
          </cell>
          <cell r="F6320" t="str">
            <v>Mandos</v>
          </cell>
          <cell r="G6320">
            <v>20</v>
          </cell>
          <cell r="H6320" t="str">
            <v>INTERNATIO</v>
          </cell>
        </row>
        <row r="6321">
          <cell r="C6321" t="str">
            <v>2005059R</v>
          </cell>
          <cell r="D6321" t="str">
            <v>AMPLIAR HUECO SOPORTE GUAYA CAMBIOS</v>
          </cell>
          <cell r="E6321">
            <v>5</v>
          </cell>
          <cell r="F6321" t="str">
            <v>Mandos</v>
          </cell>
          <cell r="G6321">
            <v>20</v>
          </cell>
          <cell r="H6321" t="str">
            <v>INTERNATIO</v>
          </cell>
        </row>
        <row r="6322">
          <cell r="C6322" t="str">
            <v>2005060R</v>
          </cell>
          <cell r="D6322" t="str">
            <v>FABRICAR ROSCA SOPORTE GUAYA CAMBIOS</v>
          </cell>
          <cell r="E6322">
            <v>5</v>
          </cell>
          <cell r="F6322" t="str">
            <v>Mandos</v>
          </cell>
          <cell r="G6322">
            <v>20</v>
          </cell>
          <cell r="H6322" t="str">
            <v>INTERNATIO</v>
          </cell>
        </row>
        <row r="6323">
          <cell r="C6323" t="str">
            <v>2005061R</v>
          </cell>
          <cell r="D6323" t="str">
            <v>AMPLIAR HUECO PLATINA GUAYA CAMBIOS</v>
          </cell>
          <cell r="E6323">
            <v>5</v>
          </cell>
          <cell r="F6323" t="str">
            <v>Mandos</v>
          </cell>
          <cell r="G6323">
            <v>20</v>
          </cell>
          <cell r="H6323" t="str">
            <v>INTERNATIO</v>
          </cell>
        </row>
        <row r="6324">
          <cell r="C6324" t="str">
            <v>2005062R</v>
          </cell>
          <cell r="D6324" t="str">
            <v>AMPLIAR HUECO TAPA SELECTORA CAMBIOS</v>
          </cell>
          <cell r="E6324">
            <v>5</v>
          </cell>
          <cell r="F6324" t="str">
            <v>Mandos</v>
          </cell>
          <cell r="G6324">
            <v>20</v>
          </cell>
          <cell r="H6324" t="str">
            <v>INTERNATIO</v>
          </cell>
        </row>
        <row r="6325">
          <cell r="C6325" t="str">
            <v>2005065R</v>
          </cell>
          <cell r="D6325" t="str">
            <v>CAMBIAR DADO PALANCA CAMBIOS</v>
          </cell>
          <cell r="E6325">
            <v>5</v>
          </cell>
          <cell r="F6325" t="str">
            <v>Mandos</v>
          </cell>
          <cell r="G6325">
            <v>20</v>
          </cell>
          <cell r="H6325" t="str">
            <v>INTERNATIO</v>
          </cell>
        </row>
        <row r="6326">
          <cell r="C6326" t="str">
            <v>2006006r</v>
          </cell>
          <cell r="D6326" t="str">
            <v>CAMPANA TRASERA REPARADA</v>
          </cell>
          <cell r="E6326">
            <v>6</v>
          </cell>
          <cell r="F6326" t="str">
            <v>Frenos</v>
          </cell>
          <cell r="G6326">
            <v>20</v>
          </cell>
          <cell r="H6326" t="str">
            <v>INTERNATIO</v>
          </cell>
        </row>
        <row r="6327">
          <cell r="C6327" t="str">
            <v>2006008G</v>
          </cell>
          <cell r="D6327" t="str">
            <v>CAMPANA DELANTERA GARANTIA</v>
          </cell>
          <cell r="E6327">
            <v>6</v>
          </cell>
          <cell r="F6327" t="str">
            <v>Frenos</v>
          </cell>
          <cell r="G6327">
            <v>20</v>
          </cell>
          <cell r="H6327" t="str">
            <v>INTERNATIO</v>
          </cell>
        </row>
        <row r="6328">
          <cell r="C6328" t="str">
            <v>2006008R</v>
          </cell>
          <cell r="D6328" t="str">
            <v>CAMPANA DELANTERA REPARADA</v>
          </cell>
          <cell r="E6328">
            <v>6</v>
          </cell>
          <cell r="F6328" t="str">
            <v>Frenos</v>
          </cell>
          <cell r="G6328">
            <v>20</v>
          </cell>
          <cell r="H6328" t="str">
            <v>INTERNATIO</v>
          </cell>
        </row>
        <row r="6329">
          <cell r="C6329" t="str">
            <v>2006014R</v>
          </cell>
          <cell r="D6329" t="str">
            <v>CAMARA TRASERA REPARADA</v>
          </cell>
          <cell r="E6329">
            <v>6</v>
          </cell>
          <cell r="F6329" t="str">
            <v>Frenos</v>
          </cell>
          <cell r="G6329">
            <v>20</v>
          </cell>
          <cell r="H6329" t="str">
            <v>INTERNATIO</v>
          </cell>
        </row>
        <row r="6330">
          <cell r="C6330" t="str">
            <v>2006014S</v>
          </cell>
          <cell r="D6330" t="str">
            <v>CAMARA FRENO TRASERA DE SEGUNDA</v>
          </cell>
          <cell r="E6330">
            <v>6</v>
          </cell>
          <cell r="F6330" t="str">
            <v>Frenos</v>
          </cell>
          <cell r="G6330">
            <v>20</v>
          </cell>
          <cell r="H6330" t="str">
            <v>INTERNATIO</v>
          </cell>
        </row>
        <row r="6331">
          <cell r="C6331" t="str">
            <v>2006021g</v>
          </cell>
          <cell r="D6331" t="str">
            <v>EMPAQUETADURA BOMB.FRENO</v>
          </cell>
          <cell r="E6331">
            <v>6</v>
          </cell>
          <cell r="F6331" t="str">
            <v>Frenos</v>
          </cell>
          <cell r="G6331">
            <v>20</v>
          </cell>
          <cell r="H6331" t="str">
            <v>INTERNATIO</v>
          </cell>
        </row>
        <row r="6332">
          <cell r="C6332" t="str">
            <v>2006022r</v>
          </cell>
          <cell r="D6332" t="str">
            <v>EMBUJAR RACHE DELANTERO</v>
          </cell>
          <cell r="E6332">
            <v>6</v>
          </cell>
          <cell r="F6332" t="str">
            <v>Frenos</v>
          </cell>
          <cell r="G6332">
            <v>20</v>
          </cell>
          <cell r="H6332" t="str">
            <v>INTERNATIO</v>
          </cell>
        </row>
        <row r="6333">
          <cell r="C6333" t="str">
            <v>2006022S</v>
          </cell>
          <cell r="D6333" t="str">
            <v>RACHE DELANTERO IZQUIERDO DE SEGUNDA</v>
          </cell>
          <cell r="E6333">
            <v>6</v>
          </cell>
          <cell r="F6333" t="str">
            <v>Frenos</v>
          </cell>
          <cell r="G6333">
            <v>20</v>
          </cell>
          <cell r="H6333" t="str">
            <v>INTERNATIO</v>
          </cell>
        </row>
        <row r="6334">
          <cell r="C6334" t="str">
            <v>2006024S</v>
          </cell>
          <cell r="D6334" t="str">
            <v>CAMARA FRENO DELANT. DE SEGUNDA</v>
          </cell>
          <cell r="E6334">
            <v>6</v>
          </cell>
          <cell r="F6334" t="str">
            <v>Frenos</v>
          </cell>
          <cell r="G6334">
            <v>20</v>
          </cell>
          <cell r="H6334" t="str">
            <v>INTERNATIO</v>
          </cell>
        </row>
        <row r="6335">
          <cell r="C6335" t="str">
            <v>2006027P</v>
          </cell>
          <cell r="D6335" t="str">
            <v>1/2 JUEGO BANDA DELANT EN X DE PRUEBA</v>
          </cell>
          <cell r="E6335">
            <v>6</v>
          </cell>
          <cell r="F6335" t="str">
            <v>Frenos</v>
          </cell>
          <cell r="G6335">
            <v>20</v>
          </cell>
          <cell r="H6335" t="str">
            <v>INTERNATIO</v>
          </cell>
        </row>
        <row r="6336">
          <cell r="C6336" t="str">
            <v>2006035G</v>
          </cell>
          <cell r="D6336" t="str">
            <v>BOMBA FRENO GARANTIA S-E694</v>
          </cell>
          <cell r="E6336">
            <v>6</v>
          </cell>
          <cell r="F6336" t="str">
            <v>Frenos</v>
          </cell>
          <cell r="G6336">
            <v>20</v>
          </cell>
          <cell r="H6336" t="str">
            <v>INTERNATIO</v>
          </cell>
        </row>
        <row r="6337">
          <cell r="C6337" t="str">
            <v>2006035R</v>
          </cell>
          <cell r="D6337" t="str">
            <v>BOMBA FRENO REPARADA</v>
          </cell>
          <cell r="E6337">
            <v>6</v>
          </cell>
          <cell r="F6337" t="str">
            <v>Frenos</v>
          </cell>
          <cell r="G6337">
            <v>20</v>
          </cell>
          <cell r="H6337" t="str">
            <v>INTERNATIO</v>
          </cell>
        </row>
        <row r="6338">
          <cell r="C6338" t="str">
            <v>2006048S</v>
          </cell>
          <cell r="D6338" t="str">
            <v>RACHET DELANTERO DERECHO DE SEGUNDA</v>
          </cell>
          <cell r="E6338">
            <v>6</v>
          </cell>
          <cell r="F6338" t="str">
            <v>Frenos</v>
          </cell>
          <cell r="G6338">
            <v>20</v>
          </cell>
          <cell r="H6338" t="str">
            <v>INTERNATIO</v>
          </cell>
        </row>
        <row r="6339">
          <cell r="C6339" t="str">
            <v>2006051R</v>
          </cell>
          <cell r="D6339" t="str">
            <v>LEVA FRENO TRASERA IZQUIERDA REPARADA</v>
          </cell>
          <cell r="E6339">
            <v>6</v>
          </cell>
          <cell r="F6339" t="str">
            <v>Frenos</v>
          </cell>
          <cell r="G6339">
            <v>20</v>
          </cell>
          <cell r="H6339" t="str">
            <v>INTERNATIO</v>
          </cell>
        </row>
        <row r="6340">
          <cell r="C6340" t="str">
            <v>2006052R</v>
          </cell>
          <cell r="D6340" t="str">
            <v>LEVA FRENO TRASERA DERECHA REPARADA</v>
          </cell>
          <cell r="E6340">
            <v>6</v>
          </cell>
          <cell r="F6340" t="str">
            <v>Frenos</v>
          </cell>
          <cell r="G6340">
            <v>20</v>
          </cell>
          <cell r="H6340" t="str">
            <v>INTERNATIO</v>
          </cell>
        </row>
        <row r="6341">
          <cell r="C6341" t="str">
            <v>2006069p</v>
          </cell>
          <cell r="D6341" t="str">
            <v>1/2 JUEGO BANDA TRASERA STD DE PRUEBA</v>
          </cell>
          <cell r="E6341">
            <v>6</v>
          </cell>
          <cell r="F6341" t="str">
            <v>Frenos</v>
          </cell>
          <cell r="G6341">
            <v>20</v>
          </cell>
          <cell r="H6341" t="str">
            <v>INTERNATIO</v>
          </cell>
        </row>
        <row r="6342">
          <cell r="C6342" t="str">
            <v>2006069S</v>
          </cell>
          <cell r="D6342" t="str">
            <v>BANDA TRASERA DE SEGUNDA INT.</v>
          </cell>
          <cell r="E6342">
            <v>6</v>
          </cell>
          <cell r="F6342" t="str">
            <v>Frenos</v>
          </cell>
          <cell r="G6342">
            <v>20</v>
          </cell>
          <cell r="H6342" t="str">
            <v>INTERNATIO</v>
          </cell>
        </row>
        <row r="6343">
          <cell r="C6343" t="str">
            <v>2006070p</v>
          </cell>
          <cell r="D6343" t="str">
            <v>1/2 JUEGO BANDA DELANT STD DE PRUEBA</v>
          </cell>
          <cell r="E6343">
            <v>6</v>
          </cell>
          <cell r="F6343" t="str">
            <v>Frenos</v>
          </cell>
          <cell r="G6343">
            <v>20</v>
          </cell>
          <cell r="H6343" t="str">
            <v>INTERNATIO</v>
          </cell>
        </row>
        <row r="6344">
          <cell r="C6344" t="str">
            <v>2006070s</v>
          </cell>
          <cell r="D6344" t="str">
            <v>BANDA DELANTERA DE SEGUNDA INT.</v>
          </cell>
          <cell r="E6344">
            <v>6</v>
          </cell>
          <cell r="F6344" t="str">
            <v>Frenos</v>
          </cell>
          <cell r="G6344">
            <v>20</v>
          </cell>
          <cell r="H6344" t="str">
            <v>INTERNATIO</v>
          </cell>
        </row>
        <row r="6345">
          <cell r="C6345" t="str">
            <v>2006071s</v>
          </cell>
          <cell r="D6345" t="str">
            <v>BANDA TRASERA EN X DE SEGUNDA</v>
          </cell>
          <cell r="E6345">
            <v>6</v>
          </cell>
          <cell r="F6345" t="str">
            <v>Frenos</v>
          </cell>
          <cell r="G6345">
            <v>20</v>
          </cell>
          <cell r="H6345" t="str">
            <v>INTERNATIO</v>
          </cell>
        </row>
        <row r="6346">
          <cell r="C6346" t="str">
            <v>2006077R</v>
          </cell>
          <cell r="D6346" t="str">
            <v>VALVULA RETENCION REPARADA</v>
          </cell>
          <cell r="E6346">
            <v>6</v>
          </cell>
          <cell r="F6346" t="str">
            <v>Frenos</v>
          </cell>
          <cell r="G6346">
            <v>20</v>
          </cell>
          <cell r="H6346" t="str">
            <v>INTERNATIO</v>
          </cell>
        </row>
        <row r="6347">
          <cell r="C6347" t="str">
            <v>2006081r</v>
          </cell>
          <cell r="D6347" t="str">
            <v>VALVULA EYECTORA REPARADA</v>
          </cell>
          <cell r="E6347">
            <v>6</v>
          </cell>
          <cell r="F6347" t="str">
            <v>Frenos</v>
          </cell>
          <cell r="G6347">
            <v>20</v>
          </cell>
          <cell r="H6347" t="str">
            <v>INTERNATIO</v>
          </cell>
        </row>
        <row r="6348">
          <cell r="C6348" t="str">
            <v>2006083R</v>
          </cell>
          <cell r="D6348" t="str">
            <v>LEVA FRENO DELANTERA  DERECHA REPARADA</v>
          </cell>
          <cell r="E6348">
            <v>7</v>
          </cell>
          <cell r="F6348" t="str">
            <v>Combust.</v>
          </cell>
          <cell r="G6348">
            <v>20</v>
          </cell>
          <cell r="H6348" t="str">
            <v>INTERNATIO</v>
          </cell>
        </row>
        <row r="6349">
          <cell r="C6349" t="str">
            <v>2006084R</v>
          </cell>
          <cell r="D6349" t="str">
            <v>LEVA FRENO DELANT. IZQUIERDA REPARADA</v>
          </cell>
          <cell r="E6349">
            <v>8</v>
          </cell>
          <cell r="F6349" t="str">
            <v>Electrico</v>
          </cell>
          <cell r="G6349">
            <v>20</v>
          </cell>
          <cell r="H6349" t="str">
            <v>INTERNATIO</v>
          </cell>
        </row>
        <row r="6350">
          <cell r="C6350" t="str">
            <v>2006101R</v>
          </cell>
          <cell r="D6350" t="str">
            <v>MANGUERA CAMARA TRASERA LARGA REPARADA</v>
          </cell>
          <cell r="E6350">
            <v>6</v>
          </cell>
          <cell r="F6350" t="str">
            <v>Frenos</v>
          </cell>
          <cell r="G6350">
            <v>20</v>
          </cell>
          <cell r="H6350" t="str">
            <v>INTERNATIO</v>
          </cell>
        </row>
        <row r="6351">
          <cell r="C6351" t="str">
            <v>2006112S</v>
          </cell>
          <cell r="D6351" t="str">
            <v>PERNO RUEDA TRASERA NUEVO</v>
          </cell>
          <cell r="E6351">
            <v>6</v>
          </cell>
          <cell r="F6351" t="str">
            <v>Frenos</v>
          </cell>
          <cell r="G6351">
            <v>20</v>
          </cell>
          <cell r="H6351" t="str">
            <v>INTERNATIO</v>
          </cell>
        </row>
        <row r="6352">
          <cell r="C6352" t="str">
            <v>2006115s</v>
          </cell>
          <cell r="D6352" t="str">
            <v>RODAMIENTO TRASERO INTERNO DE SEGUNDA</v>
          </cell>
          <cell r="E6352">
            <v>6</v>
          </cell>
          <cell r="F6352" t="str">
            <v>Frenos</v>
          </cell>
          <cell r="G6352">
            <v>20</v>
          </cell>
          <cell r="H6352" t="str">
            <v>INTERNATIO</v>
          </cell>
        </row>
        <row r="6353">
          <cell r="C6353" t="str">
            <v>2006126r</v>
          </cell>
          <cell r="D6353" t="str">
            <v>BOSIN RUEDA TRASERA REPARADO</v>
          </cell>
          <cell r="E6353">
            <v>6</v>
          </cell>
          <cell r="F6353" t="str">
            <v>Frenos</v>
          </cell>
          <cell r="G6353">
            <v>20</v>
          </cell>
          <cell r="H6353" t="str">
            <v>INTERNATIO</v>
          </cell>
        </row>
        <row r="6354">
          <cell r="C6354" t="str">
            <v>2006130r</v>
          </cell>
          <cell r="D6354" t="str">
            <v>RECT. HUECO PEDAL FRENO</v>
          </cell>
          <cell r="E6354">
            <v>6</v>
          </cell>
          <cell r="F6354" t="str">
            <v>Frenos</v>
          </cell>
          <cell r="G6354">
            <v>20</v>
          </cell>
          <cell r="H6354" t="str">
            <v>INTERNATIO</v>
          </cell>
        </row>
        <row r="6355">
          <cell r="C6355" t="str">
            <v>2006132r</v>
          </cell>
          <cell r="D6355" t="str">
            <v>ENDEREZAR PORTA-LEVA FRENO</v>
          </cell>
          <cell r="E6355">
            <v>6</v>
          </cell>
          <cell r="F6355" t="str">
            <v>Frenos</v>
          </cell>
          <cell r="G6355">
            <v>20</v>
          </cell>
          <cell r="H6355" t="str">
            <v>INTERNATIO</v>
          </cell>
        </row>
        <row r="6356">
          <cell r="C6356" t="str">
            <v>2006133r</v>
          </cell>
          <cell r="D6356" t="str">
            <v>RECTIFICAR SOPORTE PORTA-LEVA EN COLLARIN</v>
          </cell>
          <cell r="E6356">
            <v>6</v>
          </cell>
          <cell r="F6356" t="str">
            <v>Frenos</v>
          </cell>
          <cell r="G6356">
            <v>20</v>
          </cell>
          <cell r="H6356" t="str">
            <v>INTERNATIO</v>
          </cell>
        </row>
        <row r="6357">
          <cell r="C6357" t="str">
            <v>2006136r</v>
          </cell>
          <cell r="D6357" t="str">
            <v>AMPLIAR PERFORACION PEDAL FRENO</v>
          </cell>
          <cell r="E6357">
            <v>6</v>
          </cell>
          <cell r="F6357" t="str">
            <v>Frenos</v>
          </cell>
          <cell r="G6357">
            <v>20</v>
          </cell>
          <cell r="H6357" t="str">
            <v>INTERNATIO</v>
          </cell>
        </row>
        <row r="6358">
          <cell r="C6358" t="str">
            <v>2006138r</v>
          </cell>
          <cell r="D6358" t="str">
            <v>AMPLIAR HUECO BASE PEDAL FRENO</v>
          </cell>
          <cell r="E6358">
            <v>6</v>
          </cell>
          <cell r="F6358" t="str">
            <v>Frenos</v>
          </cell>
          <cell r="G6358">
            <v>20</v>
          </cell>
          <cell r="H6358" t="str">
            <v>INTERNATIO</v>
          </cell>
        </row>
        <row r="6359">
          <cell r="C6359" t="str">
            <v>2006140R</v>
          </cell>
          <cell r="D6359" t="str">
            <v>RECORTAR CONO SEMI-EJE</v>
          </cell>
          <cell r="E6359">
            <v>6</v>
          </cell>
          <cell r="F6359" t="str">
            <v>Frenos</v>
          </cell>
          <cell r="G6359">
            <v>20</v>
          </cell>
          <cell r="H6359" t="str">
            <v>INTERNATIO</v>
          </cell>
        </row>
        <row r="6360">
          <cell r="C6360" t="str">
            <v>2007012R</v>
          </cell>
          <cell r="D6360" t="str">
            <v>INYECTOR MECANICO REPARADO</v>
          </cell>
          <cell r="E6360">
            <v>7</v>
          </cell>
          <cell r="F6360" t="str">
            <v>Combust.</v>
          </cell>
          <cell r="G6360">
            <v>20</v>
          </cell>
          <cell r="H6360" t="str">
            <v>INTERNATIO</v>
          </cell>
        </row>
        <row r="6361">
          <cell r="C6361" t="str">
            <v>2007058S</v>
          </cell>
          <cell r="D6361" t="str">
            <v>TOBERA COMBUSTIBLE No6</v>
          </cell>
          <cell r="E6361">
            <v>7</v>
          </cell>
          <cell r="F6361" t="str">
            <v>Combust.</v>
          </cell>
          <cell r="G6361">
            <v>20</v>
          </cell>
          <cell r="H6361" t="str">
            <v>INTERNATIO</v>
          </cell>
        </row>
        <row r="6362">
          <cell r="C6362" t="str">
            <v>2007059S</v>
          </cell>
          <cell r="D6362" t="str">
            <v>TOBERA COMBUSTIBLE No1 NUEVA</v>
          </cell>
          <cell r="E6362">
            <v>7</v>
          </cell>
          <cell r="F6362" t="str">
            <v>Combust.</v>
          </cell>
          <cell r="G6362">
            <v>20</v>
          </cell>
          <cell r="H6362" t="str">
            <v>INTERNATIO</v>
          </cell>
        </row>
        <row r="6363">
          <cell r="C6363" t="str">
            <v>2007067R</v>
          </cell>
          <cell r="D6363" t="str">
            <v>BOMBA INYECCION REPARADA</v>
          </cell>
          <cell r="E6363">
            <v>7</v>
          </cell>
          <cell r="F6363" t="str">
            <v>Combust.</v>
          </cell>
          <cell r="G6363">
            <v>20</v>
          </cell>
          <cell r="H6363" t="str">
            <v>INTERNATIO</v>
          </cell>
        </row>
        <row r="6364">
          <cell r="C6364" t="str">
            <v>2007075S</v>
          </cell>
          <cell r="D6364" t="str">
            <v>TOBERA INYECCION DE SEGUNDA</v>
          </cell>
          <cell r="E6364">
            <v>7</v>
          </cell>
          <cell r="F6364" t="str">
            <v>Combust.</v>
          </cell>
          <cell r="G6364">
            <v>20</v>
          </cell>
          <cell r="H6364" t="str">
            <v>INTERNATIO</v>
          </cell>
        </row>
        <row r="6365">
          <cell r="C6365" t="str">
            <v>2007076R</v>
          </cell>
          <cell r="D6365" t="str">
            <v>BOMBA TRANSFERENCIA REPARADA</v>
          </cell>
          <cell r="E6365">
            <v>7</v>
          </cell>
          <cell r="F6365" t="str">
            <v>Combust.</v>
          </cell>
          <cell r="G6365">
            <v>20</v>
          </cell>
          <cell r="H6365" t="str">
            <v>INTERNATIO</v>
          </cell>
        </row>
        <row r="6366">
          <cell r="C6366" t="str">
            <v>2007082r</v>
          </cell>
          <cell r="D6366" t="str">
            <v>CALIBRAR BOMBA INYECCION</v>
          </cell>
          <cell r="E6366">
            <v>7</v>
          </cell>
          <cell r="F6366" t="str">
            <v>Combust.</v>
          </cell>
          <cell r="G6366">
            <v>20</v>
          </cell>
          <cell r="H6366" t="str">
            <v>INTERNATIO</v>
          </cell>
        </row>
        <row r="6367">
          <cell r="C6367" t="str">
            <v>2008005r</v>
          </cell>
          <cell r="D6367" t="str">
            <v>TAPA ALTERNADOR REPARADA</v>
          </cell>
          <cell r="E6367">
            <v>8</v>
          </cell>
          <cell r="F6367" t="str">
            <v>Electrico</v>
          </cell>
          <cell r="G6367">
            <v>20</v>
          </cell>
          <cell r="H6367" t="str">
            <v>INTERNATIO</v>
          </cell>
        </row>
        <row r="6368">
          <cell r="C6368" t="str">
            <v>2008016R</v>
          </cell>
          <cell r="D6368" t="str">
            <v>ENCAMIZAR TROMPO REVERSA 9/16 A 3/4</v>
          </cell>
          <cell r="E6368">
            <v>8</v>
          </cell>
          <cell r="F6368" t="str">
            <v>Electrico</v>
          </cell>
          <cell r="G6368">
            <v>20</v>
          </cell>
          <cell r="H6368" t="str">
            <v>INTERNATIO</v>
          </cell>
        </row>
        <row r="6369">
          <cell r="C6369" t="str">
            <v>2008022R</v>
          </cell>
          <cell r="D6369" t="str">
            <v>ALTERNADOR MOTOR REPARADO</v>
          </cell>
          <cell r="E6369">
            <v>8</v>
          </cell>
          <cell r="F6369" t="str">
            <v>Electrico</v>
          </cell>
          <cell r="G6369">
            <v>20</v>
          </cell>
          <cell r="H6369" t="str">
            <v>INTERNATIO</v>
          </cell>
        </row>
        <row r="6370">
          <cell r="C6370" t="str">
            <v>2008023R</v>
          </cell>
          <cell r="D6370" t="str">
            <v>ROTOR ALTERNADOR REPARADO</v>
          </cell>
          <cell r="E6370">
            <v>8</v>
          </cell>
          <cell r="F6370" t="str">
            <v>Electrico</v>
          </cell>
          <cell r="G6370">
            <v>20</v>
          </cell>
          <cell r="H6370" t="str">
            <v>INTERNATIO</v>
          </cell>
        </row>
        <row r="6371">
          <cell r="C6371" t="str">
            <v>2008024R</v>
          </cell>
          <cell r="D6371" t="str">
            <v>MOTOR ARRANQUE REPARADO</v>
          </cell>
          <cell r="E6371">
            <v>8</v>
          </cell>
          <cell r="F6371" t="str">
            <v>Electrico</v>
          </cell>
          <cell r="G6371">
            <v>20</v>
          </cell>
          <cell r="H6371" t="str">
            <v>INTERNATIO</v>
          </cell>
        </row>
        <row r="6372">
          <cell r="C6372" t="str">
            <v>2008032r</v>
          </cell>
          <cell r="D6372" t="str">
            <v>TAPA TRASERA ARRANQUE REPARADA</v>
          </cell>
          <cell r="E6372">
            <v>8</v>
          </cell>
          <cell r="F6372" t="str">
            <v>Electrico</v>
          </cell>
          <cell r="G6372">
            <v>20</v>
          </cell>
          <cell r="H6372" t="str">
            <v>INTERNATIO</v>
          </cell>
        </row>
        <row r="6373">
          <cell r="C6373" t="str">
            <v>2008033r</v>
          </cell>
          <cell r="D6373" t="str">
            <v>TAPA DELANTERA ARRANQUE REPARADA</v>
          </cell>
          <cell r="E6373">
            <v>8</v>
          </cell>
          <cell r="F6373" t="str">
            <v>Electrico</v>
          </cell>
          <cell r="G6373">
            <v>20</v>
          </cell>
          <cell r="H6373" t="str">
            <v>INTERNATIO</v>
          </cell>
        </row>
        <row r="6374">
          <cell r="C6374" t="str">
            <v>2008033r</v>
          </cell>
          <cell r="D6374" t="str">
            <v>TAPA DELANTERA ARRANQUE REPARADA</v>
          </cell>
          <cell r="E6374">
            <v>8</v>
          </cell>
          <cell r="F6374" t="str">
            <v>Electrico</v>
          </cell>
          <cell r="G6374">
            <v>20</v>
          </cell>
          <cell r="H6374" t="str">
            <v>INTERNATIO</v>
          </cell>
        </row>
        <row r="6375">
          <cell r="C6375" t="str">
            <v>2008034R</v>
          </cell>
          <cell r="D6375" t="str">
            <v>INDUCIDO ARRANQUE REPARADO</v>
          </cell>
          <cell r="E6375">
            <v>8</v>
          </cell>
          <cell r="F6375" t="str">
            <v>Electrico</v>
          </cell>
          <cell r="G6375">
            <v>20</v>
          </cell>
          <cell r="H6375" t="str">
            <v>INTERNATIO</v>
          </cell>
        </row>
        <row r="6376">
          <cell r="C6376" t="str">
            <v>2008035r</v>
          </cell>
          <cell r="D6376" t="str">
            <v>TAPA CENTRAL ARRANQUE REPARADA</v>
          </cell>
          <cell r="E6376">
            <v>8</v>
          </cell>
          <cell r="F6376" t="str">
            <v>Electrico</v>
          </cell>
          <cell r="G6376">
            <v>20</v>
          </cell>
          <cell r="H6376" t="str">
            <v>INTERNATIO</v>
          </cell>
        </row>
        <row r="6377">
          <cell r="C6377" t="str">
            <v>2008062r</v>
          </cell>
          <cell r="D6377" t="str">
            <v>BOTELLA MOTOR ARRANQUE REPARADA</v>
          </cell>
          <cell r="E6377">
            <v>8</v>
          </cell>
          <cell r="F6377" t="str">
            <v>Electrico</v>
          </cell>
          <cell r="G6377">
            <v>20</v>
          </cell>
          <cell r="H6377" t="str">
            <v>INTERNATIO</v>
          </cell>
        </row>
        <row r="6378">
          <cell r="C6378" t="str">
            <v>2008071r</v>
          </cell>
          <cell r="D6378" t="str">
            <v>RELLENAR CON SOLDADURA EJE ROTOR ALT.</v>
          </cell>
          <cell r="E6378">
            <v>8</v>
          </cell>
          <cell r="F6378" t="str">
            <v>Electrico</v>
          </cell>
          <cell r="G6378">
            <v>20</v>
          </cell>
          <cell r="H6378" t="str">
            <v>INTERNATIO</v>
          </cell>
        </row>
        <row r="6379">
          <cell r="C6379" t="str">
            <v>2008104r</v>
          </cell>
          <cell r="D6379" t="str">
            <v>SUICHE IGNICION REPARADO</v>
          </cell>
          <cell r="E6379">
            <v>8</v>
          </cell>
          <cell r="F6379" t="str">
            <v>Electrico</v>
          </cell>
          <cell r="G6379">
            <v>20</v>
          </cell>
          <cell r="H6379" t="str">
            <v>INTERNATIO</v>
          </cell>
        </row>
        <row r="6380">
          <cell r="C6380" t="str">
            <v>2008104S</v>
          </cell>
          <cell r="D6380" t="str">
            <v>SUICHE IGNICION DE SEGUNDA</v>
          </cell>
          <cell r="E6380">
            <v>8</v>
          </cell>
          <cell r="F6380" t="str">
            <v>Electrico</v>
          </cell>
          <cell r="G6380">
            <v>20</v>
          </cell>
          <cell r="H6380" t="str">
            <v>INTERNATIO</v>
          </cell>
        </row>
        <row r="6381">
          <cell r="C6381" t="str">
            <v>2008123r</v>
          </cell>
          <cell r="D6381" t="str">
            <v>EJE INDUCIDO REPARADO</v>
          </cell>
          <cell r="E6381">
            <v>8</v>
          </cell>
          <cell r="F6381" t="str">
            <v>Electrico</v>
          </cell>
          <cell r="G6381">
            <v>20</v>
          </cell>
          <cell r="H6381" t="str">
            <v>INTERNATIO</v>
          </cell>
        </row>
        <row r="6382">
          <cell r="C6382" t="str">
            <v>2008145R</v>
          </cell>
          <cell r="D6382" t="str">
            <v>RELLENAR PUNTA ARRANQUE</v>
          </cell>
          <cell r="E6382">
            <v>8</v>
          </cell>
          <cell r="F6382" t="str">
            <v>Electrico</v>
          </cell>
          <cell r="G6382">
            <v>20</v>
          </cell>
          <cell r="H6382" t="str">
            <v>INTERNATIO</v>
          </cell>
        </row>
        <row r="6383">
          <cell r="C6383" t="str">
            <v>2008145R</v>
          </cell>
          <cell r="D6383" t="str">
            <v>RELLENAR PUNTA ARRANQUE</v>
          </cell>
          <cell r="E6383">
            <v>8</v>
          </cell>
          <cell r="F6383" t="str">
            <v>Electrico</v>
          </cell>
          <cell r="G6383">
            <v>20</v>
          </cell>
          <cell r="H6383" t="str">
            <v>INTERNATIO</v>
          </cell>
        </row>
        <row r="6384">
          <cell r="C6384" t="str">
            <v>2008166r</v>
          </cell>
          <cell r="D6384" t="str">
            <v>RECTIF. AJUSTE BALINERA ARRANQ.</v>
          </cell>
          <cell r="E6384">
            <v>8</v>
          </cell>
          <cell r="F6384" t="str">
            <v>Electrico</v>
          </cell>
          <cell r="G6384">
            <v>20</v>
          </cell>
          <cell r="H6384" t="str">
            <v>INTERNATIO</v>
          </cell>
        </row>
        <row r="6385">
          <cell r="C6385" t="str">
            <v>2008168R</v>
          </cell>
          <cell r="D6385" t="str">
            <v>RELLENAR CON SOLDADURA AJUSTE ARRANQUE</v>
          </cell>
          <cell r="E6385">
            <v>8</v>
          </cell>
          <cell r="F6385" t="str">
            <v>Electrico</v>
          </cell>
          <cell r="G6385">
            <v>20</v>
          </cell>
          <cell r="H6385" t="str">
            <v>INTERNATIO</v>
          </cell>
        </row>
        <row r="6386">
          <cell r="C6386" t="str">
            <v>2008173R</v>
          </cell>
          <cell r="D6386" t="str">
            <v>RECTIFICAR EJE COLECTOR ALTERNADOR</v>
          </cell>
          <cell r="E6386">
            <v>8</v>
          </cell>
          <cell r="F6386" t="str">
            <v>Electrico</v>
          </cell>
          <cell r="G6386">
            <v>20</v>
          </cell>
          <cell r="H6386" t="str">
            <v>INTERNATIO</v>
          </cell>
        </row>
        <row r="6387">
          <cell r="C6387" t="str">
            <v>2009002r</v>
          </cell>
          <cell r="D6387" t="str">
            <v>BARRA DIRECCION LARGA REPARADA</v>
          </cell>
          <cell r="E6387">
            <v>9</v>
          </cell>
          <cell r="F6387" t="str">
            <v>Hidraulico</v>
          </cell>
          <cell r="G6387">
            <v>20</v>
          </cell>
          <cell r="H6387" t="str">
            <v>INTERNATIO</v>
          </cell>
        </row>
        <row r="6388">
          <cell r="C6388" t="str">
            <v>2009004R</v>
          </cell>
          <cell r="D6388" t="str">
            <v>EJE DELANTERO REPARADO</v>
          </cell>
          <cell r="E6388">
            <v>9</v>
          </cell>
          <cell r="F6388" t="str">
            <v>Hidraulico</v>
          </cell>
          <cell r="G6388">
            <v>20</v>
          </cell>
          <cell r="H6388" t="str">
            <v>INTERNATIO</v>
          </cell>
        </row>
        <row r="6389">
          <cell r="C6389" t="str">
            <v>2009005R</v>
          </cell>
          <cell r="D6389" t="str">
            <v>BARRA DIRECCION CORTA REPARADA</v>
          </cell>
          <cell r="E6389">
            <v>9</v>
          </cell>
          <cell r="F6389" t="str">
            <v>Hidraulico</v>
          </cell>
          <cell r="G6389">
            <v>20</v>
          </cell>
          <cell r="H6389" t="str">
            <v>INTERNATIO</v>
          </cell>
        </row>
        <row r="6390">
          <cell r="C6390" t="str">
            <v>2009005S</v>
          </cell>
          <cell r="D6390" t="str">
            <v>BARRA DIR.CORTA DE SEGUNDA</v>
          </cell>
          <cell r="E6390">
            <v>9</v>
          </cell>
          <cell r="F6390" t="str">
            <v>Hidraulico</v>
          </cell>
          <cell r="G6390">
            <v>20</v>
          </cell>
          <cell r="H6390" t="str">
            <v>INTERNATIO</v>
          </cell>
        </row>
        <row r="6391">
          <cell r="C6391" t="str">
            <v>2009006R</v>
          </cell>
          <cell r="D6391" t="str">
            <v>ENDEREZAR BARRA DIRECCION</v>
          </cell>
          <cell r="E6391">
            <v>9</v>
          </cell>
          <cell r="F6391" t="str">
            <v>Hidraulico</v>
          </cell>
          <cell r="G6391">
            <v>20</v>
          </cell>
          <cell r="H6391" t="str">
            <v>INTERNATIO</v>
          </cell>
        </row>
        <row r="6392">
          <cell r="C6392" t="str">
            <v>2009012g</v>
          </cell>
          <cell r="D6392" t="str">
            <v>BOMBA HIDRAULICO DE GARANTIA</v>
          </cell>
          <cell r="E6392">
            <v>9</v>
          </cell>
          <cell r="F6392" t="str">
            <v>Hidraulico</v>
          </cell>
          <cell r="G6392">
            <v>20</v>
          </cell>
          <cell r="H6392" t="str">
            <v>INTERNATIO</v>
          </cell>
        </row>
        <row r="6393">
          <cell r="C6393" t="str">
            <v>2009012r</v>
          </cell>
          <cell r="D6393" t="str">
            <v>BOMBA HIDRAULICA REPARADA</v>
          </cell>
          <cell r="E6393">
            <v>9</v>
          </cell>
          <cell r="F6393" t="str">
            <v>Hidraulico</v>
          </cell>
          <cell r="G6393">
            <v>20</v>
          </cell>
          <cell r="H6393" t="str">
            <v>INTERNATIO</v>
          </cell>
        </row>
        <row r="6394">
          <cell r="C6394" t="str">
            <v>2009020R</v>
          </cell>
          <cell r="D6394" t="str">
            <v>METALIZAR PUNTA CACHO EJE DELANTERO</v>
          </cell>
          <cell r="E6394">
            <v>9</v>
          </cell>
          <cell r="F6394" t="str">
            <v>Hidraulico</v>
          </cell>
          <cell r="G6394">
            <v>20</v>
          </cell>
          <cell r="H6394" t="str">
            <v>INTERNATIO</v>
          </cell>
        </row>
        <row r="6395">
          <cell r="C6395" t="str">
            <v>2009043r</v>
          </cell>
          <cell r="D6395" t="str">
            <v>CARCAZA CAJA DERECCION REPARADA</v>
          </cell>
          <cell r="E6395">
            <v>9</v>
          </cell>
          <cell r="F6395" t="str">
            <v>Hidraulico</v>
          </cell>
          <cell r="G6395">
            <v>20</v>
          </cell>
          <cell r="H6395" t="str">
            <v>INTERNATIO</v>
          </cell>
        </row>
        <row r="6396">
          <cell r="C6396" t="str">
            <v>2009049R</v>
          </cell>
          <cell r="D6396" t="str">
            <v>MANGUERA HIDRAULICO REPARADA</v>
          </cell>
          <cell r="E6396">
            <v>9</v>
          </cell>
          <cell r="F6396" t="str">
            <v>Hidraulico</v>
          </cell>
          <cell r="G6396">
            <v>20</v>
          </cell>
          <cell r="H6396" t="str">
            <v>INTERNATIO</v>
          </cell>
        </row>
        <row r="6397">
          <cell r="C6397" t="str">
            <v>2009063r</v>
          </cell>
          <cell r="D6397" t="str">
            <v>METALIZAR BASE CACHO... RODAMIENTOS</v>
          </cell>
          <cell r="E6397">
            <v>9</v>
          </cell>
          <cell r="F6397" t="str">
            <v>Hidraulico</v>
          </cell>
          <cell r="G6397">
            <v>20</v>
          </cell>
          <cell r="H6397" t="str">
            <v>INTERNATIO</v>
          </cell>
        </row>
        <row r="6398">
          <cell r="C6398" t="str">
            <v>2009064R</v>
          </cell>
          <cell r="D6398" t="str">
            <v>RECTIFICAR ROSCA TERMINAL BARRA DIREC.</v>
          </cell>
          <cell r="E6398">
            <v>9</v>
          </cell>
          <cell r="F6398" t="str">
            <v>Hidraulico</v>
          </cell>
          <cell r="G6398">
            <v>20</v>
          </cell>
          <cell r="H6398" t="str">
            <v>INTERNATIO</v>
          </cell>
        </row>
        <row r="6399">
          <cell r="C6399" t="str">
            <v>2009065r</v>
          </cell>
          <cell r="D6399" t="str">
            <v>RECTIFICAR Y ENCAMIZAR OJOS DE CACHO</v>
          </cell>
          <cell r="E6399">
            <v>9</v>
          </cell>
          <cell r="F6399" t="str">
            <v>Hidraulico</v>
          </cell>
          <cell r="G6399">
            <v>20</v>
          </cell>
          <cell r="H6399" t="str">
            <v>INTERNATIO</v>
          </cell>
        </row>
        <row r="6400">
          <cell r="C6400" t="str">
            <v>2010014R</v>
          </cell>
          <cell r="D6400" t="str">
            <v>MANGUERA COMPRESOR REPARADA</v>
          </cell>
          <cell r="E6400">
            <v>10</v>
          </cell>
          <cell r="F6400" t="str">
            <v>Acces. Lubric.</v>
          </cell>
          <cell r="G6400">
            <v>20</v>
          </cell>
          <cell r="H6400" t="str">
            <v>INTERNATIO</v>
          </cell>
        </row>
        <row r="6401">
          <cell r="C6401" t="str">
            <v>2011004R</v>
          </cell>
          <cell r="D6401" t="str">
            <v>RADIADOR REPARADO</v>
          </cell>
          <cell r="E6401">
            <v>11</v>
          </cell>
          <cell r="F6401" t="str">
            <v>Enfriamiento</v>
          </cell>
          <cell r="G6401">
            <v>20</v>
          </cell>
          <cell r="H6401" t="str">
            <v>INTERNATIO</v>
          </cell>
        </row>
        <row r="6402">
          <cell r="C6402" t="str">
            <v>2011017R</v>
          </cell>
          <cell r="D6402" t="str">
            <v>ENFRIADOR ACEITE REPARADO</v>
          </cell>
          <cell r="E6402">
            <v>11</v>
          </cell>
          <cell r="F6402" t="str">
            <v>Enfriamiento</v>
          </cell>
          <cell r="G6402">
            <v>20</v>
          </cell>
          <cell r="H6402" t="str">
            <v>INTERNATIO</v>
          </cell>
        </row>
        <row r="6403">
          <cell r="C6403" t="str">
            <v>2011023R</v>
          </cell>
          <cell r="D6403" t="str">
            <v>BOMBA DE AGUA REPARADA</v>
          </cell>
          <cell r="E6403">
            <v>11</v>
          </cell>
          <cell r="F6403" t="str">
            <v>Enfriamiento</v>
          </cell>
          <cell r="G6403">
            <v>20</v>
          </cell>
          <cell r="H6403" t="str">
            <v>INTERNATIO</v>
          </cell>
        </row>
        <row r="6404">
          <cell r="C6404" t="str">
            <v>2011036r</v>
          </cell>
          <cell r="D6404" t="str">
            <v>POLEA PATIN TENSOR REPARADO</v>
          </cell>
          <cell r="E6404">
            <v>11</v>
          </cell>
          <cell r="F6404" t="str">
            <v>Enfriamiento</v>
          </cell>
          <cell r="G6404">
            <v>20</v>
          </cell>
          <cell r="H6404" t="str">
            <v>INTERNATIO</v>
          </cell>
        </row>
        <row r="6405">
          <cell r="C6405" t="str">
            <v>2011037R</v>
          </cell>
          <cell r="D6405" t="str">
            <v>FANCLUCHT REPARADO</v>
          </cell>
          <cell r="E6405">
            <v>11</v>
          </cell>
          <cell r="F6405" t="str">
            <v>Enfriamiento</v>
          </cell>
          <cell r="G6405">
            <v>20</v>
          </cell>
          <cell r="H6405" t="str">
            <v>INTERNATIO</v>
          </cell>
        </row>
        <row r="6406">
          <cell r="C6406" t="str">
            <v>2011045R</v>
          </cell>
          <cell r="D6406" t="str">
            <v>PLATO FANCLUHT REPARADO</v>
          </cell>
          <cell r="E6406">
            <v>11</v>
          </cell>
          <cell r="F6406" t="str">
            <v>Enfriamiento</v>
          </cell>
          <cell r="G6406">
            <v>20</v>
          </cell>
          <cell r="H6406" t="str">
            <v>INTERNATIO</v>
          </cell>
        </row>
        <row r="6407">
          <cell r="C6407" t="str">
            <v>2011052r</v>
          </cell>
          <cell r="D6407" t="str">
            <v>TENSOR MONOCORREA REPARADO</v>
          </cell>
          <cell r="E6407">
            <v>11</v>
          </cell>
          <cell r="F6407" t="str">
            <v>Enfriamiento</v>
          </cell>
          <cell r="G6407">
            <v>20</v>
          </cell>
          <cell r="H6407" t="str">
            <v>INTERNATIO</v>
          </cell>
        </row>
        <row r="6408">
          <cell r="C6408" t="str">
            <v>2011099R</v>
          </cell>
          <cell r="D6408" t="str">
            <v>TANQUE TARRO AUXILIAR RADIADOR REPARADO</v>
          </cell>
          <cell r="E6408">
            <v>11</v>
          </cell>
          <cell r="F6408" t="str">
            <v>Enfriamiento</v>
          </cell>
          <cell r="G6408">
            <v>20</v>
          </cell>
          <cell r="H6408" t="str">
            <v>INTERNATIO</v>
          </cell>
        </row>
        <row r="6409">
          <cell r="C6409" t="str">
            <v>2011107S</v>
          </cell>
          <cell r="D6409" t="str">
            <v>POLEA BOMBA AGUA DE SEGUNDA</v>
          </cell>
          <cell r="E6409">
            <v>11</v>
          </cell>
          <cell r="F6409" t="str">
            <v>Enfriamiento</v>
          </cell>
          <cell r="G6409">
            <v>20</v>
          </cell>
          <cell r="H6409" t="str">
            <v>INTERNATIO</v>
          </cell>
        </row>
        <row r="6410">
          <cell r="C6410" t="str">
            <v>2011132r</v>
          </cell>
          <cell r="D6410" t="str">
            <v>EXTRAER TORNILLO FANCLUTH //VACIAR//</v>
          </cell>
          <cell r="E6410">
            <v>11</v>
          </cell>
          <cell r="F6410" t="str">
            <v>Enfriamiento</v>
          </cell>
          <cell r="G6410">
            <v>20</v>
          </cell>
          <cell r="H6410" t="str">
            <v>INTERNATIO</v>
          </cell>
        </row>
        <row r="6411">
          <cell r="C6411" t="str">
            <v>2011133r</v>
          </cell>
          <cell r="D6411" t="str">
            <v>EXTRAER ESPARRAGO FANCLUTH</v>
          </cell>
          <cell r="E6411">
            <v>11</v>
          </cell>
          <cell r="F6411" t="str">
            <v>Enfriamiento</v>
          </cell>
          <cell r="G6411">
            <v>20</v>
          </cell>
          <cell r="H6411" t="str">
            <v>INTERNATIO</v>
          </cell>
        </row>
        <row r="6412">
          <cell r="C6412" t="str">
            <v>2011134r</v>
          </cell>
          <cell r="D6412" t="str">
            <v>EXTRAER TAPON Y RECTIF.ROSCA ENFRIADOR ACEITE</v>
          </cell>
          <cell r="E6412">
            <v>11</v>
          </cell>
          <cell r="F6412" t="str">
            <v>Enfriamiento</v>
          </cell>
          <cell r="G6412">
            <v>20</v>
          </cell>
          <cell r="H6412" t="str">
            <v>INTERNATIO</v>
          </cell>
        </row>
        <row r="6413">
          <cell r="C6413" t="str">
            <v>2011136r</v>
          </cell>
          <cell r="D6413" t="str">
            <v>EXTRAER TORNI. PARTIDOS- RECTIF.ROSCA TOPE POLEA FANCLUTH</v>
          </cell>
          <cell r="E6413">
            <v>11</v>
          </cell>
          <cell r="F6413" t="str">
            <v>Enfriamiento</v>
          </cell>
          <cell r="G6413">
            <v>20</v>
          </cell>
          <cell r="H6413" t="str">
            <v>INTERNATIO</v>
          </cell>
        </row>
        <row r="6414">
          <cell r="C6414" t="str">
            <v>2012032r</v>
          </cell>
          <cell r="D6414" t="str">
            <v>BOSIN RUEDA TRASERA REPARADO</v>
          </cell>
          <cell r="E6414">
            <v>12</v>
          </cell>
          <cell r="F6414" t="str">
            <v>Ruedas</v>
          </cell>
          <cell r="G6414">
            <v>20</v>
          </cell>
          <cell r="H6414" t="str">
            <v>INTERNATIO</v>
          </cell>
        </row>
        <row r="6415">
          <cell r="C6415" t="str">
            <v>2012050R</v>
          </cell>
          <cell r="D6415" t="str">
            <v>RECTIFICAR ROSCA HAUSING</v>
          </cell>
          <cell r="E6415">
            <v>12</v>
          </cell>
          <cell r="F6415" t="str">
            <v>Ruedas</v>
          </cell>
          <cell r="G6415">
            <v>20</v>
          </cell>
          <cell r="H6415" t="str">
            <v>INTERNATIO</v>
          </cell>
        </row>
        <row r="6416">
          <cell r="C6416" t="str">
            <v>2012052R</v>
          </cell>
          <cell r="D6416" t="str">
            <v>MONTAJE DE INSERTO EN HAUSING</v>
          </cell>
          <cell r="E6416">
            <v>12</v>
          </cell>
          <cell r="F6416" t="str">
            <v>Ruedas</v>
          </cell>
          <cell r="G6416">
            <v>20</v>
          </cell>
          <cell r="H6416" t="str">
            <v>INTERNATIO</v>
          </cell>
        </row>
        <row r="6417">
          <cell r="C6417" t="str">
            <v>2012055R</v>
          </cell>
          <cell r="D6417" t="str">
            <v>RECTIFICAR ROSCA A BOSIN MONTADO</v>
          </cell>
          <cell r="E6417">
            <v>12</v>
          </cell>
          <cell r="F6417" t="str">
            <v>Ruedas</v>
          </cell>
          <cell r="G6417">
            <v>20</v>
          </cell>
          <cell r="H6417" t="str">
            <v>INTERNATIO</v>
          </cell>
        </row>
        <row r="6418">
          <cell r="C6418" t="str">
            <v>2013001r</v>
          </cell>
          <cell r="D6418" t="str">
            <v>FRENO AHOGO REPARADO</v>
          </cell>
          <cell r="E6418">
            <v>13</v>
          </cell>
          <cell r="F6418" t="str">
            <v>admon./esca.</v>
          </cell>
          <cell r="G6418">
            <v>20</v>
          </cell>
          <cell r="H6418" t="str">
            <v>INTERNATIO</v>
          </cell>
        </row>
        <row r="6419">
          <cell r="C6419" t="str">
            <v>2013007R</v>
          </cell>
          <cell r="D6419" t="str">
            <v>AJUSTAR MARIPOSA FRENO AHOGO</v>
          </cell>
          <cell r="E6419">
            <v>13</v>
          </cell>
          <cell r="F6419" t="str">
            <v>admon./esca.</v>
          </cell>
          <cell r="G6419">
            <v>20</v>
          </cell>
          <cell r="H6419" t="str">
            <v>INTERNATIO</v>
          </cell>
        </row>
        <row r="6420">
          <cell r="C6420" t="str">
            <v>2013009S</v>
          </cell>
          <cell r="D6420" t="str">
            <v>ABRAZADERA TURBO 3.1/2 NUEVA</v>
          </cell>
          <cell r="E6420">
            <v>13</v>
          </cell>
          <cell r="F6420" t="str">
            <v>admon./esca.</v>
          </cell>
          <cell r="G6420">
            <v>20</v>
          </cell>
          <cell r="H6420" t="str">
            <v>INTERNATIO</v>
          </cell>
        </row>
        <row r="6421">
          <cell r="C6421" t="str">
            <v>2013015R</v>
          </cell>
          <cell r="D6421" t="str">
            <v>REPARACION ALETA Y BIELA ACCIONADORA FRENO AHOGO</v>
          </cell>
          <cell r="E6421">
            <v>13</v>
          </cell>
          <cell r="F6421" t="str">
            <v>admon./esca.</v>
          </cell>
          <cell r="G6421">
            <v>20</v>
          </cell>
          <cell r="H6421" t="str">
            <v>INTERNATIO</v>
          </cell>
        </row>
        <row r="6422">
          <cell r="C6422" t="str">
            <v>2013017R</v>
          </cell>
          <cell r="D6422" t="str">
            <v>MULTIPLE ESCAPE REPARADO</v>
          </cell>
          <cell r="E6422">
            <v>13</v>
          </cell>
          <cell r="F6422" t="str">
            <v>admon./esca.</v>
          </cell>
          <cell r="G6422">
            <v>20</v>
          </cell>
          <cell r="H6422" t="str">
            <v>INTERNATIO</v>
          </cell>
        </row>
        <row r="6423">
          <cell r="C6423" t="str">
            <v>2013030r</v>
          </cell>
          <cell r="D6423" t="str">
            <v>PLANITUD MULTIPLE ESCAPE</v>
          </cell>
          <cell r="E6423">
            <v>13</v>
          </cell>
          <cell r="F6423" t="str">
            <v>admon./esca.</v>
          </cell>
          <cell r="G6423">
            <v>20</v>
          </cell>
          <cell r="H6423" t="str">
            <v>INTERNATIO</v>
          </cell>
        </row>
        <row r="6424">
          <cell r="C6424" t="str">
            <v>2013043R</v>
          </cell>
          <cell r="D6424" t="str">
            <v>RECTIFICAR BRAZO MULTIPLE Y PLANITUD</v>
          </cell>
          <cell r="E6424">
            <v>13</v>
          </cell>
          <cell r="F6424" t="str">
            <v>admon./esca.</v>
          </cell>
          <cell r="G6424">
            <v>20</v>
          </cell>
          <cell r="H6424" t="str">
            <v>INTERNATIO</v>
          </cell>
        </row>
        <row r="6425">
          <cell r="C6425" t="str">
            <v>2013051r</v>
          </cell>
          <cell r="D6425" t="str">
            <v>RECTIFICAR ROSCA A MULTIPLE ESCAPE</v>
          </cell>
          <cell r="E6425">
            <v>13</v>
          </cell>
          <cell r="F6425" t="str">
            <v>admon./esca.</v>
          </cell>
          <cell r="G6425">
            <v>20</v>
          </cell>
          <cell r="H6425" t="str">
            <v>INTERNATIO</v>
          </cell>
        </row>
        <row r="6426">
          <cell r="C6426" t="str">
            <v>2013053R</v>
          </cell>
          <cell r="D6426" t="str">
            <v>CAMBIO DE CURVA SILENCIADOR</v>
          </cell>
          <cell r="E6426">
            <v>13</v>
          </cell>
          <cell r="F6426" t="str">
            <v>admon./esca.</v>
          </cell>
          <cell r="G6426">
            <v>20</v>
          </cell>
          <cell r="H6426" t="str">
            <v>INTERNATIO</v>
          </cell>
        </row>
        <row r="6427">
          <cell r="C6427" t="str">
            <v>2019001G</v>
          </cell>
          <cell r="D6427" t="str">
            <v>FILTRO ACEITE MOTOR GARANTIA</v>
          </cell>
          <cell r="E6427">
            <v>19</v>
          </cell>
          <cell r="F6427" t="str">
            <v>Filtros</v>
          </cell>
          <cell r="G6427">
            <v>20</v>
          </cell>
          <cell r="H6427" t="str">
            <v>INTERNATIO</v>
          </cell>
        </row>
        <row r="6428">
          <cell r="C6428" t="str">
            <v>2019002G</v>
          </cell>
          <cell r="D6428" t="str">
            <v>FILTRO COMB.GARANTIA</v>
          </cell>
          <cell r="E6428">
            <v>19</v>
          </cell>
          <cell r="F6428" t="str">
            <v>Filtros</v>
          </cell>
          <cell r="G6428">
            <v>20</v>
          </cell>
          <cell r="H6428" t="str">
            <v>INTERNATIO</v>
          </cell>
        </row>
        <row r="6429">
          <cell r="C6429" t="str">
            <v>2050003r</v>
          </cell>
          <cell r="D6429" t="str">
            <v>FUENTE TV REPARADA</v>
          </cell>
          <cell r="E6429">
            <v>50</v>
          </cell>
          <cell r="F6429" t="str">
            <v>Electronico</v>
          </cell>
          <cell r="G6429">
            <v>20</v>
          </cell>
          <cell r="H6429" t="str">
            <v>INTERNATIO</v>
          </cell>
        </row>
        <row r="6430">
          <cell r="C6430" t="str">
            <v>2051004r</v>
          </cell>
          <cell r="D6430" t="str">
            <v>MESA COMPRESOR REPARADA</v>
          </cell>
          <cell r="E6430">
            <v>51</v>
          </cell>
          <cell r="F6430" t="str">
            <v>A/A</v>
          </cell>
          <cell r="G6430">
            <v>20</v>
          </cell>
          <cell r="H6430" t="str">
            <v>INTERNATIO</v>
          </cell>
        </row>
        <row r="6431">
          <cell r="C6431" t="str">
            <v>2051009r</v>
          </cell>
          <cell r="D6431" t="str">
            <v>RECTIFICAR CANALES POLEA COMPRESOR A/A</v>
          </cell>
          <cell r="E6431">
            <v>51</v>
          </cell>
          <cell r="F6431" t="str">
            <v>A/A</v>
          </cell>
          <cell r="G6431">
            <v>20</v>
          </cell>
          <cell r="H6431" t="str">
            <v>INTERNATIO</v>
          </cell>
        </row>
        <row r="6432">
          <cell r="C6432" t="str">
            <v>2051014r</v>
          </cell>
          <cell r="D6432" t="str">
            <v>ALTERNADOR AIRE ACOND.REPARADO</v>
          </cell>
          <cell r="E6432">
            <v>51</v>
          </cell>
          <cell r="F6432" t="str">
            <v>A/A</v>
          </cell>
          <cell r="G6432">
            <v>20</v>
          </cell>
          <cell r="H6432" t="str">
            <v>INTERNATIO</v>
          </cell>
        </row>
        <row r="6433">
          <cell r="C6433" t="str">
            <v>2051017R</v>
          </cell>
          <cell r="D6433" t="str">
            <v>SOLDAR TUBO COMPRESOR(REPARAR)</v>
          </cell>
          <cell r="E6433">
            <v>51</v>
          </cell>
          <cell r="F6433" t="str">
            <v>A/A</v>
          </cell>
          <cell r="G6433">
            <v>20</v>
          </cell>
          <cell r="H6433" t="str">
            <v>INTERNATIO</v>
          </cell>
        </row>
        <row r="6434">
          <cell r="C6434" t="str">
            <v>2051018r</v>
          </cell>
          <cell r="D6434" t="str">
            <v>BOBINA COMPRESOR REPARADA</v>
          </cell>
          <cell r="E6434">
            <v>51</v>
          </cell>
          <cell r="F6434" t="str">
            <v>A/A</v>
          </cell>
          <cell r="G6434">
            <v>20</v>
          </cell>
          <cell r="H6434" t="str">
            <v>INTERNATIO</v>
          </cell>
        </row>
        <row r="6435">
          <cell r="C6435" t="str">
            <v>2051030r</v>
          </cell>
          <cell r="D6435" t="str">
            <v>EXTRAER POLEA COMPRESOR A/A</v>
          </cell>
          <cell r="E6435">
            <v>51</v>
          </cell>
          <cell r="F6435" t="str">
            <v>A/A</v>
          </cell>
          <cell r="G6435">
            <v>20</v>
          </cell>
          <cell r="H6435" t="str">
            <v>INTERNATIO</v>
          </cell>
        </row>
        <row r="6436">
          <cell r="C6436" t="str">
            <v>2051037s</v>
          </cell>
          <cell r="D6436" t="str">
            <v>BALINERA POLEA COMPRESOR A/A NUEVA</v>
          </cell>
          <cell r="E6436">
            <v>51</v>
          </cell>
          <cell r="F6436" t="str">
            <v>A/A</v>
          </cell>
          <cell r="G6436">
            <v>20</v>
          </cell>
          <cell r="H6436" t="str">
            <v>INTERNATIO</v>
          </cell>
        </row>
        <row r="6437">
          <cell r="C6437" t="str">
            <v>2051038R</v>
          </cell>
          <cell r="D6437" t="str">
            <v>ENDEREZAR Y RECTRIFICAR EMBRAGUE CLUHT</v>
          </cell>
          <cell r="E6437">
            <v>51</v>
          </cell>
          <cell r="F6437" t="str">
            <v>A/A</v>
          </cell>
          <cell r="G6437">
            <v>20</v>
          </cell>
          <cell r="H6437" t="str">
            <v>INTERNATIO</v>
          </cell>
        </row>
        <row r="6438">
          <cell r="C6438" t="str">
            <v>2051040R</v>
          </cell>
          <cell r="D6438" t="str">
            <v>ENDEREZAR Y CODALAR PLATO CLUTH</v>
          </cell>
          <cell r="E6438">
            <v>7</v>
          </cell>
          <cell r="F6438" t="str">
            <v>Combust.</v>
          </cell>
          <cell r="G6438">
            <v>20</v>
          </cell>
          <cell r="H6438" t="str">
            <v>INTERNATIO</v>
          </cell>
        </row>
        <row r="6439">
          <cell r="C6439" t="str">
            <v>2051043r</v>
          </cell>
          <cell r="D6439" t="str">
            <v>REBAJAR MANZANA VENTILADOR ALTERN. A/A</v>
          </cell>
          <cell r="E6439">
            <v>51</v>
          </cell>
          <cell r="F6439" t="str">
            <v>A/A</v>
          </cell>
          <cell r="G6439">
            <v>20</v>
          </cell>
          <cell r="H6439" t="str">
            <v>INTERNATIO</v>
          </cell>
        </row>
        <row r="6440">
          <cell r="C6440" t="str">
            <v>2056028S</v>
          </cell>
          <cell r="D6440" t="str">
            <v>GATO GALE PEQUEÑO DE SEGUNDA</v>
          </cell>
          <cell r="E6440">
            <v>56</v>
          </cell>
          <cell r="F6440" t="str">
            <v>Accesorios</v>
          </cell>
          <cell r="G6440">
            <v>20</v>
          </cell>
          <cell r="H6440" t="str">
            <v>INTERNATIO</v>
          </cell>
        </row>
        <row r="6441">
          <cell r="C6441" t="str">
            <v>2056032R</v>
          </cell>
          <cell r="D6441" t="str">
            <v>MOTOR PLUMILLA REPARADO 12V.</v>
          </cell>
          <cell r="E6441">
            <v>56</v>
          </cell>
          <cell r="F6441" t="str">
            <v>Accesorios</v>
          </cell>
          <cell r="G6441">
            <v>20</v>
          </cell>
          <cell r="H6441" t="str">
            <v>INTERNATIO</v>
          </cell>
        </row>
        <row r="6442">
          <cell r="C6442" t="str">
            <v>2056034S</v>
          </cell>
          <cell r="D6442" t="str">
            <v>TARRO AGUA MOTOR PLUMILLAS DE SEGUNDA</v>
          </cell>
          <cell r="E6442">
            <v>56</v>
          </cell>
          <cell r="F6442" t="str">
            <v>Accesorios</v>
          </cell>
          <cell r="G6442">
            <v>20</v>
          </cell>
          <cell r="H6442" t="str">
            <v>INTERNATIO</v>
          </cell>
        </row>
        <row r="6443">
          <cell r="C6443" t="str">
            <v>2056057r</v>
          </cell>
          <cell r="D6443" t="str">
            <v>BOSTER PUERTA PASAJERO REP</v>
          </cell>
          <cell r="E6443">
            <v>56</v>
          </cell>
          <cell r="F6443" t="str">
            <v>Accesorios</v>
          </cell>
          <cell r="G6443">
            <v>20</v>
          </cell>
          <cell r="H6443" t="str">
            <v>INTERNATIO</v>
          </cell>
        </row>
        <row r="6444">
          <cell r="C6444" t="str">
            <v>2056065R</v>
          </cell>
          <cell r="D6444" t="str">
            <v>CHAPA CAMAROTE REPARADA</v>
          </cell>
          <cell r="E6444">
            <v>56</v>
          </cell>
          <cell r="F6444" t="str">
            <v>Accesorios</v>
          </cell>
          <cell r="G6444">
            <v>20</v>
          </cell>
          <cell r="H6444" t="str">
            <v>INTERNATIO</v>
          </cell>
        </row>
        <row r="6445">
          <cell r="C6445" t="str">
            <v>2056102r</v>
          </cell>
          <cell r="D6445" t="str">
            <v>BIELA MOTOR PLUMILLA REPARADO</v>
          </cell>
          <cell r="E6445">
            <v>56</v>
          </cell>
          <cell r="F6445" t="str">
            <v>Accesorios</v>
          </cell>
          <cell r="G6445">
            <v>20</v>
          </cell>
          <cell r="H6445" t="str">
            <v>INTERNATIO</v>
          </cell>
        </row>
        <row r="6446">
          <cell r="C6446" t="str">
            <v>2056184S</v>
          </cell>
          <cell r="D6446" t="str">
            <v>PISTON BOOSTER PUERTA NUEVO</v>
          </cell>
          <cell r="E6446">
            <v>56</v>
          </cell>
          <cell r="F6446" t="str">
            <v>Accesorios</v>
          </cell>
          <cell r="G6446">
            <v>20</v>
          </cell>
          <cell r="H6446" t="str">
            <v>INTERNATIO</v>
          </cell>
        </row>
        <row r="6447">
          <cell r="C6447" t="str">
            <v>2057005R</v>
          </cell>
          <cell r="D6447" t="str">
            <v>ESPEJO RETROVISOR DERECHO REPARADO</v>
          </cell>
          <cell r="E6447">
            <v>57</v>
          </cell>
          <cell r="F6447" t="str">
            <v>Parabrisas</v>
          </cell>
          <cell r="G6447">
            <v>20</v>
          </cell>
          <cell r="H6447" t="str">
            <v>INTERNATIO</v>
          </cell>
        </row>
        <row r="6448">
          <cell r="C6448" t="str">
            <v>2089004S</v>
          </cell>
          <cell r="D6448" t="str">
            <v>ABRAZADERA SALIDA TURBO NUEVA</v>
          </cell>
          <cell r="E6448">
            <v>89</v>
          </cell>
          <cell r="F6448" t="str">
            <v>Racores</v>
          </cell>
          <cell r="G6448">
            <v>20</v>
          </cell>
          <cell r="H6448" t="str">
            <v>INTERNATIO</v>
          </cell>
        </row>
        <row r="6449">
          <cell r="C6449" t="str">
            <v>3300040r</v>
          </cell>
          <cell r="D6449" t="str">
            <v>TURBO REPARADO MOTOR BUS2815</v>
          </cell>
          <cell r="E6449">
            <v>0</v>
          </cell>
          <cell r="F6449" t="str">
            <v>Motor</v>
          </cell>
          <cell r="G6449">
            <v>33</v>
          </cell>
          <cell r="H6449" t="str">
            <v>ECO BUS</v>
          </cell>
        </row>
        <row r="6450">
          <cell r="C6450" t="str">
            <v>3300099r</v>
          </cell>
          <cell r="D6450" t="str">
            <v>REMOVER E INSTALAR REGULADOR BASLER</v>
          </cell>
          <cell r="E6450">
            <v>0</v>
          </cell>
          <cell r="F6450" t="str">
            <v>Motor</v>
          </cell>
          <cell r="G6450">
            <v>33</v>
          </cell>
          <cell r="H6450" t="str">
            <v>ECO BUS</v>
          </cell>
        </row>
        <row r="6451">
          <cell r="C6451" t="str">
            <v>3300103r</v>
          </cell>
          <cell r="D6451" t="str">
            <v>CULATA MOTOR REPARADA BUS2815</v>
          </cell>
          <cell r="E6451">
            <v>0</v>
          </cell>
          <cell r="F6451" t="str">
            <v>Motor</v>
          </cell>
          <cell r="G6451">
            <v>33</v>
          </cell>
          <cell r="H6451" t="str">
            <v>ECO BUS</v>
          </cell>
        </row>
        <row r="6452">
          <cell r="C6452" t="str">
            <v>3300120r</v>
          </cell>
          <cell r="D6452" t="str">
            <v>ACONDICIONAR BASE VENTILADOR</v>
          </cell>
          <cell r="E6452">
            <v>0</v>
          </cell>
          <cell r="F6452" t="str">
            <v>Motor</v>
          </cell>
          <cell r="G6452">
            <v>33</v>
          </cell>
          <cell r="H6452" t="str">
            <v>ECO BUS</v>
          </cell>
        </row>
        <row r="6453">
          <cell r="C6453" t="str">
            <v>3301003R</v>
          </cell>
          <cell r="D6453" t="str">
            <v>PRENSA RENO 255 REP.</v>
          </cell>
          <cell r="E6453">
            <v>1</v>
          </cell>
          <cell r="F6453" t="str">
            <v>Embrague</v>
          </cell>
          <cell r="G6453">
            <v>33</v>
          </cell>
          <cell r="H6453" t="str">
            <v>ECO BUS</v>
          </cell>
        </row>
        <row r="6454">
          <cell r="C6454" t="str">
            <v>3301005R</v>
          </cell>
          <cell r="D6454" t="str">
            <v>DISCO EMB.REPARADO</v>
          </cell>
          <cell r="E6454">
            <v>1</v>
          </cell>
          <cell r="F6454" t="str">
            <v>Embrague</v>
          </cell>
          <cell r="G6454">
            <v>33</v>
          </cell>
          <cell r="H6454" t="str">
            <v>ECO BUS</v>
          </cell>
        </row>
        <row r="6455">
          <cell r="C6455" t="str">
            <v>3301012R</v>
          </cell>
          <cell r="D6455" t="str">
            <v>SOLDAR TUERCA TOPE EMBRAGUE</v>
          </cell>
          <cell r="E6455">
            <v>1</v>
          </cell>
          <cell r="F6455" t="str">
            <v>Embrague</v>
          </cell>
          <cell r="G6455">
            <v>33</v>
          </cell>
          <cell r="H6455" t="str">
            <v>ECO BUS</v>
          </cell>
        </row>
        <row r="6456">
          <cell r="C6456" t="str">
            <v>3301020R</v>
          </cell>
          <cell r="D6456" t="str">
            <v>HORQUILLA EMBRAGUE REPARADA</v>
          </cell>
          <cell r="E6456">
            <v>1</v>
          </cell>
          <cell r="F6456" t="str">
            <v>Embrague</v>
          </cell>
          <cell r="G6456">
            <v>33</v>
          </cell>
          <cell r="H6456" t="str">
            <v>ECO BUS</v>
          </cell>
        </row>
        <row r="6457">
          <cell r="C6457" t="str">
            <v>3301021R</v>
          </cell>
          <cell r="D6457" t="str">
            <v>RELLENAR CON SOLDADURA TOPE HORQUILLA EMB.</v>
          </cell>
          <cell r="E6457">
            <v>1</v>
          </cell>
          <cell r="F6457" t="str">
            <v>Embrague</v>
          </cell>
          <cell r="G6457">
            <v>33</v>
          </cell>
          <cell r="H6457" t="str">
            <v>ECO BUS</v>
          </cell>
        </row>
        <row r="6458">
          <cell r="C6458" t="str">
            <v>3301022r</v>
          </cell>
          <cell r="D6458" t="str">
            <v>PORTA BALINERA EMB. REPARADO</v>
          </cell>
          <cell r="E6458">
            <v>1</v>
          </cell>
          <cell r="F6458" t="str">
            <v>Embrague</v>
          </cell>
          <cell r="G6458">
            <v>33</v>
          </cell>
          <cell r="H6458" t="str">
            <v>ECO BUS</v>
          </cell>
        </row>
        <row r="6459">
          <cell r="C6459" t="str">
            <v>3301023R</v>
          </cell>
          <cell r="D6459" t="str">
            <v>PRENSA REPARADA BUS ARTICULADO 2901-2903</v>
          </cell>
          <cell r="E6459">
            <v>1</v>
          </cell>
          <cell r="F6459" t="str">
            <v>Embrague</v>
          </cell>
          <cell r="G6459">
            <v>33</v>
          </cell>
          <cell r="H6459" t="str">
            <v>ECO BUS</v>
          </cell>
        </row>
        <row r="6460">
          <cell r="C6460" t="str">
            <v>3301024R</v>
          </cell>
          <cell r="D6460" t="str">
            <v>DISCO EMBRAGUE REPARADO BUS ARTICULADO 2901-2903</v>
          </cell>
          <cell r="E6460">
            <v>1</v>
          </cell>
          <cell r="F6460" t="str">
            <v>Embrague</v>
          </cell>
          <cell r="G6460">
            <v>33</v>
          </cell>
          <cell r="H6460" t="str">
            <v>ECO BUS</v>
          </cell>
        </row>
        <row r="6461">
          <cell r="C6461" t="str">
            <v>3303010r</v>
          </cell>
          <cell r="D6461" t="str">
            <v>SPEED REPARADO</v>
          </cell>
          <cell r="E6461">
            <v>3</v>
          </cell>
          <cell r="F6461" t="str">
            <v>Transmision</v>
          </cell>
          <cell r="G6461">
            <v>33</v>
          </cell>
          <cell r="H6461" t="str">
            <v>ECO BUS</v>
          </cell>
        </row>
        <row r="6462">
          <cell r="C6462" t="str">
            <v>3303013r</v>
          </cell>
          <cell r="D6462" t="str">
            <v>ESCUALIZACION REPARADA</v>
          </cell>
          <cell r="E6462">
            <v>3</v>
          </cell>
          <cell r="F6462" t="str">
            <v>Transmision</v>
          </cell>
          <cell r="G6462">
            <v>33</v>
          </cell>
          <cell r="H6462" t="str">
            <v>ECO BUS</v>
          </cell>
        </row>
        <row r="6463">
          <cell r="C6463" t="str">
            <v>3305001R</v>
          </cell>
          <cell r="D6463" t="str">
            <v>PERILLA PALANCA REPARADA</v>
          </cell>
          <cell r="E6463">
            <v>5</v>
          </cell>
          <cell r="F6463" t="str">
            <v>Mandos</v>
          </cell>
          <cell r="G6463">
            <v>33</v>
          </cell>
          <cell r="H6463" t="str">
            <v>ECO BUS</v>
          </cell>
        </row>
        <row r="6464">
          <cell r="C6464" t="str">
            <v>3308002r</v>
          </cell>
          <cell r="D6464" t="str">
            <v>LIMPIAR BUJIA</v>
          </cell>
          <cell r="E6464">
            <v>8</v>
          </cell>
          <cell r="F6464" t="str">
            <v>Electrico</v>
          </cell>
          <cell r="G6464">
            <v>33</v>
          </cell>
          <cell r="H6464" t="str">
            <v>ECO BUS</v>
          </cell>
        </row>
        <row r="6465">
          <cell r="C6465" t="str">
            <v>3308013R</v>
          </cell>
          <cell r="D6465" t="str">
            <v>MOTOR ARRANQUE REPARADO</v>
          </cell>
          <cell r="E6465">
            <v>8</v>
          </cell>
          <cell r="F6465" t="str">
            <v>Electrico</v>
          </cell>
          <cell r="G6465">
            <v>33</v>
          </cell>
          <cell r="H6465" t="str">
            <v>ECO BUS</v>
          </cell>
        </row>
        <row r="6466">
          <cell r="C6466" t="str">
            <v>3309007r</v>
          </cell>
          <cell r="D6466" t="str">
            <v>BARRA DIRECCION CORTA REPARADA</v>
          </cell>
          <cell r="E6466">
            <v>9</v>
          </cell>
          <cell r="F6466" t="str">
            <v>Hidraulico</v>
          </cell>
          <cell r="G6466">
            <v>33</v>
          </cell>
          <cell r="H6466" t="str">
            <v>ECO BUS</v>
          </cell>
        </row>
        <row r="6467">
          <cell r="C6467" t="str">
            <v>3309011R</v>
          </cell>
          <cell r="D6467" t="str">
            <v>BARRA DIRECCION LARGA RAPARADA</v>
          </cell>
          <cell r="E6467">
            <v>9</v>
          </cell>
          <cell r="F6467" t="str">
            <v>Hidraulico</v>
          </cell>
          <cell r="G6467">
            <v>33</v>
          </cell>
          <cell r="H6467" t="str">
            <v>ECO BUS</v>
          </cell>
        </row>
        <row r="6468">
          <cell r="C6468" t="str">
            <v>3311001r</v>
          </cell>
          <cell r="D6468" t="str">
            <v>INTERCOOLER REPARADO</v>
          </cell>
          <cell r="E6468">
            <v>11</v>
          </cell>
          <cell r="F6468" t="str">
            <v>Enfriamiento</v>
          </cell>
          <cell r="G6468">
            <v>33</v>
          </cell>
          <cell r="H6468" t="str">
            <v>ECO BUS</v>
          </cell>
        </row>
        <row r="6469">
          <cell r="C6469" t="str">
            <v>3311007R</v>
          </cell>
          <cell r="D6469" t="str">
            <v>BOMBA AGUA REPARADA 2815/2833</v>
          </cell>
          <cell r="E6469">
            <v>11</v>
          </cell>
          <cell r="F6469" t="str">
            <v>Enfriamiento</v>
          </cell>
          <cell r="G6469">
            <v>33</v>
          </cell>
          <cell r="H6469" t="str">
            <v>ECO BUS</v>
          </cell>
        </row>
        <row r="6470">
          <cell r="C6470" t="str">
            <v>3311010R</v>
          </cell>
          <cell r="D6470" t="str">
            <v>RADIADOR REPARADO BUS 2833</v>
          </cell>
          <cell r="E6470">
            <v>11</v>
          </cell>
          <cell r="F6470" t="str">
            <v>Enfriamiento</v>
          </cell>
          <cell r="G6470">
            <v>33</v>
          </cell>
          <cell r="H6470" t="str">
            <v>ECO BUS</v>
          </cell>
        </row>
        <row r="6471">
          <cell r="C6471" t="str">
            <v>3311028r</v>
          </cell>
          <cell r="D6471" t="str">
            <v>ARREGLAR ROSCA Y HACER TUERCA EJE BOBINA VENTILADOR</v>
          </cell>
          <cell r="E6471">
            <v>11</v>
          </cell>
          <cell r="F6471" t="str">
            <v>Enfriamiento</v>
          </cell>
          <cell r="G6471">
            <v>33</v>
          </cell>
          <cell r="H6471" t="str">
            <v>ECO BUS</v>
          </cell>
        </row>
        <row r="6472">
          <cell r="C6472" t="str">
            <v>3319004p</v>
          </cell>
          <cell r="D6472" t="str">
            <v>FILTRO AIRE PRIMARIO DE PRUEBA</v>
          </cell>
          <cell r="E6472">
            <v>19</v>
          </cell>
          <cell r="F6472" t="str">
            <v>Filtros</v>
          </cell>
          <cell r="G6472">
            <v>33</v>
          </cell>
          <cell r="H6472" t="str">
            <v>ECO BUS</v>
          </cell>
        </row>
        <row r="6473">
          <cell r="C6473" t="str">
            <v>3356003r</v>
          </cell>
          <cell r="D6473" t="str">
            <v>ARREGLO LATERAL PARTE ALTA</v>
          </cell>
          <cell r="E6473">
            <v>56</v>
          </cell>
          <cell r="F6473" t="str">
            <v>Accesorios</v>
          </cell>
          <cell r="G6473">
            <v>33</v>
          </cell>
          <cell r="H6473" t="str">
            <v>ECO BUS</v>
          </cell>
        </row>
        <row r="6474">
          <cell r="C6474" t="str">
            <v>3356005r</v>
          </cell>
          <cell r="D6474" t="str">
            <v>PERFORAR PLATINA PORTA REPUESTO</v>
          </cell>
          <cell r="E6474">
            <v>56</v>
          </cell>
          <cell r="F6474" t="str">
            <v>Accesorios</v>
          </cell>
          <cell r="G6474">
            <v>33</v>
          </cell>
          <cell r="H6474" t="str">
            <v>ECO BUS</v>
          </cell>
        </row>
        <row r="6475">
          <cell r="C6475" t="str">
            <v>3400010r</v>
          </cell>
          <cell r="D6475" t="str">
            <v>CARTER MOTOR REPARADO</v>
          </cell>
          <cell r="E6475">
            <v>0</v>
          </cell>
          <cell r="F6475" t="str">
            <v>Motor</v>
          </cell>
          <cell r="G6475">
            <v>34</v>
          </cell>
          <cell r="H6475" t="str">
            <v>NISSAN</v>
          </cell>
        </row>
        <row r="6476">
          <cell r="C6476" t="str">
            <v>3400023r</v>
          </cell>
          <cell r="D6476" t="str">
            <v>TAPA DISTRIBUCION  REPARADA</v>
          </cell>
          <cell r="E6476">
            <v>0</v>
          </cell>
          <cell r="F6476" t="str">
            <v>Motor</v>
          </cell>
          <cell r="G6476">
            <v>34</v>
          </cell>
          <cell r="H6476" t="str">
            <v>NISSAN</v>
          </cell>
        </row>
        <row r="6477">
          <cell r="C6477" t="str">
            <v>3400029R</v>
          </cell>
          <cell r="D6477" t="str">
            <v>POLEA DAMPER REPARADA</v>
          </cell>
          <cell r="E6477">
            <v>0</v>
          </cell>
          <cell r="F6477" t="str">
            <v>Motor</v>
          </cell>
          <cell r="G6477">
            <v>34</v>
          </cell>
          <cell r="H6477" t="str">
            <v>NISSAN</v>
          </cell>
        </row>
        <row r="6478">
          <cell r="C6478" t="str">
            <v>3400034s</v>
          </cell>
          <cell r="D6478" t="str">
            <v>JUEGO CASQUETES  BANCADA SEG</v>
          </cell>
          <cell r="E6478">
            <v>0</v>
          </cell>
          <cell r="F6478" t="str">
            <v>Motor</v>
          </cell>
          <cell r="G6478">
            <v>34</v>
          </cell>
          <cell r="H6478" t="str">
            <v>NISSAN</v>
          </cell>
        </row>
        <row r="6479">
          <cell r="C6479" t="str">
            <v>3400038r</v>
          </cell>
          <cell r="D6479" t="str">
            <v>CARCAZA  DISTRIBUCION REPARADA</v>
          </cell>
          <cell r="E6479">
            <v>0</v>
          </cell>
          <cell r="F6479" t="str">
            <v>Motor</v>
          </cell>
          <cell r="G6479">
            <v>34</v>
          </cell>
          <cell r="H6479" t="str">
            <v>NISSAN</v>
          </cell>
        </row>
        <row r="6480">
          <cell r="C6480" t="str">
            <v>3400047r</v>
          </cell>
          <cell r="D6480" t="str">
            <v>TUBO DESCARGA ACEITE REPARADO</v>
          </cell>
          <cell r="E6480">
            <v>0</v>
          </cell>
          <cell r="F6480" t="str">
            <v>Motor</v>
          </cell>
          <cell r="G6480">
            <v>34</v>
          </cell>
          <cell r="H6480" t="str">
            <v>NISSAN</v>
          </cell>
        </row>
        <row r="6481">
          <cell r="C6481" t="str">
            <v>3400049r</v>
          </cell>
          <cell r="D6481" t="str">
            <v>AMPLIAR HUECO BLOQUE MOTOR</v>
          </cell>
          <cell r="E6481">
            <v>0</v>
          </cell>
          <cell r="F6481" t="str">
            <v>Motor</v>
          </cell>
          <cell r="G6481">
            <v>34</v>
          </cell>
          <cell r="H6481" t="str">
            <v>NISSAN</v>
          </cell>
        </row>
        <row r="6482">
          <cell r="C6482" t="str">
            <v>3400059r</v>
          </cell>
          <cell r="D6482" t="str">
            <v>CAMBIAR BUJE EJE LEVAS</v>
          </cell>
          <cell r="E6482">
            <v>0</v>
          </cell>
          <cell r="F6482" t="str">
            <v>Motor</v>
          </cell>
          <cell r="G6482">
            <v>34</v>
          </cell>
          <cell r="H6482" t="str">
            <v>NISSAN</v>
          </cell>
        </row>
        <row r="6483">
          <cell r="C6483" t="str">
            <v>3400062r</v>
          </cell>
          <cell r="D6483" t="str">
            <v>BIELA MOTOR REPARADA</v>
          </cell>
          <cell r="E6483">
            <v>0</v>
          </cell>
          <cell r="F6483" t="str">
            <v>Motor</v>
          </cell>
          <cell r="G6483">
            <v>34</v>
          </cell>
          <cell r="H6483" t="str">
            <v>NISSAN</v>
          </cell>
        </row>
        <row r="6484">
          <cell r="C6484" t="str">
            <v>3400062s</v>
          </cell>
          <cell r="D6484" t="str">
            <v>BIELA MOTOR DE SEGUNDA FD 42</v>
          </cell>
          <cell r="E6484">
            <v>0</v>
          </cell>
          <cell r="F6484" t="str">
            <v>Motor</v>
          </cell>
          <cell r="G6484">
            <v>34</v>
          </cell>
          <cell r="H6484" t="str">
            <v>NISSAN</v>
          </cell>
        </row>
        <row r="6485">
          <cell r="C6485" t="str">
            <v>3400065r</v>
          </cell>
          <cell r="D6485" t="str">
            <v>BLOQUE MOTOR REPARADO</v>
          </cell>
          <cell r="E6485">
            <v>0</v>
          </cell>
          <cell r="F6485" t="str">
            <v>Motor</v>
          </cell>
          <cell r="G6485">
            <v>34</v>
          </cell>
          <cell r="H6485" t="str">
            <v>NISSAN</v>
          </cell>
        </row>
        <row r="6486">
          <cell r="C6486" t="str">
            <v>3400066r</v>
          </cell>
          <cell r="D6486" t="str">
            <v>CIGUEÑAL MOTOR REPARADO</v>
          </cell>
          <cell r="E6486">
            <v>0</v>
          </cell>
          <cell r="F6486" t="str">
            <v>Motor</v>
          </cell>
          <cell r="G6486">
            <v>34</v>
          </cell>
          <cell r="H6486" t="str">
            <v>NISSAN</v>
          </cell>
        </row>
        <row r="6487">
          <cell r="C6487" t="str">
            <v>3400067r</v>
          </cell>
          <cell r="D6487" t="str">
            <v>CULATA MOTOR REPARADA</v>
          </cell>
          <cell r="E6487">
            <v>0</v>
          </cell>
          <cell r="F6487" t="str">
            <v>Motor</v>
          </cell>
          <cell r="G6487">
            <v>34</v>
          </cell>
          <cell r="H6487" t="str">
            <v>NISSAN</v>
          </cell>
        </row>
        <row r="6488">
          <cell r="C6488" t="str">
            <v>3400068s</v>
          </cell>
          <cell r="D6488" t="str">
            <v>VARILLAIMPULSADORA DE SEGUNDA</v>
          </cell>
          <cell r="E6488">
            <v>0</v>
          </cell>
          <cell r="F6488" t="str">
            <v>Motor</v>
          </cell>
          <cell r="G6488">
            <v>34</v>
          </cell>
          <cell r="H6488" t="str">
            <v>NISSAN</v>
          </cell>
        </row>
        <row r="6489">
          <cell r="C6489" t="str">
            <v>3400069R</v>
          </cell>
          <cell r="D6489" t="str">
            <v>RECTIFICAR ROSCA CARTER</v>
          </cell>
          <cell r="E6489">
            <v>0</v>
          </cell>
          <cell r="F6489" t="str">
            <v>Motor</v>
          </cell>
          <cell r="G6489">
            <v>34</v>
          </cell>
          <cell r="H6489" t="str">
            <v>NISSAN</v>
          </cell>
        </row>
        <row r="6490">
          <cell r="C6490" t="str">
            <v>3400070R</v>
          </cell>
          <cell r="D6490" t="str">
            <v>AMPLIAR HUECO CARTER MOTOR</v>
          </cell>
          <cell r="E6490">
            <v>0</v>
          </cell>
          <cell r="F6490" t="str">
            <v>Motor</v>
          </cell>
          <cell r="G6490">
            <v>34</v>
          </cell>
          <cell r="H6490" t="str">
            <v>NISSAN</v>
          </cell>
        </row>
        <row r="6491">
          <cell r="C6491" t="str">
            <v>3400071R</v>
          </cell>
          <cell r="D6491" t="str">
            <v>GUIA PATIN TENSOR CORREA REPARADA</v>
          </cell>
          <cell r="E6491">
            <v>0</v>
          </cell>
          <cell r="F6491" t="str">
            <v>Motor</v>
          </cell>
          <cell r="G6491">
            <v>34</v>
          </cell>
          <cell r="H6491" t="str">
            <v>NISSAN</v>
          </cell>
        </row>
        <row r="6492">
          <cell r="C6492" t="str">
            <v>3401003r</v>
          </cell>
          <cell r="D6492" t="str">
            <v>MANGUERA BOMBA PRINCIPAL EMBRAGUE CORTA REPARADA</v>
          </cell>
          <cell r="E6492">
            <v>1</v>
          </cell>
          <cell r="F6492" t="str">
            <v>Embrague</v>
          </cell>
          <cell r="G6492">
            <v>34</v>
          </cell>
          <cell r="H6492" t="str">
            <v>NISSAN</v>
          </cell>
        </row>
        <row r="6493">
          <cell r="C6493" t="str">
            <v>3401004r</v>
          </cell>
          <cell r="D6493" t="str">
            <v>MANGUERA LARGA EMBRAGUE REPARADA</v>
          </cell>
          <cell r="E6493">
            <v>1</v>
          </cell>
          <cell r="F6493" t="str">
            <v>Embrague</v>
          </cell>
          <cell r="G6493">
            <v>34</v>
          </cell>
          <cell r="H6493" t="str">
            <v>NISSAN</v>
          </cell>
        </row>
        <row r="6494">
          <cell r="C6494" t="str">
            <v>3401006r</v>
          </cell>
          <cell r="D6494" t="str">
            <v>ALARGAR VARILLA  EMBRAGUE</v>
          </cell>
          <cell r="E6494">
            <v>1</v>
          </cell>
          <cell r="F6494" t="str">
            <v>Embrague</v>
          </cell>
          <cell r="G6494">
            <v>34</v>
          </cell>
          <cell r="H6494" t="str">
            <v>NISSAN</v>
          </cell>
        </row>
        <row r="6495">
          <cell r="C6495" t="str">
            <v>3401011R</v>
          </cell>
          <cell r="D6495" t="str">
            <v>PRENSA REPARADA</v>
          </cell>
          <cell r="E6495">
            <v>1</v>
          </cell>
          <cell r="F6495" t="str">
            <v>Embrague</v>
          </cell>
          <cell r="G6495">
            <v>34</v>
          </cell>
          <cell r="H6495" t="str">
            <v>NISSAN</v>
          </cell>
        </row>
        <row r="6496">
          <cell r="C6496" t="str">
            <v>3401012R</v>
          </cell>
          <cell r="D6496" t="str">
            <v>DISCO EMBRAGUE REPARADO</v>
          </cell>
          <cell r="E6496">
            <v>1</v>
          </cell>
          <cell r="F6496" t="str">
            <v>Embrague</v>
          </cell>
          <cell r="G6496">
            <v>34</v>
          </cell>
          <cell r="H6496" t="str">
            <v>NISSAN</v>
          </cell>
        </row>
        <row r="6497">
          <cell r="C6497" t="str">
            <v>3401023r</v>
          </cell>
          <cell r="D6497" t="str">
            <v>REBAJAR VARILLA TENSOR EMBRAGUE</v>
          </cell>
          <cell r="E6497">
            <v>1</v>
          </cell>
          <cell r="F6497" t="str">
            <v>Embrague</v>
          </cell>
          <cell r="G6497">
            <v>34</v>
          </cell>
          <cell r="H6497" t="str">
            <v>NISSAN</v>
          </cell>
        </row>
        <row r="6498">
          <cell r="C6498" t="str">
            <v>3401028r</v>
          </cell>
          <cell r="D6498" t="str">
            <v>RECTIF. SOPORTE BALINERA EMBRAGUE</v>
          </cell>
          <cell r="E6498">
            <v>1</v>
          </cell>
          <cell r="F6498" t="str">
            <v>Embrague</v>
          </cell>
          <cell r="G6498">
            <v>34</v>
          </cell>
          <cell r="H6498" t="str">
            <v>NISSAN</v>
          </cell>
        </row>
        <row r="6499">
          <cell r="C6499" t="str">
            <v>3402049r</v>
          </cell>
          <cell r="D6499" t="str">
            <v>AMPLIAR AGUJERO TAPA CAJA</v>
          </cell>
          <cell r="E6499">
            <v>2</v>
          </cell>
          <cell r="F6499" t="str">
            <v>Caja</v>
          </cell>
          <cell r="G6499">
            <v>34</v>
          </cell>
          <cell r="H6499" t="str">
            <v>NISSAN</v>
          </cell>
        </row>
        <row r="6500">
          <cell r="C6500" t="str">
            <v>3402051r</v>
          </cell>
          <cell r="D6500" t="str">
            <v>RECTIF. ROSCA CARCASA CAJA</v>
          </cell>
          <cell r="E6500">
            <v>2</v>
          </cell>
          <cell r="F6500" t="str">
            <v>Caja</v>
          </cell>
          <cell r="G6500">
            <v>34</v>
          </cell>
          <cell r="H6500" t="str">
            <v>NISSAN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_sec"/>
      <sheetName val="dat_cod"/>
      <sheetName val="Hoja1"/>
      <sheetName val="Hoja2"/>
    </sheetNames>
    <sheetDataSet>
      <sheetData sheetId="0"/>
      <sheetData sheetId="1">
        <row r="4">
          <cell r="C4">
            <v>16</v>
          </cell>
          <cell r="D4" t="str">
            <v>CAMISA CIGUENAL 580</v>
          </cell>
          <cell r="E4">
            <v>0</v>
          </cell>
          <cell r="F4" t="str">
            <v>Motor</v>
          </cell>
          <cell r="G4">
            <v>0</v>
          </cell>
          <cell r="H4" t="str">
            <v>CHR-580</v>
          </cell>
        </row>
        <row r="5">
          <cell r="C5">
            <v>20</v>
          </cell>
          <cell r="D5" t="str">
            <v>TUBO ACEITE</v>
          </cell>
          <cell r="E5">
            <v>0</v>
          </cell>
          <cell r="F5" t="str">
            <v>Motor</v>
          </cell>
          <cell r="G5">
            <v>0</v>
          </cell>
          <cell r="H5" t="str">
            <v>CHR-580</v>
          </cell>
        </row>
        <row r="6">
          <cell r="C6">
            <v>37</v>
          </cell>
          <cell r="D6" t="str">
            <v>PAR CASQUETE BIELA 0.50</v>
          </cell>
          <cell r="E6">
            <v>0</v>
          </cell>
          <cell r="F6" t="str">
            <v>Motor</v>
          </cell>
          <cell r="G6">
            <v>0</v>
          </cell>
          <cell r="H6" t="str">
            <v>CHR-580</v>
          </cell>
        </row>
        <row r="7">
          <cell r="C7">
            <v>39</v>
          </cell>
          <cell r="D7" t="str">
            <v>TORNILLO CULATA MOTOR</v>
          </cell>
          <cell r="E7">
            <v>0</v>
          </cell>
          <cell r="F7" t="str">
            <v>Motor</v>
          </cell>
          <cell r="G7">
            <v>0</v>
          </cell>
          <cell r="H7" t="str">
            <v>CHR-580</v>
          </cell>
        </row>
        <row r="8">
          <cell r="C8">
            <v>47</v>
          </cell>
          <cell r="D8" t="str">
            <v>CAZUELA ASIENTO SUP VAL</v>
          </cell>
          <cell r="E8">
            <v>0</v>
          </cell>
          <cell r="F8" t="str">
            <v>Motor</v>
          </cell>
          <cell r="G8">
            <v>0</v>
          </cell>
          <cell r="H8" t="str">
            <v>CHR-580</v>
          </cell>
        </row>
        <row r="9">
          <cell r="C9">
            <v>53</v>
          </cell>
          <cell r="D9" t="str">
            <v>JGO ANILLOS PISTON COMPRESOR</v>
          </cell>
          <cell r="E9">
            <v>0</v>
          </cell>
          <cell r="F9" t="str">
            <v>Motor</v>
          </cell>
          <cell r="G9">
            <v>0</v>
          </cell>
          <cell r="H9" t="str">
            <v>CHR-580</v>
          </cell>
        </row>
        <row r="10">
          <cell r="C10">
            <v>56</v>
          </cell>
          <cell r="D10" t="str">
            <v>EMPAQUE CARCASA COMPRESOR</v>
          </cell>
          <cell r="E10">
            <v>0</v>
          </cell>
          <cell r="F10" t="str">
            <v>Motor</v>
          </cell>
          <cell r="G10">
            <v>0</v>
          </cell>
          <cell r="H10" t="str">
            <v>CHR-580</v>
          </cell>
        </row>
        <row r="11">
          <cell r="C11">
            <v>57</v>
          </cell>
          <cell r="D11" t="str">
            <v>TORNILLO FIJACION BIELA COMPRE</v>
          </cell>
          <cell r="E11">
            <v>0</v>
          </cell>
          <cell r="F11" t="str">
            <v>Motor</v>
          </cell>
          <cell r="G11">
            <v>0</v>
          </cell>
          <cell r="H11" t="str">
            <v>CHR-580</v>
          </cell>
        </row>
        <row r="12">
          <cell r="C12">
            <v>60</v>
          </cell>
          <cell r="D12" t="str">
            <v>PLATINA RESOR.ACELE.</v>
          </cell>
          <cell r="E12">
            <v>0</v>
          </cell>
          <cell r="F12" t="str">
            <v>Motor</v>
          </cell>
          <cell r="G12">
            <v>0</v>
          </cell>
          <cell r="H12" t="str">
            <v>CHR-580</v>
          </cell>
        </row>
        <row r="13">
          <cell r="C13">
            <v>62</v>
          </cell>
          <cell r="D13" t="str">
            <v>ORING TAPA ENFRI.GRAN.580(223)</v>
          </cell>
          <cell r="E13">
            <v>0</v>
          </cell>
          <cell r="F13" t="str">
            <v>Motor</v>
          </cell>
          <cell r="G13">
            <v>0</v>
          </cell>
          <cell r="H13" t="str">
            <v>CHR-580</v>
          </cell>
        </row>
        <row r="14">
          <cell r="C14">
            <v>63</v>
          </cell>
          <cell r="D14" t="str">
            <v>TORNILLO BALANCIN</v>
          </cell>
          <cell r="E14">
            <v>0</v>
          </cell>
          <cell r="F14" t="str">
            <v>Motor</v>
          </cell>
          <cell r="G14">
            <v>0</v>
          </cell>
          <cell r="H14" t="str">
            <v>CHR-580</v>
          </cell>
        </row>
        <row r="15">
          <cell r="C15">
            <v>67</v>
          </cell>
          <cell r="D15" t="str">
            <v>TORNILLO FIJA.CILINDRO COMPRES</v>
          </cell>
          <cell r="E15">
            <v>0</v>
          </cell>
          <cell r="F15" t="str">
            <v>Motor</v>
          </cell>
          <cell r="G15">
            <v>0</v>
          </cell>
          <cell r="H15" t="str">
            <v>CHR-580</v>
          </cell>
        </row>
        <row r="16">
          <cell r="C16">
            <v>81</v>
          </cell>
          <cell r="D16" t="str">
            <v>PLATINA TUERCA RESORTE MOTOR</v>
          </cell>
          <cell r="E16">
            <v>0</v>
          </cell>
          <cell r="F16" t="str">
            <v>Motor</v>
          </cell>
          <cell r="G16">
            <v>0</v>
          </cell>
          <cell r="H16" t="str">
            <v>CHR-580</v>
          </cell>
        </row>
        <row r="17">
          <cell r="C17">
            <v>84</v>
          </cell>
          <cell r="D17" t="str">
            <v>EMPAQUE CULATA COMPRESOR</v>
          </cell>
          <cell r="E17">
            <v>0</v>
          </cell>
          <cell r="F17" t="str">
            <v>Motor</v>
          </cell>
          <cell r="G17">
            <v>0</v>
          </cell>
          <cell r="H17" t="str">
            <v>CHR-580</v>
          </cell>
        </row>
        <row r="18">
          <cell r="C18">
            <v>86</v>
          </cell>
          <cell r="D18" t="str">
            <v>ORING COMPRESOR *2-249*</v>
          </cell>
          <cell r="E18">
            <v>0</v>
          </cell>
          <cell r="F18" t="str">
            <v>Motor</v>
          </cell>
          <cell r="G18">
            <v>0</v>
          </cell>
          <cell r="H18" t="str">
            <v>CHR-580</v>
          </cell>
        </row>
        <row r="19">
          <cell r="C19">
            <v>89</v>
          </cell>
          <cell r="D19" t="str">
            <v>ORING COMPRESOR</v>
          </cell>
          <cell r="E19">
            <v>0</v>
          </cell>
          <cell r="F19" t="str">
            <v>Motor</v>
          </cell>
          <cell r="G19">
            <v>0</v>
          </cell>
          <cell r="H19" t="str">
            <v>CHR-580</v>
          </cell>
        </row>
        <row r="20">
          <cell r="C20">
            <v>90</v>
          </cell>
          <cell r="D20" t="str">
            <v>EMPAQUE COMPRESOR</v>
          </cell>
          <cell r="E20">
            <v>0</v>
          </cell>
          <cell r="F20" t="str">
            <v>Motor</v>
          </cell>
          <cell r="G20">
            <v>0</v>
          </cell>
          <cell r="H20" t="str">
            <v>CHR-580</v>
          </cell>
        </row>
        <row r="21">
          <cell r="C21">
            <v>92</v>
          </cell>
          <cell r="D21" t="str">
            <v>TUBO COMPRESOR</v>
          </cell>
          <cell r="E21">
            <v>0</v>
          </cell>
          <cell r="F21" t="str">
            <v>Motor</v>
          </cell>
          <cell r="G21">
            <v>0</v>
          </cell>
          <cell r="H21" t="str">
            <v>CHR-580</v>
          </cell>
        </row>
        <row r="22">
          <cell r="C22">
            <v>93</v>
          </cell>
          <cell r="D22" t="str">
            <v>TUBO COMPRESOR</v>
          </cell>
          <cell r="E22">
            <v>0</v>
          </cell>
          <cell r="F22" t="str">
            <v>Motor</v>
          </cell>
          <cell r="G22">
            <v>0</v>
          </cell>
          <cell r="H22" t="str">
            <v>CHR-580</v>
          </cell>
        </row>
        <row r="23">
          <cell r="C23">
            <v>94</v>
          </cell>
          <cell r="D23" t="str">
            <v>TORNILLO ALTERNADOR</v>
          </cell>
          <cell r="E23">
            <v>0</v>
          </cell>
          <cell r="F23" t="str">
            <v>Motor</v>
          </cell>
          <cell r="G23">
            <v>0</v>
          </cell>
          <cell r="H23" t="str">
            <v>CHR-580</v>
          </cell>
        </row>
        <row r="24">
          <cell r="C24">
            <v>96</v>
          </cell>
          <cell r="D24" t="str">
            <v>BUJE ALTERNADOR</v>
          </cell>
          <cell r="E24">
            <v>0</v>
          </cell>
          <cell r="F24" t="str">
            <v>Motor</v>
          </cell>
          <cell r="G24">
            <v>0</v>
          </cell>
          <cell r="H24" t="str">
            <v>CHR-580</v>
          </cell>
        </row>
        <row r="25">
          <cell r="C25">
            <v>97</v>
          </cell>
          <cell r="D25" t="str">
            <v>TUBO COMPRESOR</v>
          </cell>
          <cell r="E25">
            <v>0</v>
          </cell>
          <cell r="F25" t="str">
            <v>Motor</v>
          </cell>
          <cell r="G25">
            <v>0</v>
          </cell>
          <cell r="H25" t="str">
            <v>CHR-580</v>
          </cell>
        </row>
        <row r="26">
          <cell r="C26">
            <v>104</v>
          </cell>
          <cell r="D26" t="str">
            <v>TUERCA CIGUENAL 580</v>
          </cell>
          <cell r="E26">
            <v>0</v>
          </cell>
          <cell r="F26" t="str">
            <v>Motor</v>
          </cell>
          <cell r="G26">
            <v>0</v>
          </cell>
          <cell r="H26" t="str">
            <v>CHR-580</v>
          </cell>
        </row>
        <row r="27">
          <cell r="C27">
            <v>105</v>
          </cell>
          <cell r="D27" t="str">
            <v>ARANDELA AJUS.BALANC.MOTOR 580</v>
          </cell>
          <cell r="E27">
            <v>0</v>
          </cell>
          <cell r="F27" t="str">
            <v>Motor</v>
          </cell>
          <cell r="G27">
            <v>0</v>
          </cell>
          <cell r="H27" t="str">
            <v>CHR-580</v>
          </cell>
        </row>
        <row r="28">
          <cell r="C28">
            <v>106</v>
          </cell>
          <cell r="D28" t="str">
            <v>SEPARADOR TAPA CAJA DIRECCION</v>
          </cell>
          <cell r="E28">
            <v>0</v>
          </cell>
          <cell r="F28" t="str">
            <v>Motor</v>
          </cell>
          <cell r="G28">
            <v>0</v>
          </cell>
          <cell r="H28" t="str">
            <v>CHR-580</v>
          </cell>
        </row>
        <row r="29">
          <cell r="C29">
            <v>107</v>
          </cell>
          <cell r="D29" t="str">
            <v>VALVULA SOBREFLUJO</v>
          </cell>
          <cell r="E29">
            <v>0</v>
          </cell>
          <cell r="F29" t="str">
            <v>Motor</v>
          </cell>
          <cell r="G29">
            <v>0</v>
          </cell>
          <cell r="H29" t="str">
            <v>CHR-580</v>
          </cell>
        </row>
        <row r="30">
          <cell r="C30">
            <v>110</v>
          </cell>
          <cell r="D30" t="str">
            <v>TAPON BLOQUE MOTOR 580</v>
          </cell>
          <cell r="E30">
            <v>0</v>
          </cell>
          <cell r="F30" t="str">
            <v>Motor</v>
          </cell>
          <cell r="G30">
            <v>0</v>
          </cell>
          <cell r="H30" t="str">
            <v>CHR-580</v>
          </cell>
        </row>
        <row r="31">
          <cell r="C31">
            <v>111</v>
          </cell>
          <cell r="D31" t="str">
            <v>TUERCA ESPARRAGO MOTOR</v>
          </cell>
          <cell r="E31">
            <v>0</v>
          </cell>
          <cell r="F31" t="str">
            <v>Motor</v>
          </cell>
          <cell r="G31">
            <v>0</v>
          </cell>
          <cell r="H31" t="str">
            <v>CHR-580</v>
          </cell>
        </row>
        <row r="32">
          <cell r="C32">
            <v>112</v>
          </cell>
          <cell r="D32" t="str">
            <v>TAPON BLOQUE MOTOR</v>
          </cell>
          <cell r="E32">
            <v>0</v>
          </cell>
          <cell r="F32" t="str">
            <v>Motor</v>
          </cell>
          <cell r="G32">
            <v>0</v>
          </cell>
          <cell r="H32" t="str">
            <v>CHR-580</v>
          </cell>
        </row>
        <row r="33">
          <cell r="C33">
            <v>113</v>
          </cell>
          <cell r="D33" t="str">
            <v>CONECTOR MANGUERA COMPRESOR</v>
          </cell>
          <cell r="E33">
            <v>0</v>
          </cell>
          <cell r="F33" t="str">
            <v>Motor</v>
          </cell>
          <cell r="G33">
            <v>0</v>
          </cell>
          <cell r="H33" t="str">
            <v>CHR-580</v>
          </cell>
        </row>
        <row r="34">
          <cell r="C34">
            <v>114</v>
          </cell>
          <cell r="D34" t="str">
            <v>VALVULA COMPRESOR</v>
          </cell>
          <cell r="E34">
            <v>0</v>
          </cell>
          <cell r="F34" t="str">
            <v>Motor</v>
          </cell>
          <cell r="G34">
            <v>0</v>
          </cell>
          <cell r="H34" t="str">
            <v>CHR-580</v>
          </cell>
        </row>
        <row r="35">
          <cell r="C35">
            <v>126</v>
          </cell>
          <cell r="D35" t="str">
            <v>TORNILLO DESFOGUE BY PASS</v>
          </cell>
          <cell r="E35">
            <v>0</v>
          </cell>
          <cell r="F35" t="str">
            <v>Motor</v>
          </cell>
          <cell r="G35">
            <v>0</v>
          </cell>
          <cell r="H35" t="str">
            <v>CHR-580</v>
          </cell>
        </row>
        <row r="36">
          <cell r="C36">
            <v>130</v>
          </cell>
          <cell r="D36" t="str">
            <v>ASIENTO VALVULA ADMISION</v>
          </cell>
          <cell r="E36">
            <v>0</v>
          </cell>
          <cell r="F36" t="str">
            <v>Motor</v>
          </cell>
          <cell r="G36">
            <v>0</v>
          </cell>
          <cell r="H36" t="str">
            <v>CHR-580</v>
          </cell>
        </row>
        <row r="37">
          <cell r="C37">
            <v>131</v>
          </cell>
          <cell r="D37" t="str">
            <v>ASIENTO VALVULA ESCAPE</v>
          </cell>
          <cell r="E37">
            <v>0</v>
          </cell>
          <cell r="F37" t="str">
            <v>Motor</v>
          </cell>
          <cell r="G37">
            <v>0</v>
          </cell>
          <cell r="H37" t="str">
            <v>CHR-580</v>
          </cell>
        </row>
        <row r="38">
          <cell r="C38">
            <v>132</v>
          </cell>
          <cell r="D38" t="str">
            <v>TORNILLO BOMBA INYECCION</v>
          </cell>
          <cell r="E38">
            <v>0</v>
          </cell>
          <cell r="F38" t="str">
            <v>Motor</v>
          </cell>
          <cell r="G38">
            <v>0</v>
          </cell>
          <cell r="H38" t="str">
            <v>CHR-580</v>
          </cell>
        </row>
        <row r="39">
          <cell r="C39">
            <v>144</v>
          </cell>
          <cell r="D39" t="str">
            <v>TUBO BASE FILTRO ACEITE</v>
          </cell>
          <cell r="E39">
            <v>0</v>
          </cell>
          <cell r="F39" t="str">
            <v>Motor</v>
          </cell>
          <cell r="G39">
            <v>0</v>
          </cell>
          <cell r="H39" t="str">
            <v>CHR-580</v>
          </cell>
        </row>
        <row r="40">
          <cell r="C40">
            <v>145</v>
          </cell>
          <cell r="D40" t="str">
            <v>TUBO AIRE COMPRESOR</v>
          </cell>
          <cell r="E40">
            <v>0</v>
          </cell>
          <cell r="F40" t="str">
            <v>Motor</v>
          </cell>
          <cell r="G40">
            <v>0</v>
          </cell>
          <cell r="H40" t="str">
            <v>CHR-580</v>
          </cell>
        </row>
        <row r="41">
          <cell r="C41">
            <v>146</v>
          </cell>
          <cell r="D41" t="str">
            <v>CARDAN ACOPLE BOMBA INYECCION</v>
          </cell>
          <cell r="E41">
            <v>0</v>
          </cell>
          <cell r="F41" t="str">
            <v>Motor</v>
          </cell>
          <cell r="G41">
            <v>0</v>
          </cell>
          <cell r="H41" t="str">
            <v>CHR-580</v>
          </cell>
        </row>
        <row r="42">
          <cell r="C42">
            <v>147</v>
          </cell>
          <cell r="D42" t="str">
            <v>TUBO LUBRICACION MOTOR</v>
          </cell>
          <cell r="E42">
            <v>0</v>
          </cell>
          <cell r="F42" t="str">
            <v>Motor</v>
          </cell>
          <cell r="G42">
            <v>0</v>
          </cell>
          <cell r="H42" t="str">
            <v>CHR-580</v>
          </cell>
        </row>
        <row r="43">
          <cell r="C43">
            <v>155</v>
          </cell>
          <cell r="D43" t="str">
            <v>BUJE SOPORTE TRASERO MOTOR</v>
          </cell>
          <cell r="E43">
            <v>0</v>
          </cell>
          <cell r="F43" t="str">
            <v>Motor</v>
          </cell>
          <cell r="G43">
            <v>0</v>
          </cell>
          <cell r="H43" t="str">
            <v>CHR-580</v>
          </cell>
        </row>
        <row r="44">
          <cell r="C44">
            <v>162</v>
          </cell>
          <cell r="D44" t="str">
            <v>SOPORTE BOMBA INYECCION</v>
          </cell>
          <cell r="E44">
            <v>0</v>
          </cell>
          <cell r="F44" t="str">
            <v>Motor</v>
          </cell>
          <cell r="G44">
            <v>0</v>
          </cell>
          <cell r="H44" t="str">
            <v>CHR-580</v>
          </cell>
        </row>
        <row r="45">
          <cell r="C45">
            <v>163</v>
          </cell>
          <cell r="D45" t="str">
            <v>TORNILLO BASE FILTRO ACEITE</v>
          </cell>
          <cell r="E45">
            <v>0</v>
          </cell>
          <cell r="F45" t="str">
            <v>Motor</v>
          </cell>
          <cell r="G45">
            <v>0</v>
          </cell>
          <cell r="H45" t="str">
            <v>CHR-580</v>
          </cell>
        </row>
        <row r="46">
          <cell r="C46">
            <v>164</v>
          </cell>
          <cell r="D46" t="str">
            <v>CREMALLERA VOLANTE 580</v>
          </cell>
          <cell r="E46">
            <v>0</v>
          </cell>
          <cell r="F46" t="str">
            <v>Motor</v>
          </cell>
          <cell r="G46">
            <v>0</v>
          </cell>
          <cell r="H46" t="str">
            <v>CHR-580</v>
          </cell>
        </row>
        <row r="47">
          <cell r="C47">
            <v>167</v>
          </cell>
          <cell r="D47" t="str">
            <v>BASE SOPORTE MOTOR DEL.DER.</v>
          </cell>
          <cell r="E47">
            <v>0</v>
          </cell>
          <cell r="F47" t="str">
            <v>Motor</v>
          </cell>
          <cell r="G47">
            <v>0</v>
          </cell>
          <cell r="H47" t="str">
            <v>CHR-580</v>
          </cell>
        </row>
        <row r="48">
          <cell r="C48">
            <v>168</v>
          </cell>
          <cell r="D48" t="str">
            <v>VALVULA PRESION BOM.HIDRAULICA</v>
          </cell>
          <cell r="E48">
            <v>0</v>
          </cell>
          <cell r="F48" t="str">
            <v>Motor</v>
          </cell>
          <cell r="G48">
            <v>0</v>
          </cell>
          <cell r="H48" t="str">
            <v>CHR-580</v>
          </cell>
        </row>
        <row r="49">
          <cell r="C49">
            <v>169</v>
          </cell>
          <cell r="D49" t="str">
            <v>PINON BOMBA ACEITE 580</v>
          </cell>
          <cell r="E49">
            <v>0</v>
          </cell>
          <cell r="F49" t="str">
            <v>Motor</v>
          </cell>
          <cell r="G49">
            <v>0</v>
          </cell>
          <cell r="H49" t="str">
            <v>CHR-580</v>
          </cell>
        </row>
        <row r="50">
          <cell r="C50">
            <v>170</v>
          </cell>
          <cell r="D50" t="str">
            <v>BASE BALANCIN RESORTE DEL.</v>
          </cell>
          <cell r="E50">
            <v>0</v>
          </cell>
          <cell r="F50" t="str">
            <v>Motor</v>
          </cell>
          <cell r="G50">
            <v>0</v>
          </cell>
          <cell r="H50" t="str">
            <v>CHR-580</v>
          </cell>
        </row>
        <row r="51">
          <cell r="C51">
            <v>179</v>
          </cell>
          <cell r="D51" t="str">
            <v>CUNA EJE DE LEVAS</v>
          </cell>
          <cell r="E51">
            <v>0</v>
          </cell>
          <cell r="F51" t="str">
            <v>Motor</v>
          </cell>
          <cell r="G51">
            <v>0</v>
          </cell>
          <cell r="H51" t="str">
            <v>CHR-580</v>
          </cell>
        </row>
        <row r="52">
          <cell r="C52">
            <v>180</v>
          </cell>
          <cell r="D52" t="str">
            <v>PLATINA SOPOR.BOMBA INYECCCION</v>
          </cell>
          <cell r="E52">
            <v>0</v>
          </cell>
          <cell r="F52" t="str">
            <v>Motor</v>
          </cell>
          <cell r="G52">
            <v>0</v>
          </cell>
          <cell r="H52" t="str">
            <v>CHR-580</v>
          </cell>
        </row>
        <row r="53">
          <cell r="C53">
            <v>186</v>
          </cell>
          <cell r="D53" t="str">
            <v>TAPON EJE BALANCIN 580</v>
          </cell>
          <cell r="E53">
            <v>0</v>
          </cell>
          <cell r="F53" t="str">
            <v>Motor</v>
          </cell>
          <cell r="G53">
            <v>0</v>
          </cell>
          <cell r="H53" t="str">
            <v>CHR-580</v>
          </cell>
        </row>
        <row r="54">
          <cell r="C54">
            <v>187</v>
          </cell>
          <cell r="D54" t="str">
            <v>ESPARRAGO FIJACION</v>
          </cell>
          <cell r="E54">
            <v>0</v>
          </cell>
          <cell r="F54" t="str">
            <v>Motor</v>
          </cell>
          <cell r="G54">
            <v>0</v>
          </cell>
          <cell r="H54" t="str">
            <v>CHR-580</v>
          </cell>
        </row>
        <row r="55">
          <cell r="C55">
            <v>190</v>
          </cell>
          <cell r="D55" t="str">
            <v>CARCASA BY-PASS</v>
          </cell>
          <cell r="E55">
            <v>0</v>
          </cell>
          <cell r="F55" t="str">
            <v>Motor</v>
          </cell>
          <cell r="G55">
            <v>0</v>
          </cell>
          <cell r="H55" t="str">
            <v>CHR-580</v>
          </cell>
        </row>
        <row r="56">
          <cell r="C56">
            <v>204</v>
          </cell>
          <cell r="D56" t="str">
            <v>TORNILLO GUIA IMPULSADOR</v>
          </cell>
          <cell r="E56">
            <v>0</v>
          </cell>
          <cell r="F56" t="str">
            <v>Motor</v>
          </cell>
          <cell r="G56">
            <v>0</v>
          </cell>
          <cell r="H56" t="str">
            <v>CHR-580</v>
          </cell>
        </row>
        <row r="57">
          <cell r="C57">
            <v>218</v>
          </cell>
          <cell r="D57" t="str">
            <v>GUAYA VELOCIMETRO</v>
          </cell>
          <cell r="E57">
            <v>0</v>
          </cell>
          <cell r="F57" t="str">
            <v>Motor</v>
          </cell>
          <cell r="G57">
            <v>0</v>
          </cell>
          <cell r="H57" t="str">
            <v>CHR-580</v>
          </cell>
        </row>
        <row r="58">
          <cell r="C58">
            <v>224</v>
          </cell>
          <cell r="D58" t="str">
            <v>INYECTOR 580</v>
          </cell>
          <cell r="E58">
            <v>0</v>
          </cell>
          <cell r="F58" t="str">
            <v>Motor</v>
          </cell>
          <cell r="G58">
            <v>0</v>
          </cell>
          <cell r="H58" t="str">
            <v>CHR-580</v>
          </cell>
        </row>
        <row r="59">
          <cell r="C59">
            <v>229</v>
          </cell>
          <cell r="D59" t="str">
            <v>G/POLVO CABECEVACA</v>
          </cell>
          <cell r="E59">
            <v>0</v>
          </cell>
          <cell r="F59" t="str">
            <v>Motor</v>
          </cell>
          <cell r="G59">
            <v>0</v>
          </cell>
          <cell r="H59" t="str">
            <v>CHR-580</v>
          </cell>
        </row>
        <row r="60">
          <cell r="C60">
            <v>236</v>
          </cell>
          <cell r="D60" t="str">
            <v>COMPLEMENTO SOP.TRAS.MOTOR</v>
          </cell>
          <cell r="E60">
            <v>0</v>
          </cell>
          <cell r="F60" t="str">
            <v>Motor</v>
          </cell>
          <cell r="G60">
            <v>0</v>
          </cell>
          <cell r="H60" t="str">
            <v>CHR-580</v>
          </cell>
        </row>
        <row r="61">
          <cell r="C61">
            <v>243</v>
          </cell>
          <cell r="D61" t="str">
            <v>ESPARRAGO TUBO FLAUTA AGUA</v>
          </cell>
          <cell r="E61">
            <v>0</v>
          </cell>
          <cell r="F61" t="str">
            <v>Motor</v>
          </cell>
          <cell r="G61">
            <v>0</v>
          </cell>
          <cell r="H61" t="str">
            <v>CHR-580</v>
          </cell>
        </row>
        <row r="62">
          <cell r="C62">
            <v>245</v>
          </cell>
          <cell r="D62" t="str">
            <v>CADENILLA DESFOGUE MOTOR</v>
          </cell>
          <cell r="E62">
            <v>0</v>
          </cell>
          <cell r="F62" t="str">
            <v>Motor</v>
          </cell>
          <cell r="G62">
            <v>0</v>
          </cell>
          <cell r="H62" t="str">
            <v>CHR-580</v>
          </cell>
        </row>
        <row r="63">
          <cell r="C63">
            <v>250</v>
          </cell>
          <cell r="D63" t="str">
            <v>BASE PARA TUBO BY PASS</v>
          </cell>
          <cell r="E63">
            <v>0</v>
          </cell>
          <cell r="F63" t="str">
            <v>Motor</v>
          </cell>
          <cell r="G63">
            <v>0</v>
          </cell>
          <cell r="H63" t="str">
            <v>CHR-580</v>
          </cell>
        </row>
        <row r="64">
          <cell r="C64">
            <v>254</v>
          </cell>
          <cell r="D64" t="str">
            <v>TAPON BOMBA INYECCION</v>
          </cell>
          <cell r="E64">
            <v>0</v>
          </cell>
          <cell r="F64" t="str">
            <v>Motor</v>
          </cell>
          <cell r="G64">
            <v>0</v>
          </cell>
          <cell r="H64" t="str">
            <v>CHR-580</v>
          </cell>
        </row>
        <row r="65">
          <cell r="C65">
            <v>260</v>
          </cell>
          <cell r="D65" t="str">
            <v>PIN PASADOR BIELA MOTOR</v>
          </cell>
          <cell r="E65">
            <v>0</v>
          </cell>
          <cell r="F65" t="str">
            <v>Motor</v>
          </cell>
          <cell r="G65">
            <v>0</v>
          </cell>
          <cell r="H65" t="str">
            <v>CHR-580</v>
          </cell>
        </row>
        <row r="66">
          <cell r="C66">
            <v>263</v>
          </cell>
          <cell r="D66" t="str">
            <v>TAPA DESFOGUE MOTOR</v>
          </cell>
          <cell r="E66">
            <v>0</v>
          </cell>
          <cell r="F66" t="str">
            <v>Motor</v>
          </cell>
          <cell r="G66">
            <v>0</v>
          </cell>
          <cell r="H66" t="str">
            <v>CHR-580</v>
          </cell>
        </row>
        <row r="67">
          <cell r="C67">
            <v>264</v>
          </cell>
          <cell r="D67" t="str">
            <v>REJILLA DESFOGUE MOTOR</v>
          </cell>
          <cell r="E67">
            <v>0</v>
          </cell>
          <cell r="F67" t="str">
            <v>Motor</v>
          </cell>
          <cell r="G67">
            <v>0</v>
          </cell>
          <cell r="H67" t="str">
            <v>CHR-580</v>
          </cell>
        </row>
        <row r="68">
          <cell r="C68">
            <v>267</v>
          </cell>
          <cell r="D68" t="str">
            <v>TOR.MAXIMA BOMBA INYECCION RPM</v>
          </cell>
          <cell r="E68">
            <v>0</v>
          </cell>
          <cell r="F68" t="str">
            <v>Motor</v>
          </cell>
          <cell r="G68">
            <v>0</v>
          </cell>
          <cell r="H68" t="str">
            <v>CHR-580</v>
          </cell>
        </row>
        <row r="69">
          <cell r="C69">
            <v>278</v>
          </cell>
          <cell r="D69" t="str">
            <v>TAPON CULATA MOTOR</v>
          </cell>
          <cell r="E69">
            <v>0</v>
          </cell>
          <cell r="F69" t="str">
            <v>Motor</v>
          </cell>
          <cell r="G69">
            <v>0</v>
          </cell>
          <cell r="H69" t="str">
            <v>CHR-580</v>
          </cell>
        </row>
        <row r="70">
          <cell r="C70">
            <v>279</v>
          </cell>
          <cell r="D70" t="str">
            <v>PINON EJE DE LEVAS</v>
          </cell>
          <cell r="E70">
            <v>0</v>
          </cell>
          <cell r="F70" t="str">
            <v>Motor</v>
          </cell>
          <cell r="G70">
            <v>0</v>
          </cell>
          <cell r="H70" t="str">
            <v>CHR-580</v>
          </cell>
        </row>
        <row r="71">
          <cell r="C71">
            <v>285</v>
          </cell>
          <cell r="D71" t="str">
            <v>TOBERA # 3</v>
          </cell>
          <cell r="E71">
            <v>0</v>
          </cell>
          <cell r="F71" t="str">
            <v>Motor</v>
          </cell>
          <cell r="G71">
            <v>0</v>
          </cell>
          <cell r="H71" t="str">
            <v>CHR-580</v>
          </cell>
        </row>
        <row r="72">
          <cell r="C72">
            <v>286</v>
          </cell>
          <cell r="D72" t="str">
            <v>TOBERA # 2</v>
          </cell>
          <cell r="E72">
            <v>0</v>
          </cell>
          <cell r="F72" t="str">
            <v>Motor</v>
          </cell>
          <cell r="G72">
            <v>0</v>
          </cell>
          <cell r="H72" t="str">
            <v>CHR-580</v>
          </cell>
        </row>
        <row r="73">
          <cell r="C73">
            <v>288</v>
          </cell>
          <cell r="D73" t="str">
            <v>TORNILLO SEGURO EJE LEVAS</v>
          </cell>
          <cell r="E73">
            <v>0</v>
          </cell>
          <cell r="F73" t="str">
            <v>Motor</v>
          </cell>
          <cell r="G73">
            <v>0</v>
          </cell>
          <cell r="H73" t="str">
            <v>CHR-580</v>
          </cell>
        </row>
        <row r="74">
          <cell r="C74">
            <v>292</v>
          </cell>
          <cell r="D74" t="str">
            <v>TAPA LLENADO ACEITE 580/LT500</v>
          </cell>
          <cell r="E74">
            <v>0</v>
          </cell>
          <cell r="F74" t="str">
            <v>Motor</v>
          </cell>
          <cell r="G74">
            <v>0</v>
          </cell>
          <cell r="H74" t="str">
            <v>CHR-580</v>
          </cell>
        </row>
        <row r="75">
          <cell r="C75">
            <v>297</v>
          </cell>
          <cell r="D75" t="str">
            <v>TOBERA # 1</v>
          </cell>
          <cell r="E75">
            <v>0</v>
          </cell>
          <cell r="F75" t="str">
            <v>Motor</v>
          </cell>
          <cell r="G75">
            <v>0</v>
          </cell>
          <cell r="H75" t="str">
            <v>CHR-580</v>
          </cell>
        </row>
        <row r="76">
          <cell r="C76">
            <v>298</v>
          </cell>
          <cell r="D76" t="str">
            <v>TOBERA # 4</v>
          </cell>
          <cell r="E76">
            <v>0</v>
          </cell>
          <cell r="F76" t="str">
            <v>Motor</v>
          </cell>
          <cell r="G76">
            <v>0</v>
          </cell>
          <cell r="H76" t="str">
            <v>CHR-580</v>
          </cell>
        </row>
        <row r="77">
          <cell r="C77">
            <v>299</v>
          </cell>
          <cell r="D77" t="str">
            <v>TOBERA # 5</v>
          </cell>
          <cell r="E77">
            <v>0</v>
          </cell>
          <cell r="F77" t="str">
            <v>Motor</v>
          </cell>
          <cell r="G77">
            <v>0</v>
          </cell>
          <cell r="H77" t="str">
            <v>CHR-580</v>
          </cell>
        </row>
        <row r="78">
          <cell r="C78">
            <v>301</v>
          </cell>
          <cell r="D78" t="str">
            <v>VALVULA PRESION ACEITE</v>
          </cell>
          <cell r="E78">
            <v>0</v>
          </cell>
          <cell r="F78" t="str">
            <v>Motor</v>
          </cell>
          <cell r="G78">
            <v>0</v>
          </cell>
          <cell r="H78" t="str">
            <v>CHR-580</v>
          </cell>
        </row>
        <row r="79">
          <cell r="C79">
            <v>305</v>
          </cell>
          <cell r="D79" t="str">
            <v>VALVULA PRESION ACEITE</v>
          </cell>
          <cell r="E79">
            <v>0</v>
          </cell>
          <cell r="F79" t="str">
            <v>Motor</v>
          </cell>
          <cell r="G79">
            <v>0</v>
          </cell>
          <cell r="H79" t="str">
            <v>CHR-580</v>
          </cell>
        </row>
        <row r="80">
          <cell r="C80">
            <v>308</v>
          </cell>
          <cell r="D80" t="str">
            <v>ESPARRAGO BLOQUE MOTOR 580</v>
          </cell>
          <cell r="E80">
            <v>0</v>
          </cell>
          <cell r="F80" t="str">
            <v>Motor</v>
          </cell>
          <cell r="G80">
            <v>0</v>
          </cell>
          <cell r="H80" t="str">
            <v>CHR-580</v>
          </cell>
        </row>
        <row r="81">
          <cell r="C81">
            <v>309</v>
          </cell>
          <cell r="D81" t="str">
            <v>TORNILLO DESFOGUE INYECTOR</v>
          </cell>
          <cell r="E81">
            <v>0</v>
          </cell>
          <cell r="F81" t="str">
            <v>Motor</v>
          </cell>
          <cell r="G81">
            <v>0</v>
          </cell>
          <cell r="H81" t="str">
            <v>CHR-580</v>
          </cell>
        </row>
        <row r="82">
          <cell r="C82">
            <v>310</v>
          </cell>
          <cell r="D82" t="str">
            <v>GUIA BLOQUE 580</v>
          </cell>
          <cell r="E82">
            <v>0</v>
          </cell>
          <cell r="F82" t="str">
            <v>Motor</v>
          </cell>
          <cell r="G82">
            <v>0</v>
          </cell>
          <cell r="H82" t="str">
            <v>CHR-580</v>
          </cell>
        </row>
        <row r="83">
          <cell r="C83">
            <v>311</v>
          </cell>
          <cell r="D83" t="str">
            <v>PIN BLOQUE</v>
          </cell>
          <cell r="E83">
            <v>0</v>
          </cell>
          <cell r="F83" t="str">
            <v>Motor</v>
          </cell>
          <cell r="G83">
            <v>0</v>
          </cell>
          <cell r="H83" t="str">
            <v>CHR-580</v>
          </cell>
        </row>
        <row r="84">
          <cell r="C84">
            <v>312</v>
          </cell>
          <cell r="D84" t="str">
            <v>PIN BLOQUE</v>
          </cell>
          <cell r="E84">
            <v>0</v>
          </cell>
          <cell r="F84" t="str">
            <v>Motor</v>
          </cell>
          <cell r="G84">
            <v>0</v>
          </cell>
          <cell r="H84" t="str">
            <v>CHR-580</v>
          </cell>
        </row>
        <row r="85">
          <cell r="C85">
            <v>314</v>
          </cell>
          <cell r="D85" t="str">
            <v>GUIA BLOQUE MOTOR 580</v>
          </cell>
          <cell r="E85">
            <v>0</v>
          </cell>
          <cell r="F85" t="str">
            <v>Motor</v>
          </cell>
          <cell r="G85">
            <v>0</v>
          </cell>
          <cell r="H85" t="str">
            <v>CHR-580</v>
          </cell>
        </row>
        <row r="86">
          <cell r="C86">
            <v>326</v>
          </cell>
          <cell r="D86" t="str">
            <v>GUIA BLOQUE MOTOR</v>
          </cell>
          <cell r="E86">
            <v>0</v>
          </cell>
          <cell r="F86" t="str">
            <v>Motor</v>
          </cell>
          <cell r="G86">
            <v>0</v>
          </cell>
          <cell r="H86" t="str">
            <v>CHR-580</v>
          </cell>
        </row>
        <row r="87">
          <cell r="C87">
            <v>332</v>
          </cell>
          <cell r="D87" t="str">
            <v>TORNILLO FIJA</v>
          </cell>
          <cell r="E87">
            <v>0</v>
          </cell>
          <cell r="F87" t="str">
            <v>Motor</v>
          </cell>
          <cell r="G87">
            <v>0</v>
          </cell>
          <cell r="H87" t="str">
            <v>CHR-580</v>
          </cell>
        </row>
        <row r="88">
          <cell r="C88">
            <v>333</v>
          </cell>
          <cell r="D88" t="str">
            <v>TORNILLO FIJA</v>
          </cell>
          <cell r="E88">
            <v>0</v>
          </cell>
          <cell r="F88" t="str">
            <v>Motor</v>
          </cell>
          <cell r="G88">
            <v>0</v>
          </cell>
          <cell r="H88" t="str">
            <v>CHR-580</v>
          </cell>
        </row>
        <row r="89">
          <cell r="C89">
            <v>337</v>
          </cell>
          <cell r="D89" t="str">
            <v>SOPORTE</v>
          </cell>
          <cell r="E89">
            <v>0</v>
          </cell>
          <cell r="F89" t="str">
            <v>Motor</v>
          </cell>
          <cell r="G89">
            <v>0</v>
          </cell>
          <cell r="H89" t="str">
            <v>CHR-580</v>
          </cell>
        </row>
        <row r="90">
          <cell r="C90">
            <v>343</v>
          </cell>
          <cell r="D90" t="str">
            <v>TUBO</v>
          </cell>
          <cell r="E90">
            <v>0</v>
          </cell>
          <cell r="F90" t="str">
            <v>Motor</v>
          </cell>
          <cell r="G90">
            <v>0</v>
          </cell>
          <cell r="H90" t="str">
            <v>CHR-580</v>
          </cell>
        </row>
        <row r="91">
          <cell r="C91">
            <v>347</v>
          </cell>
          <cell r="D91" t="str">
            <v>SOPORTE</v>
          </cell>
          <cell r="E91">
            <v>0</v>
          </cell>
          <cell r="F91" t="str">
            <v>Motor</v>
          </cell>
          <cell r="G91">
            <v>0</v>
          </cell>
          <cell r="H91" t="str">
            <v>CHR-580</v>
          </cell>
        </row>
        <row r="92">
          <cell r="C92">
            <v>350</v>
          </cell>
          <cell r="D92" t="str">
            <v>SOPORTE</v>
          </cell>
          <cell r="E92">
            <v>0</v>
          </cell>
          <cell r="F92" t="str">
            <v>Motor</v>
          </cell>
          <cell r="G92">
            <v>0</v>
          </cell>
          <cell r="H92" t="str">
            <v>CHR-580</v>
          </cell>
        </row>
        <row r="93">
          <cell r="C93">
            <v>365</v>
          </cell>
          <cell r="D93" t="str">
            <v>PINON VELOCIMETRO</v>
          </cell>
          <cell r="E93">
            <v>0</v>
          </cell>
          <cell r="F93" t="str">
            <v>Motor</v>
          </cell>
          <cell r="G93">
            <v>0</v>
          </cell>
          <cell r="H93" t="str">
            <v>CHR-580</v>
          </cell>
        </row>
        <row r="94">
          <cell r="C94">
            <v>370</v>
          </cell>
          <cell r="D94" t="str">
            <v>ARO RETENEDOR</v>
          </cell>
          <cell r="E94">
            <v>0</v>
          </cell>
          <cell r="F94" t="str">
            <v>Motor</v>
          </cell>
          <cell r="G94">
            <v>0</v>
          </cell>
          <cell r="H94" t="str">
            <v>CHR-580</v>
          </cell>
        </row>
        <row r="95">
          <cell r="C95">
            <v>1006</v>
          </cell>
          <cell r="D95" t="str">
            <v>CILINDRO BOMBA CLUCTH</v>
          </cell>
          <cell r="E95">
            <v>1</v>
          </cell>
          <cell r="F95" t="str">
            <v>Embrague</v>
          </cell>
          <cell r="G95">
            <v>0</v>
          </cell>
          <cell r="H95" t="str">
            <v>CHR-580</v>
          </cell>
        </row>
        <row r="96">
          <cell r="C96">
            <v>1008</v>
          </cell>
          <cell r="D96" t="str">
            <v>PISTON CILINDRO CLUCTH SOLO</v>
          </cell>
          <cell r="E96">
            <v>1</v>
          </cell>
          <cell r="F96" t="str">
            <v>Embrague</v>
          </cell>
          <cell r="G96">
            <v>0</v>
          </cell>
          <cell r="H96" t="str">
            <v>CHR-580</v>
          </cell>
        </row>
        <row r="97">
          <cell r="C97">
            <v>1024</v>
          </cell>
          <cell r="D97" t="str">
            <v>EJE HORQUILLA</v>
          </cell>
          <cell r="E97">
            <v>1</v>
          </cell>
          <cell r="F97" t="str">
            <v>Embrague</v>
          </cell>
          <cell r="G97">
            <v>0</v>
          </cell>
          <cell r="H97" t="str">
            <v>CHR-580</v>
          </cell>
        </row>
        <row r="98">
          <cell r="C98">
            <v>1033</v>
          </cell>
          <cell r="D98" t="str">
            <v>CAUCHO PEDAL CLUCHT</v>
          </cell>
          <cell r="E98">
            <v>1</v>
          </cell>
          <cell r="F98" t="str">
            <v>Embrague</v>
          </cell>
          <cell r="G98">
            <v>0</v>
          </cell>
          <cell r="H98" t="str">
            <v>CHR-580</v>
          </cell>
        </row>
        <row r="99">
          <cell r="C99">
            <v>1203</v>
          </cell>
          <cell r="D99" t="str">
            <v>EMPAQUETADURA BOMB.CLUTCH PPAL</v>
          </cell>
          <cell r="E99">
            <v>1</v>
          </cell>
          <cell r="F99" t="str">
            <v>Embrague</v>
          </cell>
          <cell r="G99">
            <v>0</v>
          </cell>
          <cell r="H99" t="str">
            <v>CHR-580</v>
          </cell>
        </row>
        <row r="100">
          <cell r="C100">
            <v>1207</v>
          </cell>
          <cell r="D100" t="str">
            <v>RESORTE PEDAL CLUTCH</v>
          </cell>
          <cell r="E100">
            <v>1</v>
          </cell>
          <cell r="F100" t="str">
            <v>Embrague</v>
          </cell>
          <cell r="G100">
            <v>0</v>
          </cell>
          <cell r="H100" t="str">
            <v>CHR-580</v>
          </cell>
        </row>
        <row r="101">
          <cell r="C101">
            <v>1210</v>
          </cell>
          <cell r="D101" t="str">
            <v>HORQUILLA BALINERA CLUTCH</v>
          </cell>
          <cell r="E101">
            <v>1</v>
          </cell>
          <cell r="F101" t="str">
            <v>Embrague</v>
          </cell>
          <cell r="G101">
            <v>0</v>
          </cell>
          <cell r="H101" t="str">
            <v>CHR-580</v>
          </cell>
        </row>
        <row r="102">
          <cell r="C102">
            <v>1233</v>
          </cell>
          <cell r="D102" t="str">
            <v>PLATINA LATERAL CARCAZA EMBRAG</v>
          </cell>
          <cell r="E102">
            <v>1</v>
          </cell>
          <cell r="F102" t="str">
            <v>Embrague</v>
          </cell>
          <cell r="G102">
            <v>0</v>
          </cell>
          <cell r="H102" t="str">
            <v>CHR-580</v>
          </cell>
        </row>
        <row r="103">
          <cell r="C103">
            <v>1234</v>
          </cell>
          <cell r="D103" t="str">
            <v>PLATINA GUARDAPOL.CARC.EMBRAGU</v>
          </cell>
          <cell r="E103">
            <v>1</v>
          </cell>
          <cell r="F103" t="str">
            <v>Embrague</v>
          </cell>
          <cell r="G103">
            <v>0</v>
          </cell>
          <cell r="H103" t="str">
            <v>CHR-580</v>
          </cell>
        </row>
        <row r="104">
          <cell r="C104">
            <v>2005</v>
          </cell>
          <cell r="D104" t="str">
            <v>ARANDELA  CAJA</v>
          </cell>
          <cell r="E104">
            <v>2</v>
          </cell>
          <cell r="F104" t="str">
            <v>Caja</v>
          </cell>
          <cell r="G104">
            <v>0</v>
          </cell>
          <cell r="H104" t="str">
            <v>CHR-580</v>
          </cell>
        </row>
        <row r="105">
          <cell r="C105">
            <v>2007</v>
          </cell>
          <cell r="D105" t="str">
            <v>PIN BARRA HORQUILLA CAJA</v>
          </cell>
          <cell r="E105">
            <v>2</v>
          </cell>
          <cell r="F105" t="str">
            <v>Caja</v>
          </cell>
          <cell r="G105">
            <v>0</v>
          </cell>
          <cell r="H105" t="str">
            <v>CHR-580</v>
          </cell>
        </row>
        <row r="106">
          <cell r="C106">
            <v>2008</v>
          </cell>
          <cell r="D106" t="str">
            <v>PERNO YOKI</v>
          </cell>
          <cell r="E106">
            <v>2</v>
          </cell>
          <cell r="F106" t="str">
            <v>Caja</v>
          </cell>
          <cell r="G106">
            <v>0</v>
          </cell>
          <cell r="H106" t="str">
            <v>CHR-580</v>
          </cell>
        </row>
        <row r="107">
          <cell r="C107">
            <v>2014</v>
          </cell>
          <cell r="D107" t="str">
            <v>PIN PROPULSOR</v>
          </cell>
          <cell r="E107">
            <v>2</v>
          </cell>
          <cell r="F107" t="str">
            <v>Caja</v>
          </cell>
          <cell r="G107">
            <v>0</v>
          </cell>
          <cell r="H107" t="str">
            <v>CHR-580</v>
          </cell>
        </row>
        <row r="108">
          <cell r="C108">
            <v>2019</v>
          </cell>
          <cell r="D108" t="str">
            <v>TAPON CAJA VELOCIDADES</v>
          </cell>
          <cell r="E108">
            <v>2</v>
          </cell>
          <cell r="F108" t="str">
            <v>Caja</v>
          </cell>
          <cell r="G108">
            <v>0</v>
          </cell>
          <cell r="H108" t="str">
            <v>CHR-580</v>
          </cell>
        </row>
        <row r="109">
          <cell r="C109">
            <v>2097</v>
          </cell>
          <cell r="D109" t="str">
            <v>PINON REV/CORREDIZO</v>
          </cell>
          <cell r="E109">
            <v>2</v>
          </cell>
          <cell r="F109" t="str">
            <v>Caja</v>
          </cell>
          <cell r="G109">
            <v>0</v>
          </cell>
          <cell r="H109" t="str">
            <v>CHR-580</v>
          </cell>
        </row>
        <row r="110">
          <cell r="C110">
            <v>2098</v>
          </cell>
          <cell r="D110" t="str">
            <v>PIN CAJA</v>
          </cell>
          <cell r="E110">
            <v>2</v>
          </cell>
          <cell r="F110" t="str">
            <v>Caja</v>
          </cell>
          <cell r="G110">
            <v>0</v>
          </cell>
          <cell r="H110" t="str">
            <v>CHR-580</v>
          </cell>
        </row>
        <row r="111">
          <cell r="C111">
            <v>2110</v>
          </cell>
          <cell r="D111" t="str">
            <v>TRABA GUIA CAJA</v>
          </cell>
          <cell r="E111">
            <v>2</v>
          </cell>
          <cell r="F111" t="str">
            <v>Caja</v>
          </cell>
          <cell r="G111">
            <v>0</v>
          </cell>
          <cell r="H111" t="str">
            <v>CHR-580</v>
          </cell>
        </row>
        <row r="112">
          <cell r="C112">
            <v>2116</v>
          </cell>
          <cell r="D112" t="str">
            <v>HORQUILLA CAJA</v>
          </cell>
          <cell r="E112">
            <v>2</v>
          </cell>
          <cell r="F112" t="str">
            <v>Caja</v>
          </cell>
          <cell r="G112">
            <v>0</v>
          </cell>
          <cell r="H112" t="str">
            <v>CHR-580</v>
          </cell>
        </row>
        <row r="113">
          <cell r="C113">
            <v>2117</v>
          </cell>
          <cell r="D113" t="str">
            <v>HORQUILLA CAJA</v>
          </cell>
          <cell r="E113">
            <v>2</v>
          </cell>
          <cell r="F113" t="str">
            <v>Caja</v>
          </cell>
          <cell r="G113">
            <v>0</v>
          </cell>
          <cell r="H113" t="str">
            <v>CHR-580</v>
          </cell>
        </row>
        <row r="114">
          <cell r="C114">
            <v>2118</v>
          </cell>
          <cell r="D114" t="str">
            <v>HORQUILLA CAJA</v>
          </cell>
          <cell r="E114">
            <v>2</v>
          </cell>
          <cell r="F114" t="str">
            <v>Caja</v>
          </cell>
          <cell r="G114">
            <v>0</v>
          </cell>
          <cell r="H114" t="str">
            <v>CHR-580</v>
          </cell>
        </row>
        <row r="115">
          <cell r="C115">
            <v>2119</v>
          </cell>
          <cell r="D115" t="str">
            <v>GUARDAPOLVO PALANCA CAMBIOS</v>
          </cell>
          <cell r="E115">
            <v>2</v>
          </cell>
          <cell r="F115" t="str">
            <v>Caja</v>
          </cell>
          <cell r="G115">
            <v>0</v>
          </cell>
          <cell r="H115" t="str">
            <v>CHR-580</v>
          </cell>
        </row>
        <row r="116">
          <cell r="C116">
            <v>2123</v>
          </cell>
          <cell r="D116" t="str">
            <v>PINON REVERSA EJE CORREDIZO</v>
          </cell>
          <cell r="E116">
            <v>2</v>
          </cell>
          <cell r="F116" t="str">
            <v>Caja</v>
          </cell>
          <cell r="G116">
            <v>0</v>
          </cell>
          <cell r="H116" t="str">
            <v>CHR-580</v>
          </cell>
        </row>
        <row r="117">
          <cell r="C117">
            <v>2129</v>
          </cell>
          <cell r="D117" t="str">
            <v>PLATINA PALANCA CAMBIO</v>
          </cell>
          <cell r="E117">
            <v>2</v>
          </cell>
          <cell r="F117" t="str">
            <v>Caja</v>
          </cell>
          <cell r="G117">
            <v>0</v>
          </cell>
          <cell r="H117" t="str">
            <v>CHR-580</v>
          </cell>
        </row>
        <row r="118">
          <cell r="C118">
            <v>2130</v>
          </cell>
          <cell r="D118" t="str">
            <v>PIN PROPULSOR</v>
          </cell>
          <cell r="E118">
            <v>2</v>
          </cell>
          <cell r="F118" t="str">
            <v>Caja</v>
          </cell>
          <cell r="G118">
            <v>0</v>
          </cell>
          <cell r="H118" t="str">
            <v>CHR-580</v>
          </cell>
        </row>
        <row r="119">
          <cell r="C119">
            <v>2136</v>
          </cell>
          <cell r="D119" t="str">
            <v>PLATINA SOPORTE BOMBA MINIPAC</v>
          </cell>
          <cell r="E119">
            <v>2</v>
          </cell>
          <cell r="F119" t="str">
            <v>Caja</v>
          </cell>
          <cell r="G119">
            <v>0</v>
          </cell>
          <cell r="H119" t="str">
            <v>CHR-580</v>
          </cell>
        </row>
        <row r="120">
          <cell r="C120">
            <v>2137</v>
          </cell>
          <cell r="D120" t="str">
            <v>RODILLLO REVERSA</v>
          </cell>
          <cell r="E120">
            <v>2</v>
          </cell>
          <cell r="F120" t="str">
            <v>Caja</v>
          </cell>
          <cell r="G120">
            <v>0</v>
          </cell>
          <cell r="H120" t="str">
            <v>CHR-580</v>
          </cell>
        </row>
        <row r="121">
          <cell r="C121">
            <v>2204</v>
          </cell>
          <cell r="D121" t="str">
            <v>PIN OJO CAJA</v>
          </cell>
          <cell r="E121">
            <v>2</v>
          </cell>
          <cell r="F121" t="str">
            <v>Caja</v>
          </cell>
          <cell r="G121">
            <v>0</v>
          </cell>
          <cell r="H121" t="str">
            <v>CHR-580</v>
          </cell>
        </row>
        <row r="122">
          <cell r="C122">
            <v>2223</v>
          </cell>
          <cell r="D122" t="str">
            <v>GUARDAPOLVO PALANCA DE CAMBIOS</v>
          </cell>
          <cell r="E122">
            <v>2</v>
          </cell>
          <cell r="F122" t="str">
            <v>Caja</v>
          </cell>
          <cell r="G122">
            <v>0</v>
          </cell>
          <cell r="H122" t="str">
            <v>CHR-580</v>
          </cell>
        </row>
        <row r="123">
          <cell r="C123">
            <v>2226</v>
          </cell>
          <cell r="D123" t="str">
            <v>RODILLO CAJA DIRECCION</v>
          </cell>
          <cell r="E123">
            <v>2</v>
          </cell>
          <cell r="F123" t="str">
            <v>Caja</v>
          </cell>
          <cell r="G123">
            <v>0</v>
          </cell>
          <cell r="H123" t="str">
            <v>CHR-580</v>
          </cell>
        </row>
        <row r="124">
          <cell r="C124">
            <v>2227</v>
          </cell>
          <cell r="D124" t="str">
            <v>RODILLO CAJA</v>
          </cell>
          <cell r="E124">
            <v>2</v>
          </cell>
          <cell r="F124" t="str">
            <v>Caja</v>
          </cell>
          <cell r="G124">
            <v>0</v>
          </cell>
          <cell r="H124" t="str">
            <v>CHR-580</v>
          </cell>
        </row>
        <row r="125">
          <cell r="C125">
            <v>2231</v>
          </cell>
          <cell r="D125" t="str">
            <v>RODILLO CAJA</v>
          </cell>
          <cell r="E125">
            <v>2</v>
          </cell>
          <cell r="F125" t="str">
            <v>Caja</v>
          </cell>
          <cell r="G125">
            <v>0</v>
          </cell>
          <cell r="H125" t="str">
            <v>CHR-580</v>
          </cell>
        </row>
        <row r="126">
          <cell r="C126">
            <v>2235</v>
          </cell>
          <cell r="D126" t="str">
            <v>RODILLO</v>
          </cell>
          <cell r="E126">
            <v>2</v>
          </cell>
          <cell r="F126" t="str">
            <v>Caja</v>
          </cell>
          <cell r="G126">
            <v>0</v>
          </cell>
          <cell r="H126" t="str">
            <v>CHR-580</v>
          </cell>
        </row>
        <row r="127">
          <cell r="C127">
            <v>2243</v>
          </cell>
          <cell r="D127" t="str">
            <v>ARANDELA SOPORTE CAJA DIRECCIO</v>
          </cell>
          <cell r="E127">
            <v>2</v>
          </cell>
          <cell r="F127" t="str">
            <v>Caja</v>
          </cell>
          <cell r="G127">
            <v>0</v>
          </cell>
          <cell r="H127" t="str">
            <v>CHR-580</v>
          </cell>
        </row>
        <row r="128">
          <cell r="C128">
            <v>2244</v>
          </cell>
          <cell r="D128" t="str">
            <v>PINON EJE 1A. CORREDIZO CAJA</v>
          </cell>
          <cell r="E128">
            <v>2</v>
          </cell>
          <cell r="F128" t="str">
            <v>Caja</v>
          </cell>
          <cell r="G128">
            <v>0</v>
          </cell>
          <cell r="H128" t="str">
            <v>CHR-580</v>
          </cell>
        </row>
        <row r="129">
          <cell r="C129">
            <v>2245</v>
          </cell>
          <cell r="D129" t="str">
            <v>PINON 3A. CORREDIZO 34 DIENTES</v>
          </cell>
          <cell r="E129">
            <v>2</v>
          </cell>
          <cell r="F129" t="str">
            <v>Caja</v>
          </cell>
          <cell r="G129">
            <v>0</v>
          </cell>
          <cell r="H129" t="str">
            <v>CHR-580</v>
          </cell>
        </row>
        <row r="130">
          <cell r="C130">
            <v>2247</v>
          </cell>
          <cell r="D130" t="str">
            <v>CUBIERTA G/POLVO CAJA VELOCIDA</v>
          </cell>
          <cell r="E130">
            <v>2</v>
          </cell>
          <cell r="F130" t="str">
            <v>Caja</v>
          </cell>
          <cell r="G130">
            <v>0</v>
          </cell>
          <cell r="H130" t="str">
            <v>CHR-580</v>
          </cell>
        </row>
        <row r="131">
          <cell r="C131">
            <v>2248</v>
          </cell>
          <cell r="D131" t="str">
            <v>BUJE PINON VELOCIMETRO</v>
          </cell>
          <cell r="E131">
            <v>2</v>
          </cell>
          <cell r="F131" t="str">
            <v>Caja</v>
          </cell>
          <cell r="G131">
            <v>0</v>
          </cell>
          <cell r="H131" t="str">
            <v>CHR-580</v>
          </cell>
        </row>
        <row r="132">
          <cell r="C132">
            <v>2250</v>
          </cell>
          <cell r="D132" t="str">
            <v>ARANDELA CONICA G/POLVO ESPIGO</v>
          </cell>
          <cell r="E132">
            <v>2</v>
          </cell>
          <cell r="F132" t="str">
            <v>Caja</v>
          </cell>
          <cell r="G132">
            <v>0</v>
          </cell>
          <cell r="H132" t="str">
            <v>CHR-580</v>
          </cell>
        </row>
        <row r="133">
          <cell r="C133">
            <v>2267</v>
          </cell>
          <cell r="D133" t="str">
            <v>PINON CUARTA TREN FIJO</v>
          </cell>
          <cell r="E133">
            <v>2</v>
          </cell>
          <cell r="F133" t="str">
            <v>Caja</v>
          </cell>
          <cell r="G133">
            <v>0</v>
          </cell>
          <cell r="H133" t="str">
            <v>CHR-580</v>
          </cell>
        </row>
        <row r="134">
          <cell r="C134">
            <v>2297</v>
          </cell>
          <cell r="D134" t="str">
            <v>PIN BALINERA TREN FIJO</v>
          </cell>
          <cell r="E134">
            <v>2</v>
          </cell>
          <cell r="F134" t="str">
            <v>Caja</v>
          </cell>
          <cell r="G134">
            <v>0</v>
          </cell>
          <cell r="H134" t="str">
            <v>CHR-580</v>
          </cell>
        </row>
        <row r="135">
          <cell r="C135">
            <v>3001</v>
          </cell>
          <cell r="D135" t="str">
            <v>JGO RESORTE BAJO 580</v>
          </cell>
          <cell r="E135">
            <v>3</v>
          </cell>
          <cell r="F135" t="str">
            <v>Transmision</v>
          </cell>
          <cell r="G135">
            <v>0</v>
          </cell>
          <cell r="H135" t="str">
            <v>CHR-580</v>
          </cell>
        </row>
        <row r="136">
          <cell r="C136">
            <v>3002</v>
          </cell>
          <cell r="D136" t="str">
            <v>DIAFRAGMA BAJO 580</v>
          </cell>
          <cell r="E136">
            <v>3</v>
          </cell>
          <cell r="F136" t="str">
            <v>Transmision</v>
          </cell>
          <cell r="G136">
            <v>0</v>
          </cell>
          <cell r="H136" t="str">
            <v>CHR-580</v>
          </cell>
        </row>
        <row r="137">
          <cell r="C137">
            <v>3007</v>
          </cell>
          <cell r="D137" t="str">
            <v>ARANDELA SUPLEMENTO BAJO</v>
          </cell>
          <cell r="E137">
            <v>3</v>
          </cell>
          <cell r="F137" t="str">
            <v>Transmision</v>
          </cell>
          <cell r="G137">
            <v>0</v>
          </cell>
          <cell r="H137" t="str">
            <v>CHR-580</v>
          </cell>
        </row>
        <row r="138">
          <cell r="C138">
            <v>3010</v>
          </cell>
          <cell r="D138" t="str">
            <v>ORING BAJO MEDIANO</v>
          </cell>
          <cell r="E138">
            <v>3</v>
          </cell>
          <cell r="F138" t="str">
            <v>Transmision</v>
          </cell>
          <cell r="G138">
            <v>0</v>
          </cell>
          <cell r="H138" t="str">
            <v>CHR-580</v>
          </cell>
        </row>
        <row r="139">
          <cell r="C139">
            <v>3024</v>
          </cell>
          <cell r="D139" t="str">
            <v>TORNILLO CARDAN</v>
          </cell>
          <cell r="E139">
            <v>3</v>
          </cell>
          <cell r="F139" t="str">
            <v>Transmision</v>
          </cell>
          <cell r="G139">
            <v>0</v>
          </cell>
          <cell r="H139" t="str">
            <v>CHR-580</v>
          </cell>
        </row>
        <row r="140">
          <cell r="C140">
            <v>3039</v>
          </cell>
          <cell r="D140" t="str">
            <v>EJE HORQUILLA DIFERENCIAL</v>
          </cell>
          <cell r="E140">
            <v>3</v>
          </cell>
          <cell r="F140" t="str">
            <v>Transmision</v>
          </cell>
          <cell r="G140">
            <v>0</v>
          </cell>
          <cell r="H140" t="str">
            <v>CHR-580</v>
          </cell>
        </row>
        <row r="141">
          <cell r="C141">
            <v>3102</v>
          </cell>
          <cell r="D141" t="str">
            <v>TUERCA HOUSING</v>
          </cell>
          <cell r="E141">
            <v>3</v>
          </cell>
          <cell r="F141" t="str">
            <v>Transmision</v>
          </cell>
          <cell r="G141">
            <v>0</v>
          </cell>
          <cell r="H141" t="str">
            <v>CHR-580</v>
          </cell>
        </row>
        <row r="142">
          <cell r="C142">
            <v>3103</v>
          </cell>
          <cell r="D142" t="str">
            <v>TUERCA TRAMISION PEQUENO</v>
          </cell>
          <cell r="E142">
            <v>3</v>
          </cell>
          <cell r="F142" t="str">
            <v>Transmision</v>
          </cell>
          <cell r="G142">
            <v>0</v>
          </cell>
          <cell r="H142" t="str">
            <v>CHR-580</v>
          </cell>
        </row>
        <row r="143">
          <cell r="C143">
            <v>3217</v>
          </cell>
          <cell r="D143" t="str">
            <v>RETEN SPEED DIFERENCIAL</v>
          </cell>
          <cell r="E143">
            <v>3</v>
          </cell>
          <cell r="F143" t="str">
            <v>Transmision</v>
          </cell>
          <cell r="G143">
            <v>0</v>
          </cell>
          <cell r="H143" t="str">
            <v>CHR-580</v>
          </cell>
        </row>
        <row r="144">
          <cell r="C144">
            <v>3223</v>
          </cell>
          <cell r="D144" t="str">
            <v>DESFOGUE TAPA CAMBIOS 580/LT</v>
          </cell>
          <cell r="E144">
            <v>3</v>
          </cell>
          <cell r="F144" t="str">
            <v>Transmision</v>
          </cell>
          <cell r="G144">
            <v>0</v>
          </cell>
          <cell r="H144" t="str">
            <v>CHR-580</v>
          </cell>
        </row>
        <row r="145">
          <cell r="C145">
            <v>4001</v>
          </cell>
          <cell r="D145" t="str">
            <v>CAUCHO AMORTIGUADOR TRASE.580</v>
          </cell>
          <cell r="E145">
            <v>4</v>
          </cell>
          <cell r="F145" t="str">
            <v>Suspension</v>
          </cell>
          <cell r="G145">
            <v>0</v>
          </cell>
          <cell r="H145" t="str">
            <v>CHR-580</v>
          </cell>
        </row>
        <row r="146">
          <cell r="C146">
            <v>4006</v>
          </cell>
          <cell r="D146" t="str">
            <v>RODILLO SPLINDER</v>
          </cell>
          <cell r="E146">
            <v>4</v>
          </cell>
          <cell r="F146" t="str">
            <v>Suspension</v>
          </cell>
          <cell r="G146">
            <v>0</v>
          </cell>
          <cell r="H146" t="str">
            <v>CHR-580</v>
          </cell>
        </row>
        <row r="147">
          <cell r="C147">
            <v>4007</v>
          </cell>
          <cell r="D147" t="str">
            <v>RODILLO SPLINDER</v>
          </cell>
          <cell r="E147">
            <v>4</v>
          </cell>
          <cell r="F147" t="str">
            <v>Suspension</v>
          </cell>
          <cell r="G147">
            <v>0</v>
          </cell>
          <cell r="H147" t="str">
            <v>CHR-580</v>
          </cell>
        </row>
        <row r="148">
          <cell r="C148">
            <v>4010</v>
          </cell>
          <cell r="D148" t="str">
            <v>CAUCHO SOPORTE CHASIS 580</v>
          </cell>
          <cell r="E148">
            <v>4</v>
          </cell>
          <cell r="F148" t="str">
            <v>Suspension</v>
          </cell>
          <cell r="G148">
            <v>0</v>
          </cell>
          <cell r="H148" t="str">
            <v>CHR-580</v>
          </cell>
        </row>
        <row r="149">
          <cell r="C149">
            <v>4020</v>
          </cell>
          <cell r="D149" t="str">
            <v>AMORTIGUADOR TRAS.580  74415</v>
          </cell>
          <cell r="E149">
            <v>4</v>
          </cell>
          <cell r="F149" t="str">
            <v>Suspension</v>
          </cell>
          <cell r="G149">
            <v>0</v>
          </cell>
          <cell r="H149" t="str">
            <v>CHR-580</v>
          </cell>
        </row>
        <row r="150">
          <cell r="C150">
            <v>4026</v>
          </cell>
          <cell r="D150" t="str">
            <v>BUJE SUSPENSION DEL.580-LT</v>
          </cell>
          <cell r="E150">
            <v>4</v>
          </cell>
          <cell r="F150" t="str">
            <v>Suspension</v>
          </cell>
          <cell r="G150">
            <v>0</v>
          </cell>
          <cell r="H150" t="str">
            <v>CHR-580</v>
          </cell>
        </row>
        <row r="151">
          <cell r="C151">
            <v>4034</v>
          </cell>
          <cell r="D151" t="str">
            <v>BALANCIN TRASERO</v>
          </cell>
          <cell r="E151">
            <v>4</v>
          </cell>
          <cell r="F151" t="str">
            <v>Suspension</v>
          </cell>
          <cell r="G151">
            <v>0</v>
          </cell>
          <cell r="H151" t="str">
            <v>CHR-580</v>
          </cell>
        </row>
        <row r="152">
          <cell r="C152">
            <v>4100</v>
          </cell>
          <cell r="D152" t="str">
            <v>SOPORTE CAUCHO GUIA BARRA EST.</v>
          </cell>
          <cell r="E152">
            <v>4</v>
          </cell>
          <cell r="F152" t="str">
            <v>Suspension</v>
          </cell>
          <cell r="G152">
            <v>0</v>
          </cell>
          <cell r="H152" t="str">
            <v>CHR-580</v>
          </cell>
        </row>
        <row r="153">
          <cell r="C153">
            <v>4102</v>
          </cell>
          <cell r="D153" t="str">
            <v>ABRAZADERA BARRA ESTABILIZAD.</v>
          </cell>
          <cell r="E153">
            <v>4</v>
          </cell>
          <cell r="F153" t="str">
            <v>Suspension</v>
          </cell>
          <cell r="G153">
            <v>0</v>
          </cell>
          <cell r="H153" t="str">
            <v>CHR-580</v>
          </cell>
        </row>
        <row r="154">
          <cell r="C154">
            <v>4202</v>
          </cell>
          <cell r="D154" t="str">
            <v>TERMINAL BARRA ESTABILIZADORA</v>
          </cell>
          <cell r="E154">
            <v>4</v>
          </cell>
          <cell r="F154" t="str">
            <v>Suspension</v>
          </cell>
          <cell r="G154">
            <v>0</v>
          </cell>
          <cell r="H154" t="str">
            <v>CHR-580</v>
          </cell>
        </row>
        <row r="155">
          <cell r="C155">
            <v>4805</v>
          </cell>
          <cell r="D155" t="str">
            <v>HOJA 7 TRASERA 580</v>
          </cell>
          <cell r="E155">
            <v>4</v>
          </cell>
          <cell r="F155" t="str">
            <v>Suspension</v>
          </cell>
          <cell r="G155">
            <v>0</v>
          </cell>
          <cell r="H155" t="str">
            <v>CHR-580</v>
          </cell>
        </row>
        <row r="156">
          <cell r="C156">
            <v>4807</v>
          </cell>
          <cell r="D156" t="str">
            <v>HOJA 9 TRASERA 580</v>
          </cell>
          <cell r="E156">
            <v>4</v>
          </cell>
          <cell r="F156" t="str">
            <v>Suspension</v>
          </cell>
          <cell r="G156">
            <v>0</v>
          </cell>
          <cell r="H156" t="str">
            <v>CHR-580</v>
          </cell>
        </row>
        <row r="157">
          <cell r="C157">
            <v>4810</v>
          </cell>
          <cell r="D157" t="str">
            <v>HOJA 2 DELANTERA PLANA 580</v>
          </cell>
          <cell r="E157">
            <v>4</v>
          </cell>
          <cell r="F157" t="str">
            <v>Suspension</v>
          </cell>
          <cell r="G157">
            <v>0</v>
          </cell>
          <cell r="H157" t="str">
            <v>CHR-580</v>
          </cell>
        </row>
        <row r="158">
          <cell r="C158">
            <v>4818</v>
          </cell>
          <cell r="D158" t="str">
            <v>TUERCA TORNILLO AJUSTE BALANCI</v>
          </cell>
          <cell r="E158">
            <v>4</v>
          </cell>
          <cell r="F158" t="str">
            <v>Suspension</v>
          </cell>
          <cell r="G158">
            <v>0</v>
          </cell>
          <cell r="H158" t="str">
            <v>CHR-580</v>
          </cell>
        </row>
        <row r="159">
          <cell r="C159">
            <v>4822</v>
          </cell>
          <cell r="D159" t="str">
            <v>GRAPA SEGURO MUELLE DELANTERO</v>
          </cell>
          <cell r="E159">
            <v>4</v>
          </cell>
          <cell r="F159" t="str">
            <v>Suspension</v>
          </cell>
          <cell r="G159">
            <v>0</v>
          </cell>
          <cell r="H159" t="str">
            <v>CHR-580</v>
          </cell>
        </row>
        <row r="160">
          <cell r="C160">
            <v>4823</v>
          </cell>
          <cell r="D160" t="str">
            <v>GRAPA SEGURO MUELLE TRASERA</v>
          </cell>
          <cell r="E160">
            <v>4</v>
          </cell>
          <cell r="F160" t="str">
            <v>Suspension</v>
          </cell>
          <cell r="G160">
            <v>0</v>
          </cell>
          <cell r="H160" t="str">
            <v>CHR-580</v>
          </cell>
        </row>
        <row r="161">
          <cell r="C161">
            <v>4824</v>
          </cell>
          <cell r="D161" t="str">
            <v>HOJA 2 DELANTERA CON VUELTA</v>
          </cell>
          <cell r="E161">
            <v>4</v>
          </cell>
          <cell r="F161" t="str">
            <v>Suspension</v>
          </cell>
          <cell r="G161">
            <v>0</v>
          </cell>
          <cell r="H161" t="str">
            <v>CHR-580</v>
          </cell>
        </row>
        <row r="162">
          <cell r="C162">
            <v>5001</v>
          </cell>
          <cell r="D162" t="str">
            <v>ESPARRA.PALAN.CAMBI.</v>
          </cell>
          <cell r="E162">
            <v>5</v>
          </cell>
          <cell r="F162" t="str">
            <v>Mandos</v>
          </cell>
          <cell r="G162">
            <v>0</v>
          </cell>
          <cell r="H162" t="str">
            <v>CHR-580</v>
          </cell>
        </row>
        <row r="163">
          <cell r="C163">
            <v>5004</v>
          </cell>
          <cell r="D163" t="str">
            <v>ARANDE.PALAN.CAMBI.</v>
          </cell>
          <cell r="E163">
            <v>5</v>
          </cell>
          <cell r="F163" t="str">
            <v>Mandos</v>
          </cell>
          <cell r="G163">
            <v>0</v>
          </cell>
          <cell r="H163" t="str">
            <v>CHR-580</v>
          </cell>
        </row>
        <row r="164">
          <cell r="C164">
            <v>5005</v>
          </cell>
          <cell r="D164" t="str">
            <v>SOPORTE RODA.CAMBIO.</v>
          </cell>
          <cell r="E164">
            <v>5</v>
          </cell>
          <cell r="F164" t="str">
            <v>Mandos</v>
          </cell>
          <cell r="G164">
            <v>0</v>
          </cell>
          <cell r="H164" t="str">
            <v>CHR-580</v>
          </cell>
        </row>
        <row r="165">
          <cell r="C165">
            <v>5007</v>
          </cell>
          <cell r="D165" t="str">
            <v>CAUCHO RESORTE ACELARADOR</v>
          </cell>
          <cell r="E165">
            <v>5</v>
          </cell>
          <cell r="F165" t="str">
            <v>Mandos</v>
          </cell>
          <cell r="G165">
            <v>0</v>
          </cell>
          <cell r="H165" t="str">
            <v>CHR-580</v>
          </cell>
        </row>
        <row r="166">
          <cell r="C166">
            <v>5014</v>
          </cell>
          <cell r="D166" t="str">
            <v>PIN FIJACION</v>
          </cell>
          <cell r="E166">
            <v>5</v>
          </cell>
          <cell r="F166" t="str">
            <v>Mandos</v>
          </cell>
          <cell r="G166">
            <v>0</v>
          </cell>
          <cell r="H166" t="str">
            <v>CHR-580</v>
          </cell>
        </row>
        <row r="167">
          <cell r="C167">
            <v>5100</v>
          </cell>
          <cell r="D167" t="str">
            <v>PIN UNION MANDOS</v>
          </cell>
          <cell r="E167">
            <v>5</v>
          </cell>
          <cell r="F167" t="str">
            <v>Mandos</v>
          </cell>
          <cell r="G167">
            <v>0</v>
          </cell>
          <cell r="H167" t="str">
            <v>CHR-580</v>
          </cell>
        </row>
        <row r="168">
          <cell r="C168">
            <v>5101</v>
          </cell>
          <cell r="D168" t="str">
            <v>ABRAZADERA UNION MANDO</v>
          </cell>
          <cell r="E168">
            <v>5</v>
          </cell>
          <cell r="F168" t="str">
            <v>Mandos</v>
          </cell>
          <cell r="G168">
            <v>0</v>
          </cell>
          <cell r="H168" t="str">
            <v>CHR-580</v>
          </cell>
        </row>
        <row r="169">
          <cell r="C169">
            <v>5102</v>
          </cell>
          <cell r="D169" t="str">
            <v>GUIA GUAYA ACELERADOR</v>
          </cell>
          <cell r="E169">
            <v>5</v>
          </cell>
          <cell r="F169" t="str">
            <v>Mandos</v>
          </cell>
          <cell r="G169">
            <v>0</v>
          </cell>
          <cell r="H169" t="str">
            <v>CHR-580</v>
          </cell>
        </row>
        <row r="170">
          <cell r="C170">
            <v>5106</v>
          </cell>
          <cell r="D170" t="str">
            <v>GUIA GUAYA  ACELERADOR</v>
          </cell>
          <cell r="E170">
            <v>5</v>
          </cell>
          <cell r="F170" t="str">
            <v>Mandos</v>
          </cell>
          <cell r="G170">
            <v>0</v>
          </cell>
          <cell r="H170" t="str">
            <v>CHR-580</v>
          </cell>
        </row>
        <row r="171">
          <cell r="C171">
            <v>5108</v>
          </cell>
          <cell r="D171" t="str">
            <v>ROTULA BRAZO BOMBA HIDRAULICO</v>
          </cell>
          <cell r="E171">
            <v>5</v>
          </cell>
          <cell r="F171" t="str">
            <v>Mandos</v>
          </cell>
          <cell r="G171">
            <v>0</v>
          </cell>
          <cell r="H171" t="str">
            <v>CHR-580</v>
          </cell>
        </row>
        <row r="172">
          <cell r="C172">
            <v>5112</v>
          </cell>
          <cell r="D172" t="str">
            <v>TORNILLO REDUCTOR TACOMETRO</v>
          </cell>
          <cell r="E172">
            <v>5</v>
          </cell>
          <cell r="F172" t="str">
            <v>Mandos</v>
          </cell>
          <cell r="G172">
            <v>0</v>
          </cell>
          <cell r="H172" t="str">
            <v>CHR-580</v>
          </cell>
        </row>
        <row r="173">
          <cell r="C173">
            <v>5113</v>
          </cell>
          <cell r="D173" t="str">
            <v>GUAYA VELOCIMETRO</v>
          </cell>
          <cell r="E173">
            <v>5</v>
          </cell>
          <cell r="F173" t="str">
            <v>Mandos</v>
          </cell>
          <cell r="G173">
            <v>0</v>
          </cell>
          <cell r="H173" t="str">
            <v>CHR-580</v>
          </cell>
        </row>
        <row r="174">
          <cell r="C174">
            <v>5208</v>
          </cell>
          <cell r="D174" t="str">
            <v>G/POLVO BUJE DE MANDO</v>
          </cell>
          <cell r="E174">
            <v>5</v>
          </cell>
          <cell r="F174" t="str">
            <v>Mandos</v>
          </cell>
          <cell r="G174">
            <v>0</v>
          </cell>
          <cell r="H174" t="str">
            <v>CHR-580</v>
          </cell>
        </row>
        <row r="175">
          <cell r="C175">
            <v>5209</v>
          </cell>
          <cell r="D175" t="str">
            <v>BASE GUAYA ACELERADOR</v>
          </cell>
          <cell r="E175">
            <v>5</v>
          </cell>
          <cell r="F175" t="str">
            <v>Mandos</v>
          </cell>
          <cell r="G175">
            <v>0</v>
          </cell>
          <cell r="H175" t="str">
            <v>CHR-580</v>
          </cell>
        </row>
        <row r="176">
          <cell r="C176">
            <v>5224</v>
          </cell>
          <cell r="D176" t="str">
            <v>COLUMNA DIRECCION</v>
          </cell>
          <cell r="E176">
            <v>5</v>
          </cell>
          <cell r="F176" t="str">
            <v>Mandos</v>
          </cell>
          <cell r="G176">
            <v>0</v>
          </cell>
          <cell r="H176" t="str">
            <v>CHR-580</v>
          </cell>
        </row>
        <row r="177">
          <cell r="C177">
            <v>5231</v>
          </cell>
          <cell r="D177" t="str">
            <v>EJE SECUNDARIO DIRECCION</v>
          </cell>
          <cell r="E177">
            <v>5</v>
          </cell>
          <cell r="F177" t="str">
            <v>Mandos</v>
          </cell>
          <cell r="G177">
            <v>0</v>
          </cell>
          <cell r="H177" t="str">
            <v>CHR-580</v>
          </cell>
        </row>
        <row r="178">
          <cell r="C178">
            <v>5235</v>
          </cell>
          <cell r="D178" t="str">
            <v>PIN CAMBIOS</v>
          </cell>
          <cell r="E178">
            <v>5</v>
          </cell>
          <cell r="F178" t="str">
            <v>Mandos</v>
          </cell>
          <cell r="G178">
            <v>0</v>
          </cell>
          <cell r="H178" t="str">
            <v>CHR-580</v>
          </cell>
        </row>
        <row r="179">
          <cell r="C179">
            <v>5236</v>
          </cell>
          <cell r="D179" t="str">
            <v>RESORTE ESPIGO</v>
          </cell>
          <cell r="E179">
            <v>5</v>
          </cell>
          <cell r="F179" t="str">
            <v>Mandos</v>
          </cell>
          <cell r="G179">
            <v>0</v>
          </cell>
          <cell r="H179" t="str">
            <v>CHR-580</v>
          </cell>
        </row>
        <row r="180">
          <cell r="C180">
            <v>5237</v>
          </cell>
          <cell r="D180" t="str">
            <v>LAINA RESORTE ACELERADOR</v>
          </cell>
          <cell r="E180">
            <v>5</v>
          </cell>
          <cell r="F180" t="str">
            <v>Mandos</v>
          </cell>
          <cell r="G180">
            <v>0</v>
          </cell>
          <cell r="H180" t="str">
            <v>CHR-580</v>
          </cell>
        </row>
        <row r="181">
          <cell r="C181">
            <v>6001</v>
          </cell>
          <cell r="D181" t="str">
            <v>LEVA DELANTERA FRENO 580</v>
          </cell>
          <cell r="E181">
            <v>6</v>
          </cell>
          <cell r="F181" t="str">
            <v>Frenos</v>
          </cell>
          <cell r="G181">
            <v>0</v>
          </cell>
          <cell r="H181" t="str">
            <v>CHR-580</v>
          </cell>
        </row>
        <row r="182">
          <cell r="C182">
            <v>6004</v>
          </cell>
          <cell r="D182" t="str">
            <v>RESORTE ZAPATA TRASERO 580</v>
          </cell>
          <cell r="E182">
            <v>6</v>
          </cell>
          <cell r="F182" t="str">
            <v>Frenos</v>
          </cell>
          <cell r="G182">
            <v>0</v>
          </cell>
          <cell r="H182" t="str">
            <v>CHR-580</v>
          </cell>
        </row>
        <row r="183">
          <cell r="C183">
            <v>6005</v>
          </cell>
          <cell r="D183" t="str">
            <v>RESORTE ZAPATA DELANTERO 580</v>
          </cell>
          <cell r="E183">
            <v>6</v>
          </cell>
          <cell r="F183" t="str">
            <v>Frenos</v>
          </cell>
          <cell r="G183">
            <v>0</v>
          </cell>
          <cell r="H183" t="str">
            <v>CHR-580</v>
          </cell>
        </row>
        <row r="184">
          <cell r="C184">
            <v>6008</v>
          </cell>
          <cell r="D184" t="str">
            <v>EMPAQUETADURA CAMARA FRENO</v>
          </cell>
          <cell r="E184">
            <v>6</v>
          </cell>
          <cell r="F184" t="str">
            <v>Frenos</v>
          </cell>
          <cell r="G184">
            <v>0</v>
          </cell>
          <cell r="H184" t="str">
            <v>CHR-580</v>
          </cell>
        </row>
        <row r="185">
          <cell r="C185">
            <v>6013</v>
          </cell>
          <cell r="D185" t="str">
            <v>EMBOLO BOMBA FRENO</v>
          </cell>
          <cell r="E185">
            <v>6</v>
          </cell>
          <cell r="F185" t="str">
            <v>Frenos</v>
          </cell>
          <cell r="G185">
            <v>0</v>
          </cell>
          <cell r="H185" t="str">
            <v>CHR-580</v>
          </cell>
        </row>
        <row r="186">
          <cell r="C186">
            <v>6020</v>
          </cell>
          <cell r="D186" t="str">
            <v>TORRE VALVULA RELAY</v>
          </cell>
          <cell r="E186">
            <v>6</v>
          </cell>
          <cell r="F186" t="str">
            <v>Frenos</v>
          </cell>
          <cell r="G186">
            <v>0</v>
          </cell>
          <cell r="H186" t="str">
            <v>CHR-580</v>
          </cell>
        </row>
        <row r="187">
          <cell r="C187">
            <v>6032</v>
          </cell>
          <cell r="D187" t="str">
            <v>PASADOR RACHE 580</v>
          </cell>
          <cell r="E187">
            <v>6</v>
          </cell>
          <cell r="F187" t="str">
            <v>Frenos</v>
          </cell>
          <cell r="G187">
            <v>0</v>
          </cell>
          <cell r="H187" t="str">
            <v>CHR-580</v>
          </cell>
        </row>
        <row r="188">
          <cell r="C188">
            <v>6033</v>
          </cell>
          <cell r="D188" t="str">
            <v>PIN FRENO</v>
          </cell>
          <cell r="E188">
            <v>6</v>
          </cell>
          <cell r="F188" t="str">
            <v>Frenos</v>
          </cell>
          <cell r="G188">
            <v>0</v>
          </cell>
          <cell r="H188" t="str">
            <v>CHR-580</v>
          </cell>
        </row>
        <row r="189">
          <cell r="C189">
            <v>6103</v>
          </cell>
          <cell r="D189" t="str">
            <v>BUJE TEFLON LEVA</v>
          </cell>
          <cell r="E189">
            <v>6</v>
          </cell>
          <cell r="F189" t="str">
            <v>Frenos</v>
          </cell>
          <cell r="G189">
            <v>0</v>
          </cell>
          <cell r="H189" t="str">
            <v>CHR-580</v>
          </cell>
        </row>
        <row r="190">
          <cell r="C190">
            <v>6104</v>
          </cell>
          <cell r="D190" t="str">
            <v>BUJE LEVA METALICO</v>
          </cell>
          <cell r="E190">
            <v>6</v>
          </cell>
          <cell r="F190" t="str">
            <v>Frenos</v>
          </cell>
          <cell r="G190">
            <v>0</v>
          </cell>
          <cell r="H190" t="str">
            <v>CHR-580</v>
          </cell>
        </row>
        <row r="191">
          <cell r="C191">
            <v>6202</v>
          </cell>
          <cell r="D191" t="str">
            <v>TORRE BOMBA FRENO</v>
          </cell>
          <cell r="E191">
            <v>6</v>
          </cell>
          <cell r="F191" t="str">
            <v>Frenos</v>
          </cell>
          <cell r="G191">
            <v>0</v>
          </cell>
          <cell r="H191" t="str">
            <v>CHR-580</v>
          </cell>
        </row>
        <row r="192">
          <cell r="C192">
            <v>6203</v>
          </cell>
          <cell r="D192" t="str">
            <v>EMPAQ.BOMBA FRENO 580/MITS./LT</v>
          </cell>
          <cell r="E192">
            <v>6</v>
          </cell>
          <cell r="F192" t="str">
            <v>Frenos</v>
          </cell>
          <cell r="G192">
            <v>0</v>
          </cell>
          <cell r="H192" t="str">
            <v>CHR-580</v>
          </cell>
        </row>
        <row r="193">
          <cell r="C193">
            <v>6205</v>
          </cell>
          <cell r="D193" t="str">
            <v>TUBO AIR.GOBER.CULA.</v>
          </cell>
          <cell r="E193">
            <v>6</v>
          </cell>
          <cell r="F193" t="str">
            <v>Frenos</v>
          </cell>
          <cell r="G193">
            <v>0</v>
          </cell>
          <cell r="H193" t="str">
            <v>CHR-580</v>
          </cell>
        </row>
        <row r="194">
          <cell r="C194">
            <v>6207</v>
          </cell>
          <cell r="D194" t="str">
            <v>TUBO PPAL AIRE COMPRESOR LT</v>
          </cell>
          <cell r="E194">
            <v>6</v>
          </cell>
          <cell r="F194" t="str">
            <v>Frenos</v>
          </cell>
          <cell r="G194">
            <v>0</v>
          </cell>
          <cell r="H194" t="str">
            <v>CHR-580</v>
          </cell>
        </row>
        <row r="195">
          <cell r="C195">
            <v>6216</v>
          </cell>
          <cell r="D195" t="str">
            <v>COPA TUBERIA AIRE</v>
          </cell>
          <cell r="E195">
            <v>6</v>
          </cell>
          <cell r="F195" t="str">
            <v>Frenos</v>
          </cell>
          <cell r="G195">
            <v>0</v>
          </cell>
          <cell r="H195" t="str">
            <v>CHR-580</v>
          </cell>
        </row>
        <row r="196">
          <cell r="C196">
            <v>6231</v>
          </cell>
          <cell r="D196" t="str">
            <v>COLLAR EJE LEVA FRENOS TRASERO</v>
          </cell>
          <cell r="E196">
            <v>6</v>
          </cell>
          <cell r="F196" t="str">
            <v>Frenos</v>
          </cell>
          <cell r="G196">
            <v>0</v>
          </cell>
          <cell r="H196" t="str">
            <v>CHR-580</v>
          </cell>
        </row>
        <row r="197">
          <cell r="C197">
            <v>6232</v>
          </cell>
          <cell r="D197" t="str">
            <v>TUERCA CAMPANA FRENOS DELANTER</v>
          </cell>
          <cell r="E197">
            <v>6</v>
          </cell>
          <cell r="F197" t="str">
            <v>Frenos</v>
          </cell>
          <cell r="G197">
            <v>0</v>
          </cell>
          <cell r="H197" t="str">
            <v>CHR-580</v>
          </cell>
        </row>
        <row r="198">
          <cell r="C198">
            <v>6234</v>
          </cell>
          <cell r="D198" t="str">
            <v>TORNILLO COLLARIN DELANTERO</v>
          </cell>
          <cell r="E198">
            <v>6</v>
          </cell>
          <cell r="F198" t="str">
            <v>Frenos</v>
          </cell>
          <cell r="G198">
            <v>0</v>
          </cell>
          <cell r="H198" t="str">
            <v>CHR-580</v>
          </cell>
        </row>
        <row r="199">
          <cell r="C199">
            <v>7001</v>
          </cell>
          <cell r="D199" t="str">
            <v>RESORTE           .</v>
          </cell>
          <cell r="E199">
            <v>7</v>
          </cell>
          <cell r="F199" t="str">
            <v>Combust.</v>
          </cell>
          <cell r="G199">
            <v>0</v>
          </cell>
          <cell r="H199" t="str">
            <v>CHR-580</v>
          </cell>
        </row>
        <row r="200">
          <cell r="C200">
            <v>7002</v>
          </cell>
          <cell r="D200" t="str">
            <v>CLIP TUBO COMBUS.</v>
          </cell>
          <cell r="E200">
            <v>7</v>
          </cell>
          <cell r="F200" t="str">
            <v>Combust.</v>
          </cell>
          <cell r="G200">
            <v>0</v>
          </cell>
          <cell r="H200" t="str">
            <v>CHR-580</v>
          </cell>
        </row>
        <row r="201">
          <cell r="C201">
            <v>7010</v>
          </cell>
          <cell r="D201" t="str">
            <v>CLIP TOBERA</v>
          </cell>
          <cell r="E201">
            <v>7</v>
          </cell>
          <cell r="F201" t="str">
            <v>Combust.</v>
          </cell>
          <cell r="G201">
            <v>0</v>
          </cell>
          <cell r="H201" t="str">
            <v>CHR-580</v>
          </cell>
        </row>
        <row r="202">
          <cell r="C202">
            <v>7011</v>
          </cell>
          <cell r="D202" t="str">
            <v>CLIP TOBERA</v>
          </cell>
          <cell r="E202">
            <v>7</v>
          </cell>
          <cell r="F202" t="str">
            <v>Combust.</v>
          </cell>
          <cell r="G202">
            <v>0</v>
          </cell>
          <cell r="H202" t="str">
            <v>CHR-580</v>
          </cell>
        </row>
        <row r="203">
          <cell r="C203">
            <v>7015</v>
          </cell>
          <cell r="D203" t="str">
            <v>RETEN EJE LEVAS BOMB.INYECCION</v>
          </cell>
          <cell r="E203">
            <v>7</v>
          </cell>
          <cell r="F203" t="str">
            <v>Combust.</v>
          </cell>
          <cell r="G203">
            <v>0</v>
          </cell>
          <cell r="H203" t="str">
            <v>CHR-580</v>
          </cell>
        </row>
        <row r="204">
          <cell r="C204">
            <v>7016</v>
          </cell>
          <cell r="D204" t="str">
            <v>LIMITANTE COMBUSTIBLE</v>
          </cell>
          <cell r="E204">
            <v>7</v>
          </cell>
          <cell r="F204" t="str">
            <v>Combust.</v>
          </cell>
          <cell r="G204">
            <v>0</v>
          </cell>
          <cell r="H204" t="str">
            <v>CHR-580</v>
          </cell>
        </row>
        <row r="205">
          <cell r="C205">
            <v>7018</v>
          </cell>
          <cell r="D205" t="str">
            <v>BUJE PALANCA GOBERNADOR</v>
          </cell>
          <cell r="E205">
            <v>7</v>
          </cell>
          <cell r="F205" t="str">
            <v>Combust.</v>
          </cell>
          <cell r="G205">
            <v>0</v>
          </cell>
          <cell r="H205" t="str">
            <v>CHR-580</v>
          </cell>
        </row>
        <row r="206">
          <cell r="C206">
            <v>7019</v>
          </cell>
          <cell r="D206" t="str">
            <v>SHIM LEVA EXTERIOR</v>
          </cell>
          <cell r="E206">
            <v>7</v>
          </cell>
          <cell r="F206" t="str">
            <v>Combust.</v>
          </cell>
          <cell r="G206">
            <v>0</v>
          </cell>
          <cell r="H206" t="str">
            <v>CHR-580</v>
          </cell>
        </row>
        <row r="207">
          <cell r="C207">
            <v>7102</v>
          </cell>
          <cell r="D207" t="str">
            <v>RETEN BOMBA INYEC.(10X20X4)/NP</v>
          </cell>
          <cell r="E207">
            <v>7</v>
          </cell>
          <cell r="F207" t="str">
            <v>Combust.</v>
          </cell>
          <cell r="G207">
            <v>0</v>
          </cell>
          <cell r="H207" t="str">
            <v>CHR-580</v>
          </cell>
        </row>
        <row r="208">
          <cell r="C208">
            <v>7103</v>
          </cell>
          <cell r="D208" t="str">
            <v>TUBO COMBUSTIBLE</v>
          </cell>
          <cell r="E208">
            <v>7</v>
          </cell>
          <cell r="F208" t="str">
            <v>Combust.</v>
          </cell>
          <cell r="G208">
            <v>0</v>
          </cell>
          <cell r="H208" t="str">
            <v>CHR-580</v>
          </cell>
        </row>
        <row r="209">
          <cell r="C209">
            <v>7111</v>
          </cell>
          <cell r="D209" t="str">
            <v>CLIP TUBO MADRE COMP.</v>
          </cell>
          <cell r="E209">
            <v>7</v>
          </cell>
          <cell r="F209" t="str">
            <v>Combust.</v>
          </cell>
          <cell r="G209">
            <v>0</v>
          </cell>
          <cell r="H209" t="str">
            <v>CHR-580</v>
          </cell>
        </row>
        <row r="210">
          <cell r="C210">
            <v>7113</v>
          </cell>
          <cell r="D210" t="str">
            <v>CLIP TUBO INY TOBER.</v>
          </cell>
          <cell r="E210">
            <v>7</v>
          </cell>
          <cell r="F210" t="str">
            <v>Combust.</v>
          </cell>
          <cell r="G210">
            <v>0</v>
          </cell>
          <cell r="H210" t="str">
            <v>CHR-580</v>
          </cell>
        </row>
        <row r="211">
          <cell r="C211">
            <v>7117</v>
          </cell>
          <cell r="D211" t="str">
            <v>CLIP TOBERA</v>
          </cell>
          <cell r="E211">
            <v>7</v>
          </cell>
          <cell r="F211" t="str">
            <v>Combust.</v>
          </cell>
          <cell r="G211">
            <v>0</v>
          </cell>
          <cell r="H211" t="str">
            <v>CHR-580</v>
          </cell>
        </row>
        <row r="212">
          <cell r="C212">
            <v>7118</v>
          </cell>
          <cell r="D212" t="str">
            <v>CLIP TOBERA</v>
          </cell>
          <cell r="E212">
            <v>7</v>
          </cell>
          <cell r="F212" t="str">
            <v>Combust.</v>
          </cell>
          <cell r="G212">
            <v>0</v>
          </cell>
          <cell r="H212" t="str">
            <v>CHR-580</v>
          </cell>
        </row>
        <row r="213">
          <cell r="C213">
            <v>7120</v>
          </cell>
          <cell r="D213" t="str">
            <v>CLIP TUBO COMBUST.</v>
          </cell>
          <cell r="E213">
            <v>7</v>
          </cell>
          <cell r="F213" t="str">
            <v>Combust.</v>
          </cell>
          <cell r="G213">
            <v>0</v>
          </cell>
          <cell r="H213" t="str">
            <v>CHR-580</v>
          </cell>
        </row>
        <row r="214">
          <cell r="C214">
            <v>7121</v>
          </cell>
          <cell r="D214" t="str">
            <v>TORNILLOS CLIP TOBE</v>
          </cell>
          <cell r="E214">
            <v>7</v>
          </cell>
          <cell r="F214" t="str">
            <v>Combust.</v>
          </cell>
          <cell r="G214">
            <v>0</v>
          </cell>
          <cell r="H214" t="str">
            <v>CHR-580</v>
          </cell>
        </row>
        <row r="215">
          <cell r="C215">
            <v>7200</v>
          </cell>
          <cell r="D215" t="str">
            <v>TAPON BOMBA INYECCION</v>
          </cell>
          <cell r="E215">
            <v>7</v>
          </cell>
          <cell r="F215" t="str">
            <v>Combust.</v>
          </cell>
          <cell r="G215">
            <v>0</v>
          </cell>
          <cell r="H215" t="str">
            <v>CHR-580</v>
          </cell>
        </row>
        <row r="216">
          <cell r="C216">
            <v>7204</v>
          </cell>
          <cell r="D216" t="str">
            <v>SEG.TOBERA COMB.</v>
          </cell>
          <cell r="E216">
            <v>7</v>
          </cell>
          <cell r="F216" t="str">
            <v>Combust.</v>
          </cell>
          <cell r="G216">
            <v>0</v>
          </cell>
          <cell r="H216" t="str">
            <v>CHR-580</v>
          </cell>
        </row>
        <row r="217">
          <cell r="C217">
            <v>7207</v>
          </cell>
          <cell r="D217" t="str">
            <v>VALV RETORN. COMBUST.</v>
          </cell>
          <cell r="E217">
            <v>7</v>
          </cell>
          <cell r="F217" t="str">
            <v>Combust.</v>
          </cell>
          <cell r="G217">
            <v>0</v>
          </cell>
          <cell r="H217" t="str">
            <v>CHR-580</v>
          </cell>
        </row>
        <row r="218">
          <cell r="C218">
            <v>7209</v>
          </cell>
          <cell r="D218" t="str">
            <v>COUPLING CARDAN BOMBA INYEC.</v>
          </cell>
          <cell r="E218">
            <v>7</v>
          </cell>
          <cell r="F218" t="str">
            <v>Combust.</v>
          </cell>
          <cell r="G218">
            <v>0</v>
          </cell>
          <cell r="H218" t="str">
            <v>CHR-580</v>
          </cell>
        </row>
        <row r="219">
          <cell r="C219">
            <v>7212</v>
          </cell>
          <cell r="D219" t="str">
            <v>BASE RETOR.GUAYA ACELE.BOMBA</v>
          </cell>
          <cell r="E219">
            <v>7</v>
          </cell>
          <cell r="F219" t="str">
            <v>Combust.</v>
          </cell>
          <cell r="G219">
            <v>0</v>
          </cell>
          <cell r="H219" t="str">
            <v>CHR-580</v>
          </cell>
        </row>
        <row r="220">
          <cell r="C220">
            <v>7214</v>
          </cell>
          <cell r="D220" t="str">
            <v>TORNILLO DE FLUJO FIJACION</v>
          </cell>
          <cell r="E220">
            <v>7</v>
          </cell>
          <cell r="F220" t="str">
            <v>Combust.</v>
          </cell>
          <cell r="G220">
            <v>0</v>
          </cell>
          <cell r="H220" t="str">
            <v>CHR-580</v>
          </cell>
        </row>
        <row r="221">
          <cell r="C221">
            <v>8004</v>
          </cell>
          <cell r="D221" t="str">
            <v>TORNILLO TENSOR ALTERNADOR</v>
          </cell>
          <cell r="E221">
            <v>8</v>
          </cell>
          <cell r="F221" t="str">
            <v>Electrico</v>
          </cell>
          <cell r="G221">
            <v>0</v>
          </cell>
          <cell r="H221" t="str">
            <v>CHR-580</v>
          </cell>
        </row>
        <row r="222">
          <cell r="C222">
            <v>8012</v>
          </cell>
          <cell r="D222" t="str">
            <v>BOMBILLO EXPLORADORA 24 V.</v>
          </cell>
          <cell r="E222">
            <v>8</v>
          </cell>
          <cell r="F222" t="str">
            <v>Electrico</v>
          </cell>
          <cell r="G222">
            <v>0</v>
          </cell>
          <cell r="H222" t="str">
            <v>CHR-580</v>
          </cell>
        </row>
        <row r="223">
          <cell r="C223">
            <v>8045</v>
          </cell>
          <cell r="D223" t="str">
            <v>SUICHE CARCAZ FILTRO</v>
          </cell>
          <cell r="E223">
            <v>8</v>
          </cell>
          <cell r="F223" t="str">
            <v>Electrico</v>
          </cell>
          <cell r="G223">
            <v>0</v>
          </cell>
          <cell r="H223" t="str">
            <v>CHR-580</v>
          </cell>
        </row>
        <row r="224">
          <cell r="C224">
            <v>8081</v>
          </cell>
          <cell r="D224" t="str">
            <v>RELAY ALARMA FRENO ENERGENCIA</v>
          </cell>
          <cell r="E224">
            <v>8</v>
          </cell>
          <cell r="F224" t="str">
            <v>Electrico</v>
          </cell>
          <cell r="G224">
            <v>0</v>
          </cell>
          <cell r="H224" t="str">
            <v>CHR-580</v>
          </cell>
        </row>
        <row r="225">
          <cell r="C225">
            <v>8083</v>
          </cell>
          <cell r="D225" t="str">
            <v>ESCOBILLA ALTERNADOR 580</v>
          </cell>
          <cell r="E225">
            <v>8</v>
          </cell>
          <cell r="F225" t="str">
            <v>Electrico</v>
          </cell>
          <cell r="G225">
            <v>0</v>
          </cell>
          <cell r="H225" t="str">
            <v>CHR-580</v>
          </cell>
        </row>
        <row r="226">
          <cell r="C226">
            <v>8084</v>
          </cell>
          <cell r="D226" t="str">
            <v>EJE SUICHE LUZ COMPLETO</v>
          </cell>
          <cell r="E226">
            <v>8</v>
          </cell>
          <cell r="F226" t="str">
            <v>Electrico</v>
          </cell>
          <cell r="G226">
            <v>0</v>
          </cell>
          <cell r="H226" t="str">
            <v>CHR-580</v>
          </cell>
        </row>
        <row r="227">
          <cell r="C227">
            <v>8085</v>
          </cell>
          <cell r="D227" t="str">
            <v>PIEZA SUICHE LUZ</v>
          </cell>
          <cell r="E227">
            <v>8</v>
          </cell>
          <cell r="F227" t="str">
            <v>Electrico</v>
          </cell>
          <cell r="G227">
            <v>0</v>
          </cell>
          <cell r="H227" t="str">
            <v>CHR-580</v>
          </cell>
        </row>
        <row r="228">
          <cell r="C228">
            <v>8101</v>
          </cell>
          <cell r="D228" t="str">
            <v>MICRO SUICHE BOMBA BANO</v>
          </cell>
          <cell r="E228">
            <v>8</v>
          </cell>
          <cell r="F228" t="str">
            <v>Electrico</v>
          </cell>
          <cell r="G228">
            <v>0</v>
          </cell>
          <cell r="H228" t="str">
            <v>CHR-580</v>
          </cell>
        </row>
        <row r="229">
          <cell r="C229">
            <v>8104</v>
          </cell>
          <cell r="D229" t="str">
            <v>RELAY STOP</v>
          </cell>
          <cell r="E229">
            <v>8</v>
          </cell>
          <cell r="F229" t="str">
            <v>Electrico</v>
          </cell>
          <cell r="G229">
            <v>0</v>
          </cell>
          <cell r="H229" t="str">
            <v>CHR-580</v>
          </cell>
        </row>
        <row r="230">
          <cell r="C230">
            <v>8108</v>
          </cell>
          <cell r="D230" t="str">
            <v>RELAY FRENO AHOGO 24 V.</v>
          </cell>
          <cell r="E230">
            <v>8</v>
          </cell>
          <cell r="F230" t="str">
            <v>Electrico</v>
          </cell>
          <cell r="G230">
            <v>0</v>
          </cell>
          <cell r="H230" t="str">
            <v>CHR-580</v>
          </cell>
        </row>
        <row r="231">
          <cell r="C231">
            <v>8109</v>
          </cell>
          <cell r="D231" t="str">
            <v>RELAY DE LAS ALARMAS</v>
          </cell>
          <cell r="E231">
            <v>8</v>
          </cell>
          <cell r="F231" t="str">
            <v>Electrico</v>
          </cell>
          <cell r="G231">
            <v>0</v>
          </cell>
          <cell r="H231" t="str">
            <v>CHR-580</v>
          </cell>
        </row>
        <row r="232">
          <cell r="C232">
            <v>8124</v>
          </cell>
          <cell r="D232" t="str">
            <v>BASE CIRCUITO IMPRES.</v>
          </cell>
          <cell r="E232">
            <v>8</v>
          </cell>
          <cell r="F232" t="str">
            <v>Electrico</v>
          </cell>
          <cell r="G232">
            <v>0</v>
          </cell>
          <cell r="H232" t="str">
            <v>CHR-580</v>
          </cell>
        </row>
        <row r="233">
          <cell r="C233">
            <v>8126</v>
          </cell>
          <cell r="D233" t="str">
            <v>CHICHARRA ALARMA 580/LT-500</v>
          </cell>
          <cell r="E233">
            <v>8</v>
          </cell>
          <cell r="F233" t="str">
            <v>Electrico</v>
          </cell>
          <cell r="G233">
            <v>0</v>
          </cell>
          <cell r="H233" t="str">
            <v>CHR-580</v>
          </cell>
        </row>
        <row r="234">
          <cell r="C234">
            <v>8130</v>
          </cell>
          <cell r="D234" t="str">
            <v>SUICHE MASTER BATERIA</v>
          </cell>
          <cell r="E234">
            <v>8</v>
          </cell>
          <cell r="F234" t="str">
            <v>Electrico</v>
          </cell>
          <cell r="G234">
            <v>0</v>
          </cell>
          <cell r="H234" t="str">
            <v>CHR-580</v>
          </cell>
        </row>
        <row r="235">
          <cell r="C235">
            <v>8131</v>
          </cell>
          <cell r="D235" t="str">
            <v>RELOJ AMPERIMETRO,COMBUSTIBLE</v>
          </cell>
          <cell r="E235">
            <v>8</v>
          </cell>
          <cell r="F235" t="str">
            <v>Electrico</v>
          </cell>
          <cell r="G235">
            <v>0</v>
          </cell>
          <cell r="H235" t="str">
            <v>CHR-580</v>
          </cell>
        </row>
        <row r="236">
          <cell r="C236">
            <v>8135</v>
          </cell>
          <cell r="D236" t="str">
            <v>SUICHE AISLADOR CLUCHT</v>
          </cell>
          <cell r="E236">
            <v>8</v>
          </cell>
          <cell r="F236" t="str">
            <v>Electrico</v>
          </cell>
          <cell r="G236">
            <v>0</v>
          </cell>
          <cell r="H236" t="str">
            <v>CHR-580</v>
          </cell>
        </row>
        <row r="237">
          <cell r="C237">
            <v>8139</v>
          </cell>
          <cell r="D237" t="str">
            <v>TORN.TENSOR ALTERNADOR 580/LT</v>
          </cell>
          <cell r="E237">
            <v>8</v>
          </cell>
          <cell r="F237" t="str">
            <v>Electrico</v>
          </cell>
          <cell r="G237">
            <v>0</v>
          </cell>
          <cell r="H237" t="str">
            <v>CHR-580</v>
          </cell>
        </row>
        <row r="238">
          <cell r="C238">
            <v>8141</v>
          </cell>
          <cell r="D238" t="str">
            <v>FRONTALES PARA TACOMETRO</v>
          </cell>
          <cell r="E238">
            <v>8</v>
          </cell>
          <cell r="F238" t="str">
            <v>Electrico</v>
          </cell>
          <cell r="G238">
            <v>0</v>
          </cell>
          <cell r="H238" t="str">
            <v>CHR-580</v>
          </cell>
        </row>
        <row r="239">
          <cell r="C239">
            <v>8204</v>
          </cell>
          <cell r="D239" t="str">
            <v>REGULADOR 24V.</v>
          </cell>
          <cell r="E239">
            <v>8</v>
          </cell>
          <cell r="F239" t="str">
            <v>Electrico</v>
          </cell>
          <cell r="G239">
            <v>0</v>
          </cell>
          <cell r="H239" t="str">
            <v>CHR-580</v>
          </cell>
        </row>
        <row r="240">
          <cell r="C240">
            <v>8215</v>
          </cell>
          <cell r="D240" t="str">
            <v>SUICHE EXPLORADORA</v>
          </cell>
          <cell r="E240">
            <v>8</v>
          </cell>
          <cell r="F240" t="str">
            <v>Electrico</v>
          </cell>
          <cell r="G240">
            <v>0</v>
          </cell>
          <cell r="H240" t="str">
            <v>CHR-580</v>
          </cell>
        </row>
        <row r="241">
          <cell r="C241">
            <v>8218</v>
          </cell>
          <cell r="D241" t="str">
            <v>TROMPO NEUTRO</v>
          </cell>
          <cell r="E241">
            <v>8</v>
          </cell>
          <cell r="F241" t="str">
            <v>Electrico</v>
          </cell>
          <cell r="G241">
            <v>0</v>
          </cell>
          <cell r="H241" t="str">
            <v>CHR-580</v>
          </cell>
        </row>
        <row r="242">
          <cell r="C242">
            <v>8221</v>
          </cell>
          <cell r="D242" t="str">
            <v>BUJE MOTOR ARRANQUE GRANDE</v>
          </cell>
          <cell r="E242">
            <v>8</v>
          </cell>
          <cell r="F242" t="str">
            <v>Electrico</v>
          </cell>
          <cell r="G242">
            <v>0</v>
          </cell>
          <cell r="H242" t="str">
            <v>CHR-580</v>
          </cell>
        </row>
        <row r="243">
          <cell r="C243">
            <v>8223</v>
          </cell>
          <cell r="D243" t="str">
            <v>SUICHE AUXILIAR IGNICI</v>
          </cell>
          <cell r="E243">
            <v>8</v>
          </cell>
          <cell r="F243" t="str">
            <v>Electrico</v>
          </cell>
          <cell r="G243">
            <v>0</v>
          </cell>
          <cell r="H243" t="str">
            <v>CHR-580</v>
          </cell>
        </row>
        <row r="244">
          <cell r="C244">
            <v>8229</v>
          </cell>
          <cell r="D244" t="str">
            <v>SUICHE LUCES REF.</v>
          </cell>
          <cell r="E244">
            <v>8</v>
          </cell>
          <cell r="F244" t="str">
            <v>Electrico</v>
          </cell>
          <cell r="G244">
            <v>0</v>
          </cell>
          <cell r="H244" t="str">
            <v>CHR-580</v>
          </cell>
        </row>
        <row r="245">
          <cell r="C245">
            <v>8231</v>
          </cell>
          <cell r="D245" t="str">
            <v>REDUCTOR VELOCIMETRO</v>
          </cell>
          <cell r="E245">
            <v>8</v>
          </cell>
          <cell r="F245" t="str">
            <v>Electrico</v>
          </cell>
          <cell r="G245">
            <v>0</v>
          </cell>
          <cell r="H245" t="str">
            <v>CHR-580</v>
          </cell>
        </row>
        <row r="246">
          <cell r="C246">
            <v>8234</v>
          </cell>
          <cell r="D246" t="str">
            <v>RESISTENCIA TEMPERATURA</v>
          </cell>
          <cell r="E246">
            <v>8</v>
          </cell>
          <cell r="F246" t="str">
            <v>Electrico</v>
          </cell>
          <cell r="G246">
            <v>0</v>
          </cell>
          <cell r="H246" t="str">
            <v>CHR-580</v>
          </cell>
        </row>
        <row r="247">
          <cell r="C247">
            <v>8235</v>
          </cell>
          <cell r="D247" t="str">
            <v>RELAY LAMPARA EXPLORADORA</v>
          </cell>
          <cell r="E247">
            <v>8</v>
          </cell>
          <cell r="F247" t="str">
            <v>Electrico</v>
          </cell>
          <cell r="G247">
            <v>0</v>
          </cell>
          <cell r="H247" t="str">
            <v>CHR-580</v>
          </cell>
        </row>
        <row r="248">
          <cell r="C248">
            <v>8237</v>
          </cell>
          <cell r="D248" t="str">
            <v>TROMPO PRESION AIRE</v>
          </cell>
          <cell r="E248">
            <v>8</v>
          </cell>
          <cell r="F248" t="str">
            <v>Electrico</v>
          </cell>
          <cell r="G248">
            <v>0</v>
          </cell>
          <cell r="H248" t="str">
            <v>CHR-580</v>
          </cell>
        </row>
        <row r="249">
          <cell r="C249">
            <v>8345</v>
          </cell>
          <cell r="D249" t="str">
            <v>TORNILLO ALTERNADOR GRANDE</v>
          </cell>
          <cell r="E249">
            <v>8</v>
          </cell>
          <cell r="F249" t="str">
            <v>Electrico</v>
          </cell>
          <cell r="G249">
            <v>0</v>
          </cell>
          <cell r="H249" t="str">
            <v>CHR-580</v>
          </cell>
        </row>
        <row r="250">
          <cell r="C250">
            <v>9006</v>
          </cell>
          <cell r="D250" t="str">
            <v>TUERCA CAJA DIR.</v>
          </cell>
          <cell r="E250">
            <v>9</v>
          </cell>
          <cell r="F250" t="str">
            <v>Hidraulico</v>
          </cell>
          <cell r="G250">
            <v>0</v>
          </cell>
          <cell r="H250" t="str">
            <v>CHR-580</v>
          </cell>
        </row>
        <row r="251">
          <cell r="C251">
            <v>9009</v>
          </cell>
          <cell r="D251" t="str">
            <v>ABRAZADERA SOPORTE</v>
          </cell>
          <cell r="E251">
            <v>9</v>
          </cell>
          <cell r="F251" t="str">
            <v>Hidraulico</v>
          </cell>
          <cell r="G251">
            <v>0</v>
          </cell>
          <cell r="H251" t="str">
            <v>CHR-580</v>
          </cell>
        </row>
        <row r="252">
          <cell r="C252">
            <v>9015</v>
          </cell>
          <cell r="D252" t="str">
            <v>ORING TAPA SUPERIOR YUGO</v>
          </cell>
          <cell r="E252">
            <v>9</v>
          </cell>
          <cell r="F252" t="str">
            <v>Hidraulico</v>
          </cell>
          <cell r="G252">
            <v>0</v>
          </cell>
          <cell r="H252" t="str">
            <v>CHR-580</v>
          </cell>
        </row>
        <row r="253">
          <cell r="C253">
            <v>9017</v>
          </cell>
          <cell r="D253" t="str">
            <v>RODAMIENTO EJE SINFIN 580</v>
          </cell>
          <cell r="E253">
            <v>9</v>
          </cell>
          <cell r="F253" t="str">
            <v>Hidraulico</v>
          </cell>
          <cell r="G253">
            <v>0</v>
          </cell>
          <cell r="H253" t="str">
            <v>CHR-580</v>
          </cell>
        </row>
        <row r="254">
          <cell r="C254">
            <v>9029</v>
          </cell>
          <cell r="D254" t="str">
            <v>CAUCHO TERMINAL BARRA DIRECCIO</v>
          </cell>
          <cell r="E254">
            <v>9</v>
          </cell>
          <cell r="F254" t="str">
            <v>Hidraulico</v>
          </cell>
          <cell r="G254">
            <v>0</v>
          </cell>
          <cell r="H254" t="str">
            <v>CHR-580</v>
          </cell>
        </row>
        <row r="255">
          <cell r="C255">
            <v>9033</v>
          </cell>
          <cell r="D255" t="str">
            <v>CLIP TOBERA HIDRAULICO</v>
          </cell>
          <cell r="E255">
            <v>9</v>
          </cell>
          <cell r="F255" t="str">
            <v>Hidraulico</v>
          </cell>
          <cell r="G255">
            <v>0</v>
          </cell>
          <cell r="H255" t="str">
            <v>CHR-580</v>
          </cell>
        </row>
        <row r="256">
          <cell r="C256">
            <v>9035</v>
          </cell>
          <cell r="D256" t="str">
            <v>CLIP TOBERA HIDRAULICO</v>
          </cell>
          <cell r="E256">
            <v>9</v>
          </cell>
          <cell r="F256" t="str">
            <v>Hidraulico</v>
          </cell>
          <cell r="G256">
            <v>0</v>
          </cell>
          <cell r="H256" t="str">
            <v>CHR-580</v>
          </cell>
        </row>
        <row r="257">
          <cell r="C257">
            <v>9095</v>
          </cell>
          <cell r="D257" t="str">
            <v>MANGUERA HIDRAULICA</v>
          </cell>
          <cell r="E257">
            <v>9</v>
          </cell>
          <cell r="F257" t="str">
            <v>Hidraulico</v>
          </cell>
          <cell r="G257">
            <v>0</v>
          </cell>
          <cell r="H257" t="str">
            <v>CHR-580</v>
          </cell>
        </row>
        <row r="258">
          <cell r="C258">
            <v>9100</v>
          </cell>
          <cell r="D258" t="str">
            <v>TUERCA PIN CAJA DIREC.</v>
          </cell>
          <cell r="E258">
            <v>9</v>
          </cell>
          <cell r="F258" t="str">
            <v>Hidraulico</v>
          </cell>
          <cell r="G258">
            <v>0</v>
          </cell>
          <cell r="H258" t="str">
            <v>CHR-580</v>
          </cell>
        </row>
        <row r="259">
          <cell r="C259">
            <v>9105</v>
          </cell>
          <cell r="D259" t="str">
            <v>PLATINA SOP.TERM.BARRA DIREC.</v>
          </cell>
          <cell r="E259">
            <v>9</v>
          </cell>
          <cell r="F259" t="str">
            <v>Hidraulico</v>
          </cell>
          <cell r="G259">
            <v>0</v>
          </cell>
          <cell r="H259" t="str">
            <v>CHR-580</v>
          </cell>
        </row>
        <row r="260">
          <cell r="C260">
            <v>9106</v>
          </cell>
          <cell r="D260" t="str">
            <v>PLATINA SOP.TERM.BARRA DIRECCI</v>
          </cell>
          <cell r="E260">
            <v>9</v>
          </cell>
          <cell r="F260" t="str">
            <v>Hidraulico</v>
          </cell>
          <cell r="G260">
            <v>0</v>
          </cell>
          <cell r="H260" t="str">
            <v>CHR-580</v>
          </cell>
        </row>
        <row r="261">
          <cell r="C261">
            <v>9109</v>
          </cell>
          <cell r="D261" t="str">
            <v>RESORTE CAJA DIREC.</v>
          </cell>
          <cell r="E261">
            <v>9</v>
          </cell>
          <cell r="F261" t="str">
            <v>Hidraulico</v>
          </cell>
          <cell r="G261">
            <v>0</v>
          </cell>
          <cell r="H261" t="str">
            <v>CHR-580</v>
          </cell>
        </row>
        <row r="262">
          <cell r="C262">
            <v>9110</v>
          </cell>
          <cell r="D262" t="str">
            <v>RESORTE CAJA HIDRAULICO</v>
          </cell>
          <cell r="E262">
            <v>9</v>
          </cell>
          <cell r="F262" t="str">
            <v>Hidraulico</v>
          </cell>
          <cell r="G262">
            <v>0</v>
          </cell>
          <cell r="H262" t="str">
            <v>CHR-580</v>
          </cell>
        </row>
        <row r="263">
          <cell r="C263">
            <v>9111</v>
          </cell>
          <cell r="D263" t="str">
            <v>RETEN CAJA DIRECION TAPA</v>
          </cell>
          <cell r="E263">
            <v>9</v>
          </cell>
          <cell r="F263" t="str">
            <v>Hidraulico</v>
          </cell>
          <cell r="G263">
            <v>0</v>
          </cell>
          <cell r="H263" t="str">
            <v>CHR-580</v>
          </cell>
        </row>
        <row r="264">
          <cell r="C264">
            <v>9112</v>
          </cell>
          <cell r="D264" t="str">
            <v>FLANCHE DIRECCION</v>
          </cell>
          <cell r="E264">
            <v>9</v>
          </cell>
          <cell r="F264" t="str">
            <v>Hidraulico</v>
          </cell>
          <cell r="G264">
            <v>0</v>
          </cell>
          <cell r="H264" t="str">
            <v>CHR-580</v>
          </cell>
        </row>
        <row r="265">
          <cell r="C265">
            <v>9113</v>
          </cell>
          <cell r="D265" t="str">
            <v>ARANDELA SPLINDER</v>
          </cell>
          <cell r="E265">
            <v>9</v>
          </cell>
          <cell r="F265" t="str">
            <v>Hidraulico</v>
          </cell>
          <cell r="G265">
            <v>0</v>
          </cell>
          <cell r="H265" t="str">
            <v>CHR-580</v>
          </cell>
        </row>
        <row r="266">
          <cell r="C266">
            <v>9114</v>
          </cell>
          <cell r="D266" t="str">
            <v>BARRA LARGA DIREC</v>
          </cell>
          <cell r="E266">
            <v>9</v>
          </cell>
          <cell r="F266" t="str">
            <v>Hidraulico</v>
          </cell>
          <cell r="G266">
            <v>0</v>
          </cell>
          <cell r="H266" t="str">
            <v>CHR-580</v>
          </cell>
        </row>
        <row r="267">
          <cell r="C267">
            <v>9116</v>
          </cell>
          <cell r="D267" t="str">
            <v>RODAMIENTO SIN FIN CAJA DIR.</v>
          </cell>
          <cell r="E267">
            <v>9</v>
          </cell>
          <cell r="F267" t="str">
            <v>Hidraulico</v>
          </cell>
          <cell r="G267">
            <v>0</v>
          </cell>
          <cell r="H267" t="str">
            <v>CHR-580</v>
          </cell>
        </row>
        <row r="268">
          <cell r="C268">
            <v>9197</v>
          </cell>
          <cell r="D268" t="str">
            <v>TAPA DEPOSITO HIDRAULICO</v>
          </cell>
          <cell r="E268">
            <v>9</v>
          </cell>
          <cell r="F268" t="str">
            <v>Hidraulico</v>
          </cell>
          <cell r="G268">
            <v>0</v>
          </cell>
          <cell r="H268" t="str">
            <v>CHR-580</v>
          </cell>
        </row>
        <row r="269">
          <cell r="C269">
            <v>9203</v>
          </cell>
          <cell r="D269" t="str">
            <v>EMP. BOMBA HIDRAULICA</v>
          </cell>
          <cell r="E269">
            <v>9</v>
          </cell>
          <cell r="F269" t="str">
            <v>Hidraulico</v>
          </cell>
          <cell r="G269">
            <v>0</v>
          </cell>
          <cell r="H269" t="str">
            <v>CHR-580</v>
          </cell>
        </row>
        <row r="270">
          <cell r="C270">
            <v>9207</v>
          </cell>
          <cell r="D270" t="str">
            <v>DESFOG.BOMB.HIDRAU.</v>
          </cell>
          <cell r="E270">
            <v>9</v>
          </cell>
          <cell r="F270" t="str">
            <v>Hidraulico</v>
          </cell>
          <cell r="G270">
            <v>0</v>
          </cell>
          <cell r="H270" t="str">
            <v>CHR-580</v>
          </cell>
        </row>
        <row r="271">
          <cell r="C271">
            <v>9209</v>
          </cell>
          <cell r="D271" t="str">
            <v>TAPA SUPERIOR CAJA DIREC.</v>
          </cell>
          <cell r="E271">
            <v>9</v>
          </cell>
          <cell r="F271" t="str">
            <v>Hidraulico</v>
          </cell>
          <cell r="G271">
            <v>0</v>
          </cell>
          <cell r="H271" t="str">
            <v>CHR-580</v>
          </cell>
        </row>
        <row r="272">
          <cell r="C272">
            <v>9211</v>
          </cell>
          <cell r="D272" t="str">
            <v>VARILLA MEDID.ACEIT.DEPO.HIDRA</v>
          </cell>
          <cell r="E272">
            <v>9</v>
          </cell>
          <cell r="F272" t="str">
            <v>Hidraulico</v>
          </cell>
          <cell r="G272">
            <v>0</v>
          </cell>
          <cell r="H272" t="str">
            <v>CHR-580</v>
          </cell>
        </row>
        <row r="273">
          <cell r="C273">
            <v>9221</v>
          </cell>
          <cell r="D273" t="str">
            <v>GUARDAPOLVO BARRA</v>
          </cell>
          <cell r="E273">
            <v>9</v>
          </cell>
          <cell r="F273" t="str">
            <v>Hidraulico</v>
          </cell>
          <cell r="G273">
            <v>0</v>
          </cell>
          <cell r="H273" t="str">
            <v>CHR-580</v>
          </cell>
        </row>
        <row r="274">
          <cell r="C274">
            <v>9222</v>
          </cell>
          <cell r="D274" t="str">
            <v>MANGUERA HIDRAULICA</v>
          </cell>
          <cell r="E274">
            <v>9</v>
          </cell>
          <cell r="F274" t="str">
            <v>Hidraulico</v>
          </cell>
          <cell r="G274">
            <v>0</v>
          </cell>
          <cell r="H274" t="str">
            <v>CHR-580</v>
          </cell>
        </row>
        <row r="275">
          <cell r="C275">
            <v>10001</v>
          </cell>
          <cell r="D275" t="str">
            <v>CARCAZA FILTRO BYPASS</v>
          </cell>
          <cell r="E275">
            <v>10</v>
          </cell>
          <cell r="F275" t="str">
            <v>Acces. Lubric.</v>
          </cell>
          <cell r="G275">
            <v>0</v>
          </cell>
          <cell r="H275" t="str">
            <v>CHR-580</v>
          </cell>
        </row>
        <row r="276">
          <cell r="C276">
            <v>10006</v>
          </cell>
          <cell r="D276" t="str">
            <v>TUBO MANGUERA ACEITE</v>
          </cell>
          <cell r="E276">
            <v>10</v>
          </cell>
          <cell r="F276" t="str">
            <v>Acces. Lubric.</v>
          </cell>
          <cell r="G276">
            <v>0</v>
          </cell>
          <cell r="H276" t="str">
            <v>CHR-580</v>
          </cell>
        </row>
        <row r="277">
          <cell r="C277">
            <v>10007</v>
          </cell>
          <cell r="D277" t="str">
            <v>TUBO LUBRICACION</v>
          </cell>
          <cell r="E277">
            <v>10</v>
          </cell>
          <cell r="F277" t="str">
            <v>Acces. Lubric.</v>
          </cell>
          <cell r="G277">
            <v>0</v>
          </cell>
          <cell r="H277" t="str">
            <v>CHR-580</v>
          </cell>
        </row>
        <row r="278">
          <cell r="C278">
            <v>10012</v>
          </cell>
          <cell r="D278" t="str">
            <v>TORNILLO CARC FILT</v>
          </cell>
          <cell r="E278">
            <v>10</v>
          </cell>
          <cell r="F278" t="str">
            <v>Acces. Lubric.</v>
          </cell>
          <cell r="G278">
            <v>0</v>
          </cell>
          <cell r="H278" t="str">
            <v>CHR-580</v>
          </cell>
        </row>
        <row r="279">
          <cell r="C279">
            <v>10013</v>
          </cell>
          <cell r="D279" t="str">
            <v>RESORTE</v>
          </cell>
          <cell r="E279">
            <v>10</v>
          </cell>
          <cell r="F279" t="str">
            <v>Acces. Lubric.</v>
          </cell>
          <cell r="G279">
            <v>0</v>
          </cell>
          <cell r="H279" t="str">
            <v>CHR-580</v>
          </cell>
        </row>
        <row r="280">
          <cell r="C280">
            <v>10014</v>
          </cell>
          <cell r="D280" t="str">
            <v>TUBO RETORNO COMBUSTIBLE</v>
          </cell>
          <cell r="E280">
            <v>10</v>
          </cell>
          <cell r="F280" t="str">
            <v>Acces. Lubric.</v>
          </cell>
          <cell r="G280">
            <v>0</v>
          </cell>
          <cell r="H280" t="str">
            <v>CHR-580</v>
          </cell>
        </row>
        <row r="281">
          <cell r="C281">
            <v>10018</v>
          </cell>
          <cell r="D281" t="str">
            <v>TUBO ACEITE BOMBA INYEC.</v>
          </cell>
          <cell r="E281">
            <v>10</v>
          </cell>
          <cell r="F281" t="str">
            <v>Acces. Lubric.</v>
          </cell>
          <cell r="G281">
            <v>0</v>
          </cell>
          <cell r="H281" t="str">
            <v>CHR-580</v>
          </cell>
        </row>
        <row r="282">
          <cell r="C282">
            <v>10105</v>
          </cell>
          <cell r="D282" t="str">
            <v>TORNILLO CENTRAL FILTRO</v>
          </cell>
          <cell r="E282">
            <v>10</v>
          </cell>
          <cell r="F282" t="str">
            <v>Acces. Lubric.</v>
          </cell>
          <cell r="G282">
            <v>0</v>
          </cell>
          <cell r="H282" t="str">
            <v>CHR-580</v>
          </cell>
        </row>
        <row r="283">
          <cell r="C283">
            <v>10108</v>
          </cell>
          <cell r="D283" t="str">
            <v>TORNILLO CARCAZA FILTRO</v>
          </cell>
          <cell r="E283">
            <v>10</v>
          </cell>
          <cell r="F283" t="str">
            <v>Acces. Lubric.</v>
          </cell>
          <cell r="G283">
            <v>0</v>
          </cell>
          <cell r="H283" t="str">
            <v>CHR-580</v>
          </cell>
        </row>
        <row r="284">
          <cell r="C284">
            <v>10202</v>
          </cell>
          <cell r="D284" t="str">
            <v>TUBO BAYPASS (2.TRAMO)</v>
          </cell>
          <cell r="E284">
            <v>10</v>
          </cell>
          <cell r="F284" t="str">
            <v>Acces. Lubric.</v>
          </cell>
          <cell r="G284">
            <v>0</v>
          </cell>
          <cell r="H284" t="str">
            <v>CHR-580</v>
          </cell>
        </row>
        <row r="285">
          <cell r="C285">
            <v>10226</v>
          </cell>
          <cell r="D285" t="str">
            <v>EJE PINON BOMBA ACEITE</v>
          </cell>
          <cell r="E285">
            <v>10</v>
          </cell>
          <cell r="F285" t="str">
            <v>Acces. Lubric.</v>
          </cell>
          <cell r="G285">
            <v>0</v>
          </cell>
          <cell r="H285" t="str">
            <v>CHR-580</v>
          </cell>
        </row>
        <row r="286">
          <cell r="C286">
            <v>10229</v>
          </cell>
          <cell r="D286" t="str">
            <v>TAPA CARCAZA BOMBA ACEITE</v>
          </cell>
          <cell r="E286">
            <v>10</v>
          </cell>
          <cell r="F286" t="str">
            <v>Acces. Lubric.</v>
          </cell>
          <cell r="G286">
            <v>0</v>
          </cell>
          <cell r="H286" t="str">
            <v>CHR-580</v>
          </cell>
        </row>
        <row r="287">
          <cell r="C287">
            <v>11017</v>
          </cell>
          <cell r="D287" t="str">
            <v>ABRAZADERA</v>
          </cell>
          <cell r="E287">
            <v>11</v>
          </cell>
          <cell r="F287" t="str">
            <v>Enfriamiento</v>
          </cell>
          <cell r="G287">
            <v>0</v>
          </cell>
          <cell r="H287" t="str">
            <v>CHR-580</v>
          </cell>
        </row>
        <row r="288">
          <cell r="C288">
            <v>11023</v>
          </cell>
          <cell r="D288" t="str">
            <v>DRENADOR</v>
          </cell>
          <cell r="E288">
            <v>11</v>
          </cell>
          <cell r="F288" t="str">
            <v>Enfriamiento</v>
          </cell>
          <cell r="G288">
            <v>0</v>
          </cell>
          <cell r="H288" t="str">
            <v>CHR-580</v>
          </cell>
        </row>
        <row r="289">
          <cell r="C289">
            <v>11032</v>
          </cell>
          <cell r="D289" t="str">
            <v>TAPA GRANDE TANQUE AUX.AGUA</v>
          </cell>
          <cell r="E289">
            <v>11</v>
          </cell>
          <cell r="F289" t="str">
            <v>Enfriamiento</v>
          </cell>
          <cell r="G289">
            <v>0</v>
          </cell>
          <cell r="H289" t="str">
            <v>CHR-580</v>
          </cell>
        </row>
        <row r="290">
          <cell r="C290">
            <v>11033</v>
          </cell>
          <cell r="D290" t="str">
            <v>TUERCA TROMPO NIVEL RADIADOR</v>
          </cell>
          <cell r="E290">
            <v>11</v>
          </cell>
          <cell r="F290" t="str">
            <v>Enfriamiento</v>
          </cell>
          <cell r="G290">
            <v>0</v>
          </cell>
          <cell r="H290" t="str">
            <v>CHR-580</v>
          </cell>
        </row>
        <row r="291">
          <cell r="C291">
            <v>11035</v>
          </cell>
          <cell r="D291" t="str">
            <v>VARILLA MARCO RADIADOR</v>
          </cell>
          <cell r="E291">
            <v>11</v>
          </cell>
          <cell r="F291" t="str">
            <v>Enfriamiento</v>
          </cell>
          <cell r="G291">
            <v>0</v>
          </cell>
          <cell r="H291" t="str">
            <v>CHR-580</v>
          </cell>
        </row>
        <row r="292">
          <cell r="C292">
            <v>11098</v>
          </cell>
          <cell r="D292" t="str">
            <v>EMPAQUE BOMBA AGUA</v>
          </cell>
          <cell r="E292">
            <v>11</v>
          </cell>
          <cell r="F292" t="str">
            <v>Enfriamiento</v>
          </cell>
          <cell r="G292">
            <v>0</v>
          </cell>
          <cell r="H292" t="str">
            <v>CHR-580</v>
          </cell>
        </row>
        <row r="293">
          <cell r="C293">
            <v>11099</v>
          </cell>
          <cell r="D293" t="str">
            <v>TROMPO ALARMA TEMPERATURA</v>
          </cell>
          <cell r="E293">
            <v>11</v>
          </cell>
          <cell r="F293" t="str">
            <v>Enfriamiento</v>
          </cell>
          <cell r="G293">
            <v>0</v>
          </cell>
          <cell r="H293" t="str">
            <v>CHR-580</v>
          </cell>
        </row>
        <row r="294">
          <cell r="C294">
            <v>11101</v>
          </cell>
          <cell r="D294" t="str">
            <v>TAPA RADIADOR</v>
          </cell>
          <cell r="E294">
            <v>11</v>
          </cell>
          <cell r="F294" t="str">
            <v>Enfriamiento</v>
          </cell>
          <cell r="G294">
            <v>0</v>
          </cell>
          <cell r="H294" t="str">
            <v>CHR-580</v>
          </cell>
        </row>
        <row r="295">
          <cell r="C295">
            <v>11202</v>
          </cell>
          <cell r="D295" t="str">
            <v>DRENAJE BLOQUE</v>
          </cell>
          <cell r="E295">
            <v>11</v>
          </cell>
          <cell r="F295" t="str">
            <v>Enfriamiento</v>
          </cell>
          <cell r="G295">
            <v>0</v>
          </cell>
          <cell r="H295" t="str">
            <v>CHR-580</v>
          </cell>
        </row>
        <row r="296">
          <cell r="C296">
            <v>11207</v>
          </cell>
          <cell r="D296" t="str">
            <v>MANGUERA TUBO AGUA CULATA</v>
          </cell>
          <cell r="E296">
            <v>11</v>
          </cell>
          <cell r="F296" t="str">
            <v>Enfriamiento</v>
          </cell>
          <cell r="G296">
            <v>0</v>
          </cell>
          <cell r="H296" t="str">
            <v>CHR-580</v>
          </cell>
        </row>
        <row r="297">
          <cell r="C297">
            <v>11211</v>
          </cell>
          <cell r="D297" t="str">
            <v>TENSOR LARGO CORREA RADIADOR</v>
          </cell>
          <cell r="E297">
            <v>11</v>
          </cell>
          <cell r="F297" t="str">
            <v>Enfriamiento</v>
          </cell>
          <cell r="G297">
            <v>0</v>
          </cell>
          <cell r="H297" t="str">
            <v>CHR-580</v>
          </cell>
        </row>
        <row r="298">
          <cell r="C298">
            <v>11216</v>
          </cell>
          <cell r="D298" t="str">
            <v>ARANDELA BURRO VENTILADOR</v>
          </cell>
          <cell r="E298">
            <v>11</v>
          </cell>
          <cell r="F298" t="str">
            <v>Enfriamiento</v>
          </cell>
          <cell r="G298">
            <v>0</v>
          </cell>
          <cell r="H298" t="str">
            <v>CHR-580</v>
          </cell>
        </row>
        <row r="299">
          <cell r="C299">
            <v>11217</v>
          </cell>
          <cell r="D299" t="str">
            <v>TORNILLO FIJACION BOMBA AGUA</v>
          </cell>
          <cell r="E299">
            <v>11</v>
          </cell>
          <cell r="F299" t="str">
            <v>Enfriamiento</v>
          </cell>
          <cell r="G299">
            <v>0</v>
          </cell>
          <cell r="H299" t="str">
            <v>CHR-580</v>
          </cell>
        </row>
        <row r="300">
          <cell r="C300">
            <v>11218</v>
          </cell>
          <cell r="D300" t="str">
            <v>TORNILLO CUBIERTA BOMBA AGUA</v>
          </cell>
          <cell r="E300">
            <v>11</v>
          </cell>
          <cell r="F300" t="str">
            <v>Enfriamiento</v>
          </cell>
          <cell r="G300">
            <v>0</v>
          </cell>
          <cell r="H300" t="str">
            <v>CHR-580</v>
          </cell>
        </row>
        <row r="301">
          <cell r="C301">
            <v>11220</v>
          </cell>
          <cell r="D301" t="str">
            <v>CONECTOR SALIDA FILTRO AIRE</v>
          </cell>
          <cell r="E301">
            <v>11</v>
          </cell>
          <cell r="F301" t="str">
            <v>Enfriamiento</v>
          </cell>
          <cell r="G301">
            <v>0</v>
          </cell>
          <cell r="H301" t="str">
            <v>CHR-580</v>
          </cell>
        </row>
        <row r="302">
          <cell r="C302">
            <v>12009</v>
          </cell>
          <cell r="D302" t="str">
            <v>TOR.TAPA SEMIEJE</v>
          </cell>
          <cell r="E302">
            <v>12</v>
          </cell>
          <cell r="F302" t="str">
            <v>Ruedas</v>
          </cell>
          <cell r="G302">
            <v>0</v>
          </cell>
          <cell r="H302" t="str">
            <v>CHR-580</v>
          </cell>
        </row>
        <row r="303">
          <cell r="C303">
            <v>12016</v>
          </cell>
          <cell r="D303" t="str">
            <v>PIN O ARO RETEN RODAMIENTO INT</v>
          </cell>
          <cell r="E303">
            <v>12</v>
          </cell>
          <cell r="F303" t="str">
            <v>Ruedas</v>
          </cell>
          <cell r="G303">
            <v>0</v>
          </cell>
          <cell r="H303" t="str">
            <v>CHR-580</v>
          </cell>
        </row>
        <row r="304">
          <cell r="C304">
            <v>12070</v>
          </cell>
          <cell r="D304" t="str">
            <v>CAMPANA DELANTERA 580</v>
          </cell>
          <cell r="E304">
            <v>12</v>
          </cell>
          <cell r="F304" t="str">
            <v>Ruedas</v>
          </cell>
          <cell r="G304">
            <v>0</v>
          </cell>
          <cell r="H304" t="str">
            <v>CHR-580</v>
          </cell>
        </row>
        <row r="305">
          <cell r="C305">
            <v>12215</v>
          </cell>
          <cell r="D305" t="str">
            <v>PIN RETEN RUEDA</v>
          </cell>
          <cell r="E305">
            <v>12</v>
          </cell>
          <cell r="F305" t="str">
            <v>Ruedas</v>
          </cell>
          <cell r="G305">
            <v>0</v>
          </cell>
          <cell r="H305" t="str">
            <v>CHR-580</v>
          </cell>
        </row>
        <row r="306">
          <cell r="C306">
            <v>12216</v>
          </cell>
          <cell r="D306" t="str">
            <v>ARANDELA PIN TUER.HOUS.RUE.TRA</v>
          </cell>
          <cell r="E306">
            <v>12</v>
          </cell>
          <cell r="F306" t="str">
            <v>Ruedas</v>
          </cell>
          <cell r="G306">
            <v>0</v>
          </cell>
          <cell r="H306" t="str">
            <v>CHR-580</v>
          </cell>
        </row>
        <row r="307">
          <cell r="C307">
            <v>12221</v>
          </cell>
          <cell r="D307" t="str">
            <v>RETEN TRASERO EXTERIOR</v>
          </cell>
          <cell r="E307">
            <v>12</v>
          </cell>
          <cell r="F307" t="str">
            <v>Ruedas</v>
          </cell>
          <cell r="G307">
            <v>0</v>
          </cell>
          <cell r="H307" t="str">
            <v>CHR-580</v>
          </cell>
        </row>
        <row r="308">
          <cell r="C308">
            <v>12222</v>
          </cell>
          <cell r="D308" t="str">
            <v>RETEN DELANTERO 580</v>
          </cell>
          <cell r="E308">
            <v>12</v>
          </cell>
          <cell r="F308" t="str">
            <v>Ruedas</v>
          </cell>
          <cell r="G308">
            <v>0</v>
          </cell>
          <cell r="H308" t="str">
            <v>CHR-580</v>
          </cell>
        </row>
        <row r="309">
          <cell r="C309">
            <v>12223</v>
          </cell>
          <cell r="D309" t="str">
            <v>ARANDELA PINADOR.RUEDA DEL.580</v>
          </cell>
          <cell r="E309">
            <v>12</v>
          </cell>
          <cell r="F309" t="str">
            <v>Ruedas</v>
          </cell>
          <cell r="G309">
            <v>0</v>
          </cell>
          <cell r="H309" t="str">
            <v>CHR-580</v>
          </cell>
        </row>
        <row r="310">
          <cell r="C310">
            <v>12225</v>
          </cell>
          <cell r="D310" t="str">
            <v>ARANDELA CACHO</v>
          </cell>
          <cell r="E310">
            <v>12</v>
          </cell>
          <cell r="F310" t="str">
            <v>Ruedas</v>
          </cell>
          <cell r="G310">
            <v>0</v>
          </cell>
          <cell r="H310" t="str">
            <v>CHR-580</v>
          </cell>
        </row>
        <row r="311">
          <cell r="C311">
            <v>12226</v>
          </cell>
          <cell r="D311" t="str">
            <v>ARANDELA SEPARADORA RUEDA DEL.</v>
          </cell>
          <cell r="E311">
            <v>12</v>
          </cell>
          <cell r="F311" t="str">
            <v>Ruedas</v>
          </cell>
          <cell r="G311">
            <v>0</v>
          </cell>
          <cell r="H311" t="str">
            <v>CHR-580</v>
          </cell>
        </row>
        <row r="312">
          <cell r="C312">
            <v>12230</v>
          </cell>
          <cell r="D312" t="str">
            <v>TAPA GRASA RUEDA DELANTERA 580</v>
          </cell>
          <cell r="E312">
            <v>12</v>
          </cell>
          <cell r="F312" t="str">
            <v>Ruedas</v>
          </cell>
          <cell r="G312">
            <v>0</v>
          </cell>
          <cell r="H312" t="str">
            <v>CHR-580</v>
          </cell>
        </row>
        <row r="313">
          <cell r="C313">
            <v>12323</v>
          </cell>
          <cell r="D313" t="str">
            <v>ARANDELA PINADORA RUEDA</v>
          </cell>
          <cell r="E313">
            <v>12</v>
          </cell>
          <cell r="F313" t="str">
            <v>Ruedas</v>
          </cell>
          <cell r="G313">
            <v>0</v>
          </cell>
          <cell r="H313" t="str">
            <v>CHR-580</v>
          </cell>
        </row>
        <row r="314">
          <cell r="C314">
            <v>12418</v>
          </cell>
          <cell r="D314" t="str">
            <v>TAPA PROT. RETEN DEL.INTERNO</v>
          </cell>
          <cell r="E314">
            <v>12</v>
          </cell>
          <cell r="F314" t="str">
            <v>Ruedas</v>
          </cell>
          <cell r="G314">
            <v>0</v>
          </cell>
          <cell r="H314" t="str">
            <v>CHR-580</v>
          </cell>
        </row>
        <row r="315">
          <cell r="C315">
            <v>13001</v>
          </cell>
          <cell r="D315" t="str">
            <v>TUBO DUCTO MULTIPLE</v>
          </cell>
          <cell r="E315">
            <v>13</v>
          </cell>
          <cell r="F315" t="str">
            <v>admon./esca.</v>
          </cell>
          <cell r="G315">
            <v>0</v>
          </cell>
          <cell r="H315" t="str">
            <v>CHR-580</v>
          </cell>
        </row>
        <row r="316">
          <cell r="C316">
            <v>13011</v>
          </cell>
          <cell r="D316" t="str">
            <v>EMP.TURBO BUS 9305</v>
          </cell>
          <cell r="E316">
            <v>13</v>
          </cell>
          <cell r="F316" t="str">
            <v>admon./esca.</v>
          </cell>
          <cell r="G316">
            <v>0</v>
          </cell>
          <cell r="H316" t="str">
            <v>CHR-580</v>
          </cell>
        </row>
        <row r="317">
          <cell r="C317">
            <v>13018</v>
          </cell>
          <cell r="D317" t="str">
            <v>EJE FRENO AHOGO</v>
          </cell>
          <cell r="E317">
            <v>13</v>
          </cell>
          <cell r="F317" t="str">
            <v>admon./esca.</v>
          </cell>
          <cell r="G317">
            <v>0</v>
          </cell>
          <cell r="H317" t="str">
            <v>CHR-580</v>
          </cell>
        </row>
        <row r="318">
          <cell r="C318">
            <v>13196</v>
          </cell>
          <cell r="D318" t="str">
            <v>ESPARRAGO FRENO AHOGO 580</v>
          </cell>
          <cell r="E318">
            <v>13</v>
          </cell>
          <cell r="F318" t="str">
            <v>admon./esca.</v>
          </cell>
          <cell r="G318">
            <v>0</v>
          </cell>
          <cell r="H318" t="str">
            <v>CHR-580</v>
          </cell>
        </row>
        <row r="319">
          <cell r="C319">
            <v>13209</v>
          </cell>
          <cell r="D319" t="str">
            <v>PLAT.TOPE RECOR.FRENO AHOG.ESC</v>
          </cell>
          <cell r="E319">
            <v>13</v>
          </cell>
          <cell r="F319" t="str">
            <v>admon./esca.</v>
          </cell>
          <cell r="G319">
            <v>0</v>
          </cell>
          <cell r="H319" t="str">
            <v>CHR-580</v>
          </cell>
        </row>
        <row r="320">
          <cell r="C320">
            <v>13210</v>
          </cell>
          <cell r="D320" t="str">
            <v>INDICADOR OBSTRUC.FILTRO AIRE</v>
          </cell>
          <cell r="E320">
            <v>13</v>
          </cell>
          <cell r="F320" t="str">
            <v>admon./esca.</v>
          </cell>
          <cell r="G320">
            <v>0</v>
          </cell>
          <cell r="H320" t="str">
            <v>CHR-580</v>
          </cell>
        </row>
        <row r="321">
          <cell r="C321">
            <v>13212</v>
          </cell>
          <cell r="D321" t="str">
            <v>GUIA BUJE SUPLEM.TOR.MULT.ESC.</v>
          </cell>
          <cell r="E321">
            <v>13</v>
          </cell>
          <cell r="F321" t="str">
            <v>admon./esca.</v>
          </cell>
          <cell r="G321">
            <v>0</v>
          </cell>
          <cell r="H321" t="str">
            <v>CHR-580</v>
          </cell>
        </row>
        <row r="322">
          <cell r="C322">
            <v>13217</v>
          </cell>
          <cell r="D322" t="str">
            <v>CAUCHO DRENAJE FILTRO AIRE</v>
          </cell>
          <cell r="E322">
            <v>13</v>
          </cell>
          <cell r="F322" t="str">
            <v>admon./esca.</v>
          </cell>
          <cell r="G322">
            <v>0</v>
          </cell>
          <cell r="H322" t="str">
            <v>CHR-580</v>
          </cell>
        </row>
        <row r="323">
          <cell r="C323">
            <v>13218</v>
          </cell>
          <cell r="D323" t="str">
            <v>ANILLO "Y" MULTIPLE</v>
          </cell>
          <cell r="E323">
            <v>13</v>
          </cell>
          <cell r="F323" t="str">
            <v>admon./esca.</v>
          </cell>
          <cell r="G323">
            <v>0</v>
          </cell>
          <cell r="H323" t="str">
            <v>CHR-580</v>
          </cell>
        </row>
        <row r="324">
          <cell r="C324">
            <v>13222</v>
          </cell>
          <cell r="D324" t="str">
            <v>ANILLO TEFLON FRENO AHOGO</v>
          </cell>
          <cell r="E324">
            <v>13</v>
          </cell>
          <cell r="F324" t="str">
            <v>admon./esca.</v>
          </cell>
          <cell r="G324">
            <v>0</v>
          </cell>
          <cell r="H324" t="str">
            <v>CHR-580</v>
          </cell>
        </row>
        <row r="325">
          <cell r="C325">
            <v>13304</v>
          </cell>
          <cell r="D325" t="str">
            <v>EMPAQUE TAPA FILT.AIRE 580 UN.</v>
          </cell>
          <cell r="E325">
            <v>13</v>
          </cell>
          <cell r="F325" t="str">
            <v>admon./esca.</v>
          </cell>
          <cell r="G325">
            <v>0</v>
          </cell>
          <cell r="H325" t="str">
            <v>CHR-580</v>
          </cell>
        </row>
        <row r="326">
          <cell r="C326">
            <v>13307</v>
          </cell>
          <cell r="D326" t="str">
            <v>ARANDELA</v>
          </cell>
          <cell r="E326">
            <v>13</v>
          </cell>
          <cell r="F326" t="str">
            <v>admon./esca.</v>
          </cell>
          <cell r="G326">
            <v>0</v>
          </cell>
          <cell r="H326" t="str">
            <v>CHR-580</v>
          </cell>
        </row>
        <row r="327">
          <cell r="C327">
            <v>54102</v>
          </cell>
          <cell r="D327" t="str">
            <v>LENTE EXPLORADORA</v>
          </cell>
          <cell r="E327">
            <v>54</v>
          </cell>
          <cell r="F327" t="str">
            <v>Lamparas</v>
          </cell>
          <cell r="G327">
            <v>0</v>
          </cell>
          <cell r="H327" t="str">
            <v>CHR-580</v>
          </cell>
        </row>
        <row r="328">
          <cell r="C328">
            <v>56006</v>
          </cell>
          <cell r="D328" t="str">
            <v>GUAYA MOTOR LIMPIABRISAS</v>
          </cell>
          <cell r="E328">
            <v>56</v>
          </cell>
          <cell r="F328" t="str">
            <v>Accesorios</v>
          </cell>
          <cell r="G328">
            <v>0</v>
          </cell>
          <cell r="H328" t="str">
            <v>CHR-580</v>
          </cell>
        </row>
        <row r="329">
          <cell r="C329">
            <v>83002</v>
          </cell>
          <cell r="D329" t="str">
            <v>MANGUERA HEMBR-HEMBRA BAY PASS</v>
          </cell>
          <cell r="E329">
            <v>83</v>
          </cell>
          <cell r="F329" t="str">
            <v>Mangueras</v>
          </cell>
          <cell r="G329">
            <v>0</v>
          </cell>
          <cell r="H329" t="str">
            <v>CHR-580</v>
          </cell>
        </row>
        <row r="330">
          <cell r="C330">
            <v>83007</v>
          </cell>
          <cell r="D330" t="str">
            <v>MANGUERA BY PASS CORTA M-M</v>
          </cell>
          <cell r="E330">
            <v>83</v>
          </cell>
          <cell r="F330" t="str">
            <v>Mangueras</v>
          </cell>
          <cell r="G330">
            <v>0</v>
          </cell>
          <cell r="H330" t="str">
            <v>CHR-580</v>
          </cell>
        </row>
        <row r="331">
          <cell r="C331">
            <v>92113</v>
          </cell>
          <cell r="D331" t="str">
            <v>ROD.DIFE.580-RUED.TRAS.EXT.MIT</v>
          </cell>
          <cell r="E331">
            <v>92</v>
          </cell>
          <cell r="F331" t="str">
            <v>Rodamientos</v>
          </cell>
          <cell r="G331">
            <v>0</v>
          </cell>
          <cell r="H331" t="str">
            <v>CHR-580</v>
          </cell>
        </row>
        <row r="332">
          <cell r="C332">
            <v>200029</v>
          </cell>
          <cell r="D332" t="str">
            <v>VALV. FREN. AHOG. MITS. (3 VIA</v>
          </cell>
          <cell r="E332">
            <v>0</v>
          </cell>
          <cell r="F332" t="str">
            <v>Motor</v>
          </cell>
          <cell r="G332">
            <v>2</v>
          </cell>
          <cell r="H332" t="str">
            <v>MITSUBISHI</v>
          </cell>
        </row>
        <row r="333">
          <cell r="C333">
            <v>202007</v>
          </cell>
          <cell r="D333" t="str">
            <v>RODAMIENTO PINON 2 Y 3</v>
          </cell>
          <cell r="E333">
            <v>2</v>
          </cell>
          <cell r="F333" t="str">
            <v>Caja</v>
          </cell>
          <cell r="G333">
            <v>2</v>
          </cell>
          <cell r="H333" t="str">
            <v>MITSUBISHI</v>
          </cell>
        </row>
        <row r="334">
          <cell r="C334">
            <v>202010</v>
          </cell>
          <cell r="D334" t="str">
            <v>RODAMIENTO CAJA CAMBIOS</v>
          </cell>
          <cell r="E334">
            <v>2</v>
          </cell>
          <cell r="F334" t="str">
            <v>Caja</v>
          </cell>
          <cell r="G334">
            <v>2</v>
          </cell>
          <cell r="H334" t="str">
            <v>MITSUBISHI</v>
          </cell>
        </row>
        <row r="335">
          <cell r="C335">
            <v>202011</v>
          </cell>
          <cell r="D335" t="str">
            <v>RODAMIE.CAJA CAMBIOS</v>
          </cell>
          <cell r="E335">
            <v>2</v>
          </cell>
          <cell r="F335" t="str">
            <v>Caja</v>
          </cell>
          <cell r="G335">
            <v>2</v>
          </cell>
          <cell r="H335" t="str">
            <v>MITSUBISHI</v>
          </cell>
        </row>
        <row r="336">
          <cell r="C336">
            <v>202012</v>
          </cell>
          <cell r="D336" t="str">
            <v>RODAMIE.EJE TREN FIJO</v>
          </cell>
          <cell r="E336">
            <v>2</v>
          </cell>
          <cell r="F336" t="str">
            <v>Caja</v>
          </cell>
          <cell r="G336">
            <v>2</v>
          </cell>
          <cell r="H336" t="str">
            <v>MITSUBISHI</v>
          </cell>
        </row>
        <row r="337">
          <cell r="C337">
            <v>202013</v>
          </cell>
          <cell r="D337" t="str">
            <v>RODAMIENTO  6311 ZNR</v>
          </cell>
          <cell r="E337">
            <v>2</v>
          </cell>
          <cell r="F337" t="str">
            <v>Caja</v>
          </cell>
          <cell r="G337">
            <v>2</v>
          </cell>
          <cell r="H337" t="str">
            <v>MITSUBISHI</v>
          </cell>
        </row>
        <row r="338">
          <cell r="C338">
            <v>202018</v>
          </cell>
          <cell r="D338" t="str">
            <v>RODAMIENTO 6217 ZNR</v>
          </cell>
          <cell r="E338">
            <v>2</v>
          </cell>
          <cell r="F338" t="str">
            <v>Caja</v>
          </cell>
          <cell r="G338">
            <v>2</v>
          </cell>
          <cell r="H338" t="str">
            <v>MITSUBISHI</v>
          </cell>
        </row>
        <row r="339">
          <cell r="C339">
            <v>202019</v>
          </cell>
          <cell r="D339" t="str">
            <v>RODA. EJE T.        (6217ZNR)</v>
          </cell>
          <cell r="E339">
            <v>2</v>
          </cell>
          <cell r="F339" t="str">
            <v>Caja</v>
          </cell>
          <cell r="G339">
            <v>2</v>
          </cell>
          <cell r="H339" t="str">
            <v>MITSUBISHI</v>
          </cell>
        </row>
        <row r="340">
          <cell r="C340">
            <v>202022</v>
          </cell>
          <cell r="D340" t="str">
            <v>ARANDELA CAJA DE CAMBIOS</v>
          </cell>
          <cell r="E340">
            <v>2</v>
          </cell>
          <cell r="F340" t="str">
            <v>Caja</v>
          </cell>
          <cell r="G340">
            <v>2</v>
          </cell>
          <cell r="H340" t="str">
            <v>MITSUBISHI</v>
          </cell>
        </row>
        <row r="341">
          <cell r="C341">
            <v>202025</v>
          </cell>
          <cell r="D341" t="str">
            <v>ARO OBTURACION EJE DE TOMA</v>
          </cell>
          <cell r="E341">
            <v>2</v>
          </cell>
          <cell r="F341" t="str">
            <v>Caja</v>
          </cell>
          <cell r="G341">
            <v>2</v>
          </cell>
          <cell r="H341" t="str">
            <v>MITSUBISHI</v>
          </cell>
        </row>
        <row r="342">
          <cell r="C342">
            <v>202027</v>
          </cell>
          <cell r="D342" t="str">
            <v>ANILLO SINCRONIZADOR MITS. UNI</v>
          </cell>
          <cell r="E342">
            <v>2</v>
          </cell>
          <cell r="F342" t="str">
            <v>Caja</v>
          </cell>
          <cell r="G342">
            <v>2</v>
          </cell>
          <cell r="H342" t="str">
            <v>MITSUBISHI</v>
          </cell>
        </row>
        <row r="343">
          <cell r="C343">
            <v>202028</v>
          </cell>
          <cell r="D343" t="str">
            <v>GANCHO ACERO SEGURO CAJA</v>
          </cell>
          <cell r="E343">
            <v>2</v>
          </cell>
          <cell r="F343" t="str">
            <v>Caja</v>
          </cell>
          <cell r="G343">
            <v>2</v>
          </cell>
          <cell r="H343" t="str">
            <v>MITSUBISHI</v>
          </cell>
        </row>
        <row r="344">
          <cell r="C344">
            <v>202029</v>
          </cell>
          <cell r="D344" t="str">
            <v>GANCHO ACERO CAJA DE CAMBIOS</v>
          </cell>
          <cell r="E344">
            <v>2</v>
          </cell>
          <cell r="F344" t="str">
            <v>Caja</v>
          </cell>
          <cell r="G344">
            <v>2</v>
          </cell>
          <cell r="H344" t="str">
            <v>MITSUBISHI</v>
          </cell>
        </row>
        <row r="345">
          <cell r="C345">
            <v>202030</v>
          </cell>
          <cell r="D345" t="str">
            <v>CONO CAJA DE CAMBIOS</v>
          </cell>
          <cell r="E345">
            <v>2</v>
          </cell>
          <cell r="F345" t="str">
            <v>Caja</v>
          </cell>
          <cell r="G345">
            <v>2</v>
          </cell>
          <cell r="H345" t="str">
            <v>MITSUBISHI</v>
          </cell>
        </row>
        <row r="346">
          <cell r="C346">
            <v>202031</v>
          </cell>
          <cell r="D346" t="str">
            <v>CUNA SINCRONIZADOR</v>
          </cell>
          <cell r="E346">
            <v>2</v>
          </cell>
          <cell r="F346" t="str">
            <v>Caja</v>
          </cell>
          <cell r="G346">
            <v>2</v>
          </cell>
          <cell r="H346" t="str">
            <v>MITSUBISHI</v>
          </cell>
        </row>
        <row r="347">
          <cell r="C347">
            <v>202035</v>
          </cell>
          <cell r="D347" t="str">
            <v>PINON CAJA DE CAMBIOS MITS.UN.</v>
          </cell>
          <cell r="E347">
            <v>2</v>
          </cell>
          <cell r="F347" t="str">
            <v>Caja</v>
          </cell>
          <cell r="G347">
            <v>2</v>
          </cell>
          <cell r="H347" t="str">
            <v>MITSUBISHI</v>
          </cell>
        </row>
        <row r="348">
          <cell r="C348">
            <v>202036</v>
          </cell>
          <cell r="D348" t="str">
            <v>ARANDELA CAJA CAMBIOS MITS.UN.</v>
          </cell>
          <cell r="E348">
            <v>2</v>
          </cell>
          <cell r="F348" t="str">
            <v>Caja</v>
          </cell>
          <cell r="G348">
            <v>2</v>
          </cell>
          <cell r="H348" t="str">
            <v>MITSUBISHI</v>
          </cell>
        </row>
        <row r="349">
          <cell r="C349">
            <v>202039</v>
          </cell>
          <cell r="D349" t="str">
            <v>RETEN TRASERO CAJA</v>
          </cell>
          <cell r="E349">
            <v>2</v>
          </cell>
          <cell r="F349" t="str">
            <v>Caja</v>
          </cell>
          <cell r="G349">
            <v>2</v>
          </cell>
          <cell r="H349" t="str">
            <v>MITSUBISHI</v>
          </cell>
        </row>
        <row r="350">
          <cell r="C350">
            <v>202045</v>
          </cell>
          <cell r="D350" t="str">
            <v>GANCHO ACERO CAJA CAMBIOS</v>
          </cell>
          <cell r="E350">
            <v>2</v>
          </cell>
          <cell r="F350" t="str">
            <v>Caja</v>
          </cell>
          <cell r="G350">
            <v>2</v>
          </cell>
          <cell r="H350" t="str">
            <v>MITSUBISHI</v>
          </cell>
        </row>
        <row r="351">
          <cell r="C351">
            <v>202059</v>
          </cell>
          <cell r="D351" t="str">
            <v>PLACA SEGURO CAJA CAMBIOS</v>
          </cell>
          <cell r="E351">
            <v>2</v>
          </cell>
          <cell r="F351" t="str">
            <v>Caja</v>
          </cell>
          <cell r="G351">
            <v>2</v>
          </cell>
          <cell r="H351" t="str">
            <v>MITSUBISHI</v>
          </cell>
        </row>
        <row r="352">
          <cell r="C352">
            <v>202061</v>
          </cell>
          <cell r="D352" t="str">
            <v>ORING SERVO CAJA</v>
          </cell>
          <cell r="E352">
            <v>2</v>
          </cell>
          <cell r="F352" t="str">
            <v>Caja</v>
          </cell>
          <cell r="G352">
            <v>2</v>
          </cell>
          <cell r="H352" t="str">
            <v>MITSUBISHI</v>
          </cell>
        </row>
        <row r="353">
          <cell r="C353">
            <v>202066</v>
          </cell>
          <cell r="D353" t="str">
            <v>VARILLA CONTROL MANDOS</v>
          </cell>
          <cell r="E353">
            <v>2</v>
          </cell>
          <cell r="F353" t="str">
            <v>Caja</v>
          </cell>
          <cell r="G353">
            <v>2</v>
          </cell>
          <cell r="H353" t="str">
            <v>MITSUBISHI</v>
          </cell>
        </row>
        <row r="354">
          <cell r="C354">
            <v>203002</v>
          </cell>
          <cell r="D354" t="str">
            <v>EJE BAJO MITS.</v>
          </cell>
          <cell r="E354">
            <v>3</v>
          </cell>
          <cell r="F354" t="str">
            <v>Transmision</v>
          </cell>
          <cell r="G354">
            <v>2</v>
          </cell>
          <cell r="H354" t="str">
            <v>MITSUBISHI</v>
          </cell>
        </row>
        <row r="355">
          <cell r="C355">
            <v>204001</v>
          </cell>
          <cell r="D355" t="str">
            <v>GRAPA RESORTE TRASERA</v>
          </cell>
          <cell r="E355">
            <v>4</v>
          </cell>
          <cell r="F355" t="str">
            <v>Suspension</v>
          </cell>
          <cell r="G355">
            <v>2</v>
          </cell>
          <cell r="H355" t="str">
            <v>MITSUBISHI</v>
          </cell>
        </row>
        <row r="356">
          <cell r="C356">
            <v>205007</v>
          </cell>
          <cell r="D356" t="str">
            <v>EJE VARIL.CAJA CAMBIOS MITS.UN</v>
          </cell>
          <cell r="E356">
            <v>5</v>
          </cell>
          <cell r="F356" t="str">
            <v>Mandos</v>
          </cell>
          <cell r="G356">
            <v>2</v>
          </cell>
          <cell r="H356" t="str">
            <v>MITSUBISHI</v>
          </cell>
        </row>
        <row r="357">
          <cell r="C357">
            <v>205018</v>
          </cell>
          <cell r="D357" t="str">
            <v>CHEQUE SERVO CAJA</v>
          </cell>
          <cell r="E357">
            <v>5</v>
          </cell>
          <cell r="F357" t="str">
            <v>Mandos</v>
          </cell>
          <cell r="G357">
            <v>2</v>
          </cell>
          <cell r="H357" t="str">
            <v>MITSUBISHI</v>
          </cell>
        </row>
        <row r="358">
          <cell r="C358">
            <v>206004</v>
          </cell>
          <cell r="D358" t="str">
            <v>VALVULA RETENCION</v>
          </cell>
          <cell r="E358">
            <v>6</v>
          </cell>
          <cell r="F358" t="str">
            <v>Frenos</v>
          </cell>
          <cell r="G358">
            <v>2</v>
          </cell>
          <cell r="H358" t="str">
            <v>MITSUBISHI</v>
          </cell>
        </row>
        <row r="359">
          <cell r="C359">
            <v>207008</v>
          </cell>
          <cell r="D359" t="str">
            <v>TUBO #2 INYECCION COMBUSTIBLE</v>
          </cell>
          <cell r="E359">
            <v>7</v>
          </cell>
          <cell r="F359" t="str">
            <v>Combust.</v>
          </cell>
          <cell r="G359">
            <v>2</v>
          </cell>
          <cell r="H359" t="str">
            <v>MITSUBISHI</v>
          </cell>
        </row>
        <row r="360">
          <cell r="C360">
            <v>211004</v>
          </cell>
          <cell r="D360" t="str">
            <v>MANGUERA SUP RADIAD</v>
          </cell>
          <cell r="E360">
            <v>11</v>
          </cell>
          <cell r="F360" t="str">
            <v>Enfriamiento</v>
          </cell>
          <cell r="G360">
            <v>2</v>
          </cell>
          <cell r="H360" t="str">
            <v>MITSUBISHI</v>
          </cell>
        </row>
        <row r="361">
          <cell r="C361">
            <v>211005</v>
          </cell>
          <cell r="D361" t="str">
            <v>MANGUERA INFERIOR RAD</v>
          </cell>
          <cell r="E361">
            <v>11</v>
          </cell>
          <cell r="F361" t="str">
            <v>Enfriamiento</v>
          </cell>
          <cell r="G361">
            <v>2</v>
          </cell>
          <cell r="H361" t="str">
            <v>MITSUBISHI</v>
          </cell>
        </row>
        <row r="362">
          <cell r="C362">
            <v>256009</v>
          </cell>
          <cell r="D362" t="str">
            <v>PALANCA SUBIR Y BAJAR RPTOS.</v>
          </cell>
          <cell r="E362">
            <v>56</v>
          </cell>
          <cell r="F362" t="str">
            <v>Accesorios</v>
          </cell>
          <cell r="G362">
            <v>2</v>
          </cell>
          <cell r="H362" t="str">
            <v>MITSUBISHI</v>
          </cell>
        </row>
        <row r="363">
          <cell r="C363">
            <v>282001</v>
          </cell>
          <cell r="D363" t="str">
            <v>CORREA CORTA VENT.MIT CX40</v>
          </cell>
          <cell r="E363">
            <v>82</v>
          </cell>
          <cell r="F363" t="str">
            <v>Correas</v>
          </cell>
          <cell r="G363">
            <v>2</v>
          </cell>
          <cell r="H363" t="str">
            <v>MITSUBISHI</v>
          </cell>
        </row>
        <row r="364">
          <cell r="C364">
            <v>300001</v>
          </cell>
          <cell r="D364" t="str">
            <v>KIT EMPAQUETADURA COMPRESOR MOTOR</v>
          </cell>
          <cell r="E364">
            <v>0</v>
          </cell>
          <cell r="F364" t="str">
            <v>Motor</v>
          </cell>
          <cell r="G364">
            <v>3</v>
          </cell>
          <cell r="H364" t="str">
            <v>NPR 2011</v>
          </cell>
        </row>
        <row r="365">
          <cell r="C365">
            <v>300002</v>
          </cell>
          <cell r="D365" t="str">
            <v>RETEN COMPRESOR MOTOR SABO 3025</v>
          </cell>
          <cell r="E365">
            <v>0</v>
          </cell>
          <cell r="F365" t="str">
            <v>Motor</v>
          </cell>
          <cell r="G365">
            <v>3</v>
          </cell>
          <cell r="H365" t="str">
            <v>NPR 2011</v>
          </cell>
        </row>
        <row r="366">
          <cell r="C366">
            <v>300003</v>
          </cell>
          <cell r="D366" t="str">
            <v>CARCAZA COMPRESOR MOTOR</v>
          </cell>
          <cell r="E366">
            <v>0</v>
          </cell>
          <cell r="F366" t="str">
            <v>Motor</v>
          </cell>
          <cell r="G366">
            <v>3</v>
          </cell>
          <cell r="H366" t="str">
            <v>NPR 2011</v>
          </cell>
        </row>
        <row r="367">
          <cell r="C367">
            <v>300007</v>
          </cell>
          <cell r="D367" t="str">
            <v>TAPON CARTER MOTOR</v>
          </cell>
          <cell r="E367">
            <v>0</v>
          </cell>
          <cell r="F367" t="str">
            <v>Motor</v>
          </cell>
          <cell r="G367">
            <v>3</v>
          </cell>
          <cell r="H367" t="str">
            <v>NPR 2011</v>
          </cell>
        </row>
        <row r="368">
          <cell r="C368">
            <v>300010</v>
          </cell>
          <cell r="D368" t="str">
            <v>RACOR COMP. ADAPT.MACHO 90 3/4 ORING 3/4</v>
          </cell>
          <cell r="E368">
            <v>0</v>
          </cell>
          <cell r="F368" t="str">
            <v>Motor</v>
          </cell>
          <cell r="G368">
            <v>3</v>
          </cell>
          <cell r="H368" t="str">
            <v>NPR 2011</v>
          </cell>
        </row>
        <row r="369">
          <cell r="C369">
            <v>300011</v>
          </cell>
          <cell r="D369" t="str">
            <v>TAPA LLENADO ACEITE MOTOR</v>
          </cell>
          <cell r="E369">
            <v>0</v>
          </cell>
          <cell r="F369" t="str">
            <v>Motor</v>
          </cell>
          <cell r="G369">
            <v>3</v>
          </cell>
          <cell r="H369" t="str">
            <v>NPR 2011</v>
          </cell>
        </row>
        <row r="370">
          <cell r="C370">
            <v>300015</v>
          </cell>
          <cell r="D370" t="str">
            <v>RETEN CIGUEÑAL DELANTERO  8973297800</v>
          </cell>
          <cell r="E370">
            <v>0</v>
          </cell>
          <cell r="F370" t="str">
            <v>Motor</v>
          </cell>
          <cell r="G370">
            <v>3</v>
          </cell>
          <cell r="H370" t="str">
            <v>NPR 2011</v>
          </cell>
        </row>
        <row r="371">
          <cell r="C371">
            <v>300016</v>
          </cell>
          <cell r="D371" t="str">
            <v>RETEN CIGUEÑAL TRASERO  8976023790</v>
          </cell>
          <cell r="E371">
            <v>0</v>
          </cell>
          <cell r="F371" t="str">
            <v>Motor</v>
          </cell>
          <cell r="G371">
            <v>3</v>
          </cell>
          <cell r="H371" t="str">
            <v>NPR 2011</v>
          </cell>
        </row>
        <row r="372">
          <cell r="C372">
            <v>300021</v>
          </cell>
          <cell r="D372" t="str">
            <v>EMPAQUE TAPA VALVULA</v>
          </cell>
          <cell r="E372">
            <v>0</v>
          </cell>
          <cell r="F372" t="str">
            <v>Motor</v>
          </cell>
          <cell r="G372">
            <v>3</v>
          </cell>
          <cell r="H372" t="str">
            <v>NPR 2011</v>
          </cell>
        </row>
        <row r="373">
          <cell r="C373">
            <v>300022</v>
          </cell>
          <cell r="D373" t="str">
            <v>MANG.DESCARGA BOMBA VACIO CURVA</v>
          </cell>
          <cell r="E373">
            <v>0</v>
          </cell>
          <cell r="F373" t="str">
            <v>Motor</v>
          </cell>
          <cell r="G373">
            <v>3</v>
          </cell>
          <cell r="H373" t="str">
            <v>NPR 2011</v>
          </cell>
        </row>
        <row r="374">
          <cell r="C374">
            <v>300024</v>
          </cell>
          <cell r="D374" t="str">
            <v>TURBO CARGADOR 4HG1T CON MULTIPLE GARRETT/BORG W PROMC GT</v>
          </cell>
          <cell r="E374">
            <v>0</v>
          </cell>
          <cell r="F374" t="str">
            <v>Motor</v>
          </cell>
          <cell r="G374">
            <v>3</v>
          </cell>
          <cell r="H374" t="str">
            <v>NPR 2011</v>
          </cell>
        </row>
        <row r="375">
          <cell r="C375">
            <v>300026</v>
          </cell>
          <cell r="D375" t="str">
            <v>KIT ANILLO COMPRESOR NPR</v>
          </cell>
          <cell r="E375">
            <v>0</v>
          </cell>
          <cell r="F375" t="str">
            <v>Motor</v>
          </cell>
          <cell r="G375">
            <v>3</v>
          </cell>
          <cell r="H375" t="str">
            <v>NPR 2011</v>
          </cell>
        </row>
        <row r="376">
          <cell r="C376">
            <v>300027</v>
          </cell>
          <cell r="D376" t="str">
            <v>KIT EMP.COMPRESOR MOTOR</v>
          </cell>
          <cell r="E376">
            <v>0</v>
          </cell>
          <cell r="F376" t="str">
            <v>Motor</v>
          </cell>
          <cell r="G376">
            <v>3</v>
          </cell>
          <cell r="H376" t="str">
            <v>NPR 2011</v>
          </cell>
        </row>
        <row r="377">
          <cell r="C377">
            <v>300028</v>
          </cell>
          <cell r="D377" t="str">
            <v>ESPARRAGO CORTO TURBO</v>
          </cell>
          <cell r="E377">
            <v>0</v>
          </cell>
          <cell r="F377" t="str">
            <v>Motor</v>
          </cell>
          <cell r="G377">
            <v>3</v>
          </cell>
          <cell r="H377" t="str">
            <v>NPR 2011</v>
          </cell>
        </row>
        <row r="378">
          <cell r="C378">
            <v>300029</v>
          </cell>
          <cell r="D378" t="str">
            <v>ESPARRAGO LARGO TURBO NPR</v>
          </cell>
          <cell r="E378">
            <v>0</v>
          </cell>
          <cell r="F378" t="str">
            <v>Motor</v>
          </cell>
          <cell r="G378">
            <v>3</v>
          </cell>
          <cell r="H378" t="str">
            <v>NPR 2011</v>
          </cell>
        </row>
        <row r="379">
          <cell r="C379">
            <v>300032</v>
          </cell>
          <cell r="D379" t="str">
            <v>MANG.EN U REFRIGERACION TURBO</v>
          </cell>
          <cell r="E379">
            <v>0</v>
          </cell>
          <cell r="F379" t="str">
            <v>Motor</v>
          </cell>
          <cell r="G379">
            <v>3</v>
          </cell>
          <cell r="H379" t="str">
            <v>NPR 2011</v>
          </cell>
        </row>
        <row r="380">
          <cell r="C380">
            <v>300033</v>
          </cell>
          <cell r="D380" t="str">
            <v>VALVULA RETORNO COMBUSTIBLE NPR</v>
          </cell>
          <cell r="E380">
            <v>0</v>
          </cell>
          <cell r="F380" t="str">
            <v>Motor</v>
          </cell>
          <cell r="G380">
            <v>3</v>
          </cell>
          <cell r="H380" t="str">
            <v>NPR 2011</v>
          </cell>
        </row>
        <row r="381">
          <cell r="C381">
            <v>300035</v>
          </cell>
          <cell r="D381" t="str">
            <v>VENTILADOR MOTOR NPR 2011ref8971408541</v>
          </cell>
          <cell r="E381">
            <v>0</v>
          </cell>
          <cell r="F381" t="str">
            <v>Motor</v>
          </cell>
          <cell r="G381">
            <v>3</v>
          </cell>
          <cell r="H381" t="str">
            <v>NPR 2011</v>
          </cell>
        </row>
        <row r="382">
          <cell r="C382">
            <v>300038</v>
          </cell>
          <cell r="D382" t="str">
            <v>CAMISA CILINDRO COMPRESOR</v>
          </cell>
          <cell r="E382">
            <v>0</v>
          </cell>
          <cell r="F382" t="str">
            <v>Motor</v>
          </cell>
          <cell r="G382">
            <v>3</v>
          </cell>
          <cell r="H382" t="str">
            <v>NPR 2011</v>
          </cell>
        </row>
        <row r="383">
          <cell r="C383">
            <v>300039</v>
          </cell>
          <cell r="D383" t="str">
            <v>VARILLA MEDIR ACEITE 8970944602</v>
          </cell>
          <cell r="E383">
            <v>0</v>
          </cell>
          <cell r="F383" t="str">
            <v>Motor</v>
          </cell>
          <cell r="G383">
            <v>3</v>
          </cell>
          <cell r="H383" t="str">
            <v>NPR 2011</v>
          </cell>
        </row>
        <row r="384">
          <cell r="C384">
            <v>300040</v>
          </cell>
          <cell r="D384" t="str">
            <v>EMPAQUE TUBO ACEITE MOTOR</v>
          </cell>
          <cell r="E384">
            <v>0</v>
          </cell>
          <cell r="F384" t="str">
            <v>Motor</v>
          </cell>
          <cell r="G384">
            <v>3</v>
          </cell>
          <cell r="H384" t="str">
            <v>NPR 2011</v>
          </cell>
        </row>
        <row r="385">
          <cell r="C385">
            <v>300042</v>
          </cell>
          <cell r="D385" t="str">
            <v>ORING COMPRESOR</v>
          </cell>
          <cell r="E385">
            <v>0</v>
          </cell>
          <cell r="F385" t="str">
            <v>Motor</v>
          </cell>
          <cell r="G385">
            <v>3</v>
          </cell>
          <cell r="H385" t="str">
            <v>NPR 2011</v>
          </cell>
        </row>
        <row r="386">
          <cell r="C386">
            <v>301001</v>
          </cell>
          <cell r="D386" t="str">
            <v>EMPAQUETADURA PRINCIPAL EMBRAGUE</v>
          </cell>
          <cell r="E386">
            <v>1</v>
          </cell>
          <cell r="F386" t="str">
            <v>Embrague</v>
          </cell>
          <cell r="G386">
            <v>3</v>
          </cell>
          <cell r="H386" t="str">
            <v>NPR 2011</v>
          </cell>
        </row>
        <row r="387">
          <cell r="C387">
            <v>301002</v>
          </cell>
          <cell r="D387" t="str">
            <v>BALINERA EMBRAGUE</v>
          </cell>
          <cell r="E387">
            <v>0</v>
          </cell>
          <cell r="F387" t="str">
            <v>Motor</v>
          </cell>
          <cell r="G387">
            <v>3</v>
          </cell>
          <cell r="H387" t="str">
            <v>NPR 2011</v>
          </cell>
        </row>
        <row r="388">
          <cell r="C388">
            <v>301003</v>
          </cell>
          <cell r="D388" t="str">
            <v>BALINERA VOLANTE 6205</v>
          </cell>
          <cell r="E388">
            <v>1</v>
          </cell>
          <cell r="F388" t="str">
            <v>Embrague</v>
          </cell>
          <cell r="G388">
            <v>3</v>
          </cell>
          <cell r="H388" t="str">
            <v>NPR 2011</v>
          </cell>
        </row>
        <row r="389">
          <cell r="C389">
            <v>301004</v>
          </cell>
          <cell r="D389" t="str">
            <v>DISCO EMBRAGUE NPR</v>
          </cell>
          <cell r="E389">
            <v>1</v>
          </cell>
          <cell r="F389" t="str">
            <v>Embrague</v>
          </cell>
          <cell r="G389">
            <v>3</v>
          </cell>
          <cell r="H389" t="str">
            <v>NPR 2011</v>
          </cell>
        </row>
        <row r="390">
          <cell r="C390">
            <v>301005</v>
          </cell>
          <cell r="D390" t="str">
            <v>EMPAQUETADURA AUXILIAR EMBRAGUE</v>
          </cell>
          <cell r="E390">
            <v>1</v>
          </cell>
          <cell r="F390" t="str">
            <v>Embrague</v>
          </cell>
          <cell r="G390">
            <v>3</v>
          </cell>
          <cell r="H390" t="str">
            <v>NPR 2011</v>
          </cell>
        </row>
        <row r="391">
          <cell r="C391">
            <v>302001</v>
          </cell>
          <cell r="D391" t="str">
            <v>TAPON CAJA VELOCIDADES</v>
          </cell>
          <cell r="E391">
            <v>2</v>
          </cell>
          <cell r="F391" t="str">
            <v>Caja</v>
          </cell>
          <cell r="G391">
            <v>3</v>
          </cell>
          <cell r="H391" t="str">
            <v>NPR 2011</v>
          </cell>
        </row>
        <row r="392">
          <cell r="C392">
            <v>302002</v>
          </cell>
          <cell r="D392" t="str">
            <v>TUERCA CAJA CIERRE EJE TRENFIJO 8973604100</v>
          </cell>
          <cell r="E392">
            <v>2</v>
          </cell>
          <cell r="F392" t="str">
            <v>Caja</v>
          </cell>
          <cell r="G392">
            <v>3</v>
          </cell>
          <cell r="H392" t="str">
            <v>NPR 2011</v>
          </cell>
        </row>
        <row r="393">
          <cell r="C393">
            <v>302007</v>
          </cell>
          <cell r="D393" t="str">
            <v>RODAMIENTO AGUJAS EJE CORREDIZO 8972531100</v>
          </cell>
          <cell r="E393">
            <v>2</v>
          </cell>
          <cell r="F393" t="str">
            <v>Caja</v>
          </cell>
          <cell r="G393">
            <v>3</v>
          </cell>
          <cell r="H393" t="str">
            <v>NPR 2011</v>
          </cell>
        </row>
        <row r="394">
          <cell r="C394">
            <v>302012</v>
          </cell>
          <cell r="D394" t="str">
            <v>RODAMIENTO EJE CORREDIZO  8972531051</v>
          </cell>
          <cell r="E394">
            <v>2</v>
          </cell>
          <cell r="F394" t="str">
            <v>Caja</v>
          </cell>
          <cell r="G394">
            <v>3</v>
          </cell>
          <cell r="H394" t="str">
            <v>NPR 2011</v>
          </cell>
        </row>
        <row r="395">
          <cell r="C395">
            <v>302013</v>
          </cell>
          <cell r="D395" t="str">
            <v>RODAMIENTO AGUJAS PIÑON SEGUNDA</v>
          </cell>
          <cell r="E395">
            <v>2</v>
          </cell>
          <cell r="F395" t="str">
            <v>Caja</v>
          </cell>
          <cell r="G395">
            <v>3</v>
          </cell>
          <cell r="H395" t="str">
            <v>NPR 2011</v>
          </cell>
        </row>
        <row r="396">
          <cell r="C396">
            <v>302016</v>
          </cell>
          <cell r="D396" t="str">
            <v>RETEN TRASERO CAJA 8972535521</v>
          </cell>
          <cell r="E396">
            <v>2</v>
          </cell>
          <cell r="F396" t="str">
            <v>Caja</v>
          </cell>
          <cell r="G396">
            <v>3</v>
          </cell>
          <cell r="H396" t="str">
            <v>NPR 2011</v>
          </cell>
        </row>
        <row r="397">
          <cell r="C397">
            <v>302017</v>
          </cell>
          <cell r="D397" t="str">
            <v>ANILLO SINCRONIZADOR 2Y3   8972413061</v>
          </cell>
          <cell r="E397">
            <v>2</v>
          </cell>
          <cell r="F397" t="str">
            <v>Caja</v>
          </cell>
          <cell r="G397">
            <v>3</v>
          </cell>
          <cell r="H397" t="str">
            <v>NPR 2011</v>
          </cell>
        </row>
        <row r="398">
          <cell r="C398">
            <v>302024</v>
          </cell>
          <cell r="D398" t="str">
            <v>FABRICAR ARANDELA ESPACIADORA CAJA</v>
          </cell>
          <cell r="E398">
            <v>2</v>
          </cell>
          <cell r="F398" t="str">
            <v>Caja</v>
          </cell>
          <cell r="G398">
            <v>3</v>
          </cell>
          <cell r="H398" t="str">
            <v>NPR 2011</v>
          </cell>
        </row>
        <row r="399">
          <cell r="C399">
            <v>302025</v>
          </cell>
          <cell r="D399" t="str">
            <v>ANILLO EXT.SINCRONIZADOR 2Y3 REF8972413091</v>
          </cell>
          <cell r="E399">
            <v>2</v>
          </cell>
          <cell r="F399" t="str">
            <v>Caja</v>
          </cell>
          <cell r="G399">
            <v>3</v>
          </cell>
          <cell r="H399" t="str">
            <v>NPR 2011</v>
          </cell>
        </row>
        <row r="400">
          <cell r="C400">
            <v>302026</v>
          </cell>
          <cell r="D400" t="str">
            <v>ANILLO INT. SINCRONIZADOR 2Y3 REF.8972413121</v>
          </cell>
          <cell r="E400">
            <v>2</v>
          </cell>
          <cell r="F400" t="str">
            <v>Caja</v>
          </cell>
          <cell r="G400">
            <v>3</v>
          </cell>
          <cell r="H400" t="str">
            <v>NPR 2011</v>
          </cell>
        </row>
        <row r="401">
          <cell r="C401">
            <v>302027</v>
          </cell>
          <cell r="D401" t="str">
            <v>RETEN TABIQUE CAJA</v>
          </cell>
          <cell r="E401">
            <v>2</v>
          </cell>
          <cell r="F401" t="str">
            <v>Caja</v>
          </cell>
          <cell r="G401">
            <v>3</v>
          </cell>
          <cell r="H401" t="str">
            <v>NPR 2011</v>
          </cell>
        </row>
        <row r="402">
          <cell r="C402">
            <v>302028</v>
          </cell>
          <cell r="D402" t="str">
            <v>RODAMIENTO TAPA TRAS.T DB505504W NSK</v>
          </cell>
          <cell r="E402">
            <v>2</v>
          </cell>
          <cell r="F402" t="str">
            <v>Caja</v>
          </cell>
          <cell r="G402">
            <v>3</v>
          </cell>
          <cell r="H402" t="str">
            <v>NPR 2011</v>
          </cell>
        </row>
        <row r="403">
          <cell r="C403">
            <v>302029</v>
          </cell>
          <cell r="D403" t="str">
            <v>COLLARIN EJE CERREDIZO</v>
          </cell>
          <cell r="E403">
            <v>2</v>
          </cell>
          <cell r="F403" t="str">
            <v>Caja</v>
          </cell>
          <cell r="G403">
            <v>3</v>
          </cell>
          <cell r="H403" t="str">
            <v>NPR 2011</v>
          </cell>
        </row>
        <row r="404">
          <cell r="C404">
            <v>302030</v>
          </cell>
          <cell r="D404" t="str">
            <v>RODAMIENTO TREN FIJO HTF30207JG</v>
          </cell>
          <cell r="E404">
            <v>2</v>
          </cell>
          <cell r="F404" t="str">
            <v>Caja</v>
          </cell>
          <cell r="G404">
            <v>3</v>
          </cell>
          <cell r="H404" t="str">
            <v>NPR 2011</v>
          </cell>
        </row>
        <row r="405">
          <cell r="C405">
            <v>302031</v>
          </cell>
          <cell r="D405" t="str">
            <v>RODAMIENTO PROPULSOR HTF045-6 - a2gNX</v>
          </cell>
          <cell r="E405">
            <v>2</v>
          </cell>
          <cell r="F405" t="str">
            <v>Caja</v>
          </cell>
          <cell r="G405">
            <v>3</v>
          </cell>
          <cell r="H405" t="str">
            <v>NPR 2011</v>
          </cell>
        </row>
        <row r="406">
          <cell r="C406">
            <v>302033</v>
          </cell>
          <cell r="D406" t="str">
            <v>RESORTE SINCRONIZADOR CAJA</v>
          </cell>
          <cell r="E406">
            <v>2</v>
          </cell>
          <cell r="F406" t="str">
            <v>Caja</v>
          </cell>
          <cell r="G406">
            <v>3</v>
          </cell>
          <cell r="H406" t="str">
            <v>NPR 2011</v>
          </cell>
        </row>
        <row r="407">
          <cell r="C407">
            <v>302034</v>
          </cell>
          <cell r="D407" t="str">
            <v>SOPORTE CAJA VEL.</v>
          </cell>
          <cell r="E407">
            <v>2</v>
          </cell>
          <cell r="F407" t="str">
            <v>Caja</v>
          </cell>
          <cell r="G407">
            <v>3</v>
          </cell>
          <cell r="H407" t="str">
            <v>NPR 2011</v>
          </cell>
        </row>
        <row r="408">
          <cell r="C408">
            <v>302036</v>
          </cell>
          <cell r="D408" t="str">
            <v>INSERTO SINCRONIZADOR DI  8944482022</v>
          </cell>
          <cell r="E408">
            <v>2</v>
          </cell>
          <cell r="F408" t="str">
            <v>Caja</v>
          </cell>
          <cell r="G408">
            <v>3</v>
          </cell>
          <cell r="H408" t="str">
            <v>NPR 2011</v>
          </cell>
        </row>
        <row r="409">
          <cell r="C409">
            <v>302037</v>
          </cell>
          <cell r="D409" t="str">
            <v>EJE DE TOMA TRANSMISION 2005 26 DIENTES  8973500060</v>
          </cell>
          <cell r="E409">
            <v>2</v>
          </cell>
          <cell r="F409" t="str">
            <v>Caja</v>
          </cell>
          <cell r="G409">
            <v>3</v>
          </cell>
          <cell r="H409" t="str">
            <v>NPR 2011</v>
          </cell>
        </row>
        <row r="410">
          <cell r="C410">
            <v>302038</v>
          </cell>
          <cell r="D410" t="str">
            <v>ARO INSERTO DIRECTA Y TE 8973660401</v>
          </cell>
          <cell r="E410">
            <v>2</v>
          </cell>
          <cell r="F410" t="str">
            <v>Caja</v>
          </cell>
          <cell r="G410">
            <v>3</v>
          </cell>
          <cell r="H410" t="str">
            <v>NPR 2011</v>
          </cell>
        </row>
        <row r="411">
          <cell r="C411">
            <v>302039</v>
          </cell>
          <cell r="D411" t="str">
            <v>TREN FIJO TRANSM. 8973806271</v>
          </cell>
          <cell r="E411">
            <v>2</v>
          </cell>
          <cell r="F411" t="str">
            <v>Caja</v>
          </cell>
          <cell r="G411">
            <v>3</v>
          </cell>
          <cell r="H411" t="str">
            <v>NPR 2011</v>
          </cell>
        </row>
        <row r="412">
          <cell r="C412">
            <v>302040</v>
          </cell>
          <cell r="D412" t="str">
            <v>ARO SINCRONIZADOR 6TA TRANSM. 8973095320</v>
          </cell>
          <cell r="E412">
            <v>2</v>
          </cell>
          <cell r="F412" t="str">
            <v>Caja</v>
          </cell>
          <cell r="G412">
            <v>3</v>
          </cell>
          <cell r="H412" t="str">
            <v>NPR 2011</v>
          </cell>
        </row>
        <row r="413">
          <cell r="C413">
            <v>302042</v>
          </cell>
          <cell r="D413" t="str">
            <v>PLATINA TOPE 6A CAJA MYY6P  8972489520</v>
          </cell>
          <cell r="E413">
            <v>2</v>
          </cell>
          <cell r="F413" t="str">
            <v>Caja</v>
          </cell>
          <cell r="G413">
            <v>3</v>
          </cell>
          <cell r="H413" t="str">
            <v>NPR 2011</v>
          </cell>
        </row>
        <row r="414">
          <cell r="C414">
            <v>302043</v>
          </cell>
          <cell r="D414" t="str">
            <v>ESFERA SINCRONIZADOR TRANSM. (SERIE N/700P)</v>
          </cell>
          <cell r="E414">
            <v>2</v>
          </cell>
          <cell r="F414" t="str">
            <v>Caja</v>
          </cell>
          <cell r="G414">
            <v>3</v>
          </cell>
          <cell r="H414" t="str">
            <v>NPR 2011</v>
          </cell>
        </row>
        <row r="415">
          <cell r="C415">
            <v>302044</v>
          </cell>
          <cell r="D415" t="str">
            <v>TORNILLO RETEN CARCAZA TR  8973653540</v>
          </cell>
          <cell r="E415">
            <v>2</v>
          </cell>
          <cell r="F415" t="str">
            <v>Caja</v>
          </cell>
          <cell r="G415">
            <v>3</v>
          </cell>
          <cell r="H415" t="str">
            <v>NPR 2011</v>
          </cell>
        </row>
        <row r="416">
          <cell r="C416">
            <v>302045</v>
          </cell>
          <cell r="D416" t="str">
            <v>ARANDELA ESPACIADOR 6TA   8972531231</v>
          </cell>
          <cell r="E416">
            <v>2</v>
          </cell>
          <cell r="F416" t="str">
            <v>Caja</v>
          </cell>
          <cell r="G416">
            <v>3</v>
          </cell>
          <cell r="H416" t="str">
            <v>NPR 2011</v>
          </cell>
        </row>
        <row r="417">
          <cell r="C417">
            <v>302046</v>
          </cell>
          <cell r="D417" t="str">
            <v>RODILLO/CUNA  HTF045-7N</v>
          </cell>
          <cell r="E417">
            <v>2</v>
          </cell>
          <cell r="F417" t="str">
            <v>Caja</v>
          </cell>
          <cell r="G417">
            <v>3</v>
          </cell>
          <cell r="H417" t="str">
            <v>NPR 2011</v>
          </cell>
        </row>
        <row r="418">
          <cell r="C418">
            <v>302048</v>
          </cell>
          <cell r="D418" t="str">
            <v>ESPACIADOR RODAMIENTO TREN FIJO  8972526680</v>
          </cell>
          <cell r="E418">
            <v>2</v>
          </cell>
          <cell r="F418" t="str">
            <v>Caja</v>
          </cell>
          <cell r="G418">
            <v>3</v>
          </cell>
          <cell r="H418" t="str">
            <v>NPR 2011</v>
          </cell>
        </row>
        <row r="419">
          <cell r="C419">
            <v>303001</v>
          </cell>
          <cell r="D419" t="str">
            <v>RETEN SPEED EJE TRASERO</v>
          </cell>
          <cell r="E419">
            <v>3</v>
          </cell>
          <cell r="F419" t="str">
            <v>Transmision</v>
          </cell>
          <cell r="G419">
            <v>3</v>
          </cell>
          <cell r="H419" t="str">
            <v>NPR 2011</v>
          </cell>
        </row>
        <row r="420">
          <cell r="C420">
            <v>303002</v>
          </cell>
          <cell r="D420" t="str">
            <v>TUERCA SPEED</v>
          </cell>
          <cell r="E420">
            <v>3</v>
          </cell>
          <cell r="F420" t="str">
            <v>Transmision</v>
          </cell>
          <cell r="G420">
            <v>3</v>
          </cell>
          <cell r="H420" t="str">
            <v>NPR 2011</v>
          </cell>
        </row>
        <row r="421">
          <cell r="C421">
            <v>303003</v>
          </cell>
          <cell r="D421" t="str">
            <v>COLASIBLE DIFERENCIAL</v>
          </cell>
          <cell r="E421">
            <v>3</v>
          </cell>
          <cell r="F421" t="str">
            <v>Transmision</v>
          </cell>
          <cell r="G421">
            <v>3</v>
          </cell>
          <cell r="H421" t="str">
            <v>NPR 2011</v>
          </cell>
        </row>
        <row r="422">
          <cell r="C422">
            <v>303004</v>
          </cell>
          <cell r="D422" t="str">
            <v>CRUCETA  CARDAN NPR 5160X</v>
          </cell>
          <cell r="E422">
            <v>3</v>
          </cell>
          <cell r="F422" t="str">
            <v>Transmision</v>
          </cell>
          <cell r="G422">
            <v>3</v>
          </cell>
          <cell r="H422" t="str">
            <v>NPR 2011</v>
          </cell>
        </row>
        <row r="423">
          <cell r="C423">
            <v>303006</v>
          </cell>
          <cell r="D423" t="str">
            <v>RODAMIENTO SPEED PEQUEÑO 30309DJR</v>
          </cell>
          <cell r="E423">
            <v>3</v>
          </cell>
          <cell r="F423" t="str">
            <v>Transmision</v>
          </cell>
          <cell r="G423">
            <v>3</v>
          </cell>
          <cell r="H423" t="str">
            <v>NPR 2011</v>
          </cell>
        </row>
        <row r="424">
          <cell r="C424">
            <v>303009</v>
          </cell>
          <cell r="D424" t="str">
            <v>RODAMIENTO SPEED GRANDE 30310D</v>
          </cell>
          <cell r="E424">
            <v>3</v>
          </cell>
          <cell r="F424" t="str">
            <v>Transmision</v>
          </cell>
          <cell r="G424">
            <v>3</v>
          </cell>
          <cell r="H424" t="str">
            <v>NPR 2011</v>
          </cell>
        </row>
        <row r="425">
          <cell r="C425">
            <v>303011</v>
          </cell>
          <cell r="D425" t="str">
            <v>FABRICAR TAPON DIFERENCIAL</v>
          </cell>
          <cell r="E425">
            <v>3</v>
          </cell>
          <cell r="F425" t="str">
            <v>Transmision</v>
          </cell>
          <cell r="G425">
            <v>3</v>
          </cell>
          <cell r="H425" t="str">
            <v>NPR 2011</v>
          </cell>
        </row>
        <row r="426">
          <cell r="C426">
            <v>303012</v>
          </cell>
          <cell r="D426" t="str">
            <v>TORNILLO AJUSTE DIFERENCIAL</v>
          </cell>
          <cell r="E426">
            <v>3</v>
          </cell>
          <cell r="F426" t="str">
            <v>Transmision</v>
          </cell>
          <cell r="G426">
            <v>3</v>
          </cell>
          <cell r="H426" t="str">
            <v>NPR 2011</v>
          </cell>
        </row>
        <row r="427">
          <cell r="C427">
            <v>303014</v>
          </cell>
          <cell r="D427" t="str">
            <v>SOPORTE BALINERA CARDAN NPR</v>
          </cell>
          <cell r="E427">
            <v>3</v>
          </cell>
          <cell r="F427" t="str">
            <v>Transmision</v>
          </cell>
          <cell r="G427">
            <v>3</v>
          </cell>
          <cell r="H427" t="str">
            <v>NPR 2011</v>
          </cell>
        </row>
        <row r="428">
          <cell r="C428">
            <v>303025</v>
          </cell>
          <cell r="D428" t="str">
            <v>RODAMIENTO CORONA DIF.KOYO NPR 3984/3920</v>
          </cell>
          <cell r="E428">
            <v>3</v>
          </cell>
          <cell r="F428" t="str">
            <v>Transmision</v>
          </cell>
          <cell r="G428">
            <v>3</v>
          </cell>
          <cell r="H428" t="str">
            <v>NPR 2011</v>
          </cell>
        </row>
        <row r="429">
          <cell r="C429">
            <v>303026</v>
          </cell>
          <cell r="D429" t="str">
            <v>JGO. GRAPA CARDAN NPR 2011</v>
          </cell>
          <cell r="E429">
            <v>3</v>
          </cell>
          <cell r="F429" t="str">
            <v>Transmision</v>
          </cell>
          <cell r="G429">
            <v>3</v>
          </cell>
          <cell r="H429" t="str">
            <v>NPR 2011</v>
          </cell>
        </row>
        <row r="430">
          <cell r="C430">
            <v>303027</v>
          </cell>
          <cell r="D430" t="str">
            <v>TAPON VACIADO DIFERENCIAL</v>
          </cell>
          <cell r="E430">
            <v>3</v>
          </cell>
          <cell r="F430" t="str">
            <v>Transmision</v>
          </cell>
          <cell r="G430">
            <v>3</v>
          </cell>
          <cell r="H430" t="str">
            <v>NPR 2011</v>
          </cell>
        </row>
        <row r="431">
          <cell r="C431">
            <v>303028</v>
          </cell>
          <cell r="D431" t="str">
            <v>SOPORTE COMPLETO CARDAN NPR</v>
          </cell>
          <cell r="E431">
            <v>3</v>
          </cell>
          <cell r="F431" t="str">
            <v>Transmision</v>
          </cell>
          <cell r="G431">
            <v>3</v>
          </cell>
          <cell r="H431" t="str">
            <v>NPR 2011</v>
          </cell>
        </row>
        <row r="432">
          <cell r="C432">
            <v>304002</v>
          </cell>
          <cell r="D432" t="str">
            <v>HOJA TRASERA 4TA 22017/4</v>
          </cell>
          <cell r="E432">
            <v>4</v>
          </cell>
          <cell r="F432" t="str">
            <v>Suspension</v>
          </cell>
          <cell r="G432">
            <v>3</v>
          </cell>
          <cell r="H432" t="str">
            <v>NPR 2011</v>
          </cell>
        </row>
        <row r="433">
          <cell r="C433">
            <v>304008</v>
          </cell>
          <cell r="D433" t="str">
            <v>AMORTIGUADOR DELANTERO REF66717</v>
          </cell>
          <cell r="E433">
            <v>4</v>
          </cell>
          <cell r="F433" t="str">
            <v>Suspension</v>
          </cell>
          <cell r="G433">
            <v>3</v>
          </cell>
          <cell r="H433" t="str">
            <v>NPR 2011</v>
          </cell>
        </row>
        <row r="434">
          <cell r="C434">
            <v>304009</v>
          </cell>
          <cell r="D434" t="str">
            <v>AMORTIGUADOR TRASERO REF.66841</v>
          </cell>
          <cell r="E434">
            <v>4</v>
          </cell>
          <cell r="F434" t="str">
            <v>Suspension</v>
          </cell>
          <cell r="G434">
            <v>3</v>
          </cell>
          <cell r="H434" t="str">
            <v>NPR 2011</v>
          </cell>
        </row>
        <row r="435">
          <cell r="C435">
            <v>304011</v>
          </cell>
          <cell r="D435" t="str">
            <v>HOJA PRINCIPAL DELANT.IZQ.NPR MOD.2011</v>
          </cell>
          <cell r="E435">
            <v>4</v>
          </cell>
          <cell r="F435" t="str">
            <v>Suspension</v>
          </cell>
          <cell r="G435">
            <v>3</v>
          </cell>
          <cell r="H435" t="str">
            <v>NPR 2011</v>
          </cell>
        </row>
        <row r="436">
          <cell r="C436">
            <v>305001</v>
          </cell>
          <cell r="D436" t="str">
            <v>GUAYA CAMBIOS</v>
          </cell>
          <cell r="E436">
            <v>5</v>
          </cell>
          <cell r="F436" t="str">
            <v>Mandos</v>
          </cell>
          <cell r="G436">
            <v>3</v>
          </cell>
          <cell r="H436" t="str">
            <v>NPR 2011</v>
          </cell>
        </row>
        <row r="437">
          <cell r="C437">
            <v>305007</v>
          </cell>
          <cell r="D437" t="str">
            <v>CLIP CHAVETA LADO PALANCA 8970114480</v>
          </cell>
          <cell r="E437">
            <v>5</v>
          </cell>
          <cell r="F437" t="str">
            <v>Mandos</v>
          </cell>
          <cell r="G437">
            <v>3</v>
          </cell>
          <cell r="H437" t="str">
            <v>NPR 2011</v>
          </cell>
        </row>
        <row r="438">
          <cell r="C438">
            <v>305008</v>
          </cell>
          <cell r="D438" t="str">
            <v>CHAVETA LADO CAJA 1097012091</v>
          </cell>
          <cell r="E438">
            <v>5</v>
          </cell>
          <cell r="F438" t="str">
            <v>Mandos</v>
          </cell>
          <cell r="G438">
            <v>3</v>
          </cell>
          <cell r="H438" t="str">
            <v>NPR 2011</v>
          </cell>
        </row>
        <row r="439">
          <cell r="C439">
            <v>306001</v>
          </cell>
          <cell r="D439" t="str">
            <v>1/2 JUEGO BANDA DELANTERA</v>
          </cell>
          <cell r="E439">
            <v>6</v>
          </cell>
          <cell r="F439" t="str">
            <v>Frenos</v>
          </cell>
          <cell r="G439">
            <v>3</v>
          </cell>
          <cell r="H439" t="str">
            <v>NPR 2011</v>
          </cell>
        </row>
        <row r="440">
          <cell r="C440">
            <v>306002</v>
          </cell>
          <cell r="D440" t="str">
            <v>1/2 JUEGO BANDA TRASERA</v>
          </cell>
          <cell r="E440">
            <v>6</v>
          </cell>
          <cell r="F440" t="str">
            <v>Frenos</v>
          </cell>
          <cell r="G440">
            <v>3</v>
          </cell>
          <cell r="H440" t="str">
            <v>NPR 2011</v>
          </cell>
        </row>
        <row r="441">
          <cell r="C441">
            <v>306004</v>
          </cell>
          <cell r="D441" t="str">
            <v>RESORTE ZAPATA GRANDE</v>
          </cell>
          <cell r="E441">
            <v>6</v>
          </cell>
          <cell r="F441" t="str">
            <v>Frenos</v>
          </cell>
          <cell r="G441">
            <v>3</v>
          </cell>
          <cell r="H441" t="str">
            <v>NPR 2011</v>
          </cell>
        </row>
        <row r="442">
          <cell r="C442">
            <v>306005</v>
          </cell>
          <cell r="D442" t="str">
            <v>RESORTE ZAPATA PEQUEÑO</v>
          </cell>
          <cell r="E442">
            <v>6</v>
          </cell>
          <cell r="F442" t="str">
            <v>Frenos</v>
          </cell>
          <cell r="G442">
            <v>3</v>
          </cell>
          <cell r="H442" t="str">
            <v>NPR 2011</v>
          </cell>
        </row>
        <row r="443">
          <cell r="C443">
            <v>306006</v>
          </cell>
          <cell r="D443" t="str">
            <v>DIAFRAGMA TRASERO  NPR</v>
          </cell>
          <cell r="E443">
            <v>6</v>
          </cell>
          <cell r="F443" t="str">
            <v>Frenos</v>
          </cell>
          <cell r="G443">
            <v>3</v>
          </cell>
          <cell r="H443" t="str">
            <v>NPR 2011</v>
          </cell>
        </row>
        <row r="444">
          <cell r="C444">
            <v>306007</v>
          </cell>
          <cell r="D444" t="str">
            <v>KIT CAUCHO CAMARA FRENO</v>
          </cell>
          <cell r="E444">
            <v>6</v>
          </cell>
          <cell r="F444" t="str">
            <v>Frenos</v>
          </cell>
          <cell r="G444">
            <v>3</v>
          </cell>
          <cell r="H444" t="str">
            <v>NPR 2011</v>
          </cell>
        </row>
        <row r="445">
          <cell r="C445">
            <v>306009</v>
          </cell>
          <cell r="D445" t="str">
            <v>CAMARA FRENO TRASERA 16-24</v>
          </cell>
          <cell r="E445">
            <v>6</v>
          </cell>
          <cell r="F445" t="str">
            <v>Frenos</v>
          </cell>
          <cell r="G445">
            <v>3</v>
          </cell>
          <cell r="H445" t="str">
            <v>NPR 2011</v>
          </cell>
        </row>
        <row r="446">
          <cell r="C446">
            <v>306010</v>
          </cell>
          <cell r="D446" t="str">
            <v>RETEN RUEDA TRASERO EXTERNO NPR</v>
          </cell>
          <cell r="E446">
            <v>6</v>
          </cell>
          <cell r="F446" t="str">
            <v>Frenos</v>
          </cell>
          <cell r="G446">
            <v>3</v>
          </cell>
          <cell r="H446" t="str">
            <v>NPR 2011</v>
          </cell>
        </row>
        <row r="447">
          <cell r="C447">
            <v>306012</v>
          </cell>
          <cell r="D447" t="str">
            <v>RETEN RUEDA TRAS.INT.NPR</v>
          </cell>
          <cell r="E447">
            <v>6</v>
          </cell>
          <cell r="F447" t="str">
            <v>Frenos</v>
          </cell>
          <cell r="G447">
            <v>3</v>
          </cell>
          <cell r="H447" t="str">
            <v>NPR 2011</v>
          </cell>
        </row>
        <row r="448">
          <cell r="C448">
            <v>306013</v>
          </cell>
          <cell r="D448" t="str">
            <v>MANGUERA FRENO DELANT.</v>
          </cell>
          <cell r="E448">
            <v>6</v>
          </cell>
          <cell r="F448" t="str">
            <v>Frenos</v>
          </cell>
          <cell r="G448">
            <v>3</v>
          </cell>
          <cell r="H448" t="str">
            <v>NPR 2011</v>
          </cell>
        </row>
        <row r="449">
          <cell r="C449">
            <v>306015</v>
          </cell>
          <cell r="D449" t="str">
            <v>TUERCA DELANT.DERECHA EXT. 8973598070</v>
          </cell>
          <cell r="E449">
            <v>6</v>
          </cell>
          <cell r="F449" t="str">
            <v>Frenos</v>
          </cell>
          <cell r="G449">
            <v>3</v>
          </cell>
          <cell r="H449" t="str">
            <v>NPR 2011</v>
          </cell>
        </row>
        <row r="450">
          <cell r="C450">
            <v>306016</v>
          </cell>
          <cell r="D450" t="str">
            <v>PERNO DELANT. IZQUI. 8970815854</v>
          </cell>
          <cell r="E450">
            <v>6</v>
          </cell>
          <cell r="F450" t="str">
            <v>Frenos</v>
          </cell>
          <cell r="G450">
            <v>3</v>
          </cell>
          <cell r="H450" t="str">
            <v>NPR 2011</v>
          </cell>
        </row>
        <row r="451">
          <cell r="C451">
            <v>306017</v>
          </cell>
          <cell r="D451" t="str">
            <v>PERNO TRASERO DERECHO 8970815844</v>
          </cell>
          <cell r="E451">
            <v>6</v>
          </cell>
          <cell r="F451" t="str">
            <v>Frenos</v>
          </cell>
          <cell r="G451">
            <v>3</v>
          </cell>
          <cell r="H451" t="str">
            <v>NPR 2011</v>
          </cell>
        </row>
        <row r="452">
          <cell r="C452">
            <v>306018</v>
          </cell>
          <cell r="D452" t="str">
            <v>RETEN INTERNO RUEDA DELANTERA</v>
          </cell>
          <cell r="E452">
            <v>6</v>
          </cell>
          <cell r="F452" t="str">
            <v>Frenos</v>
          </cell>
          <cell r="G452">
            <v>3</v>
          </cell>
          <cell r="H452" t="str">
            <v>NPR 2011</v>
          </cell>
        </row>
        <row r="453">
          <cell r="C453">
            <v>306019</v>
          </cell>
          <cell r="D453" t="str">
            <v>TUERCA INTERNA PERNO DER / IZQ 911105220</v>
          </cell>
          <cell r="E453">
            <v>6</v>
          </cell>
          <cell r="F453" t="str">
            <v>Frenos</v>
          </cell>
          <cell r="G453">
            <v>3</v>
          </cell>
          <cell r="H453" t="str">
            <v>NPR 2011</v>
          </cell>
        </row>
        <row r="454">
          <cell r="C454">
            <v>306021</v>
          </cell>
          <cell r="D454" t="str">
            <v>CAPUCHON TRASERO DERECHO 8973598050</v>
          </cell>
          <cell r="E454">
            <v>6</v>
          </cell>
          <cell r="F454" t="str">
            <v>Frenos</v>
          </cell>
          <cell r="G454">
            <v>3</v>
          </cell>
          <cell r="H454" t="str">
            <v>NPR 2011</v>
          </cell>
        </row>
        <row r="455">
          <cell r="C455">
            <v>306022</v>
          </cell>
          <cell r="D455" t="str">
            <v>TUERCA ESP. CAPUCHON DER 8973598090</v>
          </cell>
          <cell r="E455">
            <v>6</v>
          </cell>
          <cell r="F455" t="str">
            <v>Frenos</v>
          </cell>
          <cell r="G455">
            <v>3</v>
          </cell>
          <cell r="H455" t="str">
            <v>NPR 2011</v>
          </cell>
        </row>
        <row r="456">
          <cell r="C456">
            <v>306023</v>
          </cell>
          <cell r="D456" t="str">
            <v>CAPUCHON TRAS.IZQ.8973598060</v>
          </cell>
          <cell r="E456">
            <v>6</v>
          </cell>
          <cell r="F456" t="str">
            <v>Frenos</v>
          </cell>
          <cell r="G456">
            <v>3</v>
          </cell>
          <cell r="H456" t="str">
            <v>NPR 2011</v>
          </cell>
        </row>
        <row r="457">
          <cell r="C457">
            <v>306024</v>
          </cell>
          <cell r="D457" t="str">
            <v>TUERCA ESP. CAPUCHON IZQ. 8973598100</v>
          </cell>
          <cell r="E457">
            <v>6</v>
          </cell>
          <cell r="F457" t="str">
            <v>Frenos</v>
          </cell>
          <cell r="G457">
            <v>3</v>
          </cell>
          <cell r="H457" t="str">
            <v>NPR 2011</v>
          </cell>
        </row>
        <row r="458">
          <cell r="C458">
            <v>306025</v>
          </cell>
          <cell r="D458" t="str">
            <v>RODAMIENTO RUEDA INTERNO TRAS. 29586A/520</v>
          </cell>
          <cell r="E458">
            <v>6</v>
          </cell>
          <cell r="F458" t="str">
            <v>Frenos</v>
          </cell>
          <cell r="G458">
            <v>3</v>
          </cell>
          <cell r="H458" t="str">
            <v>NPR 2011</v>
          </cell>
        </row>
        <row r="459">
          <cell r="C459">
            <v>306026</v>
          </cell>
          <cell r="D459" t="str">
            <v>RODAMIENTO RUEDA TRAS. EXTERNO 28680/22</v>
          </cell>
          <cell r="E459">
            <v>6</v>
          </cell>
          <cell r="F459" t="str">
            <v>Frenos</v>
          </cell>
          <cell r="G459">
            <v>3</v>
          </cell>
          <cell r="H459" t="str">
            <v>NPR 2011</v>
          </cell>
        </row>
        <row r="460">
          <cell r="C460">
            <v>306028</v>
          </cell>
          <cell r="D460" t="str">
            <v>EMPAQUETADURA BOMBA FRENO</v>
          </cell>
          <cell r="E460">
            <v>6</v>
          </cell>
          <cell r="F460" t="str">
            <v>Frenos</v>
          </cell>
          <cell r="G460">
            <v>3</v>
          </cell>
          <cell r="H460" t="str">
            <v>NPR 2011</v>
          </cell>
        </row>
        <row r="461">
          <cell r="C461">
            <v>306030</v>
          </cell>
          <cell r="D461" t="str">
            <v>BOMBA FRENO NPR</v>
          </cell>
          <cell r="E461">
            <v>6</v>
          </cell>
          <cell r="F461" t="str">
            <v>Frenos</v>
          </cell>
          <cell r="G461">
            <v>3</v>
          </cell>
          <cell r="H461" t="str">
            <v>NPR 2011</v>
          </cell>
        </row>
        <row r="462">
          <cell r="C462">
            <v>306032</v>
          </cell>
          <cell r="D462" t="str">
            <v>RODAMIENTO DELANT. EXTERNO NTN 32207</v>
          </cell>
          <cell r="E462">
            <v>6</v>
          </cell>
          <cell r="F462" t="str">
            <v>Frenos</v>
          </cell>
          <cell r="G462">
            <v>3</v>
          </cell>
          <cell r="H462" t="str">
            <v>NPR 2011</v>
          </cell>
        </row>
        <row r="463">
          <cell r="C463">
            <v>306033</v>
          </cell>
          <cell r="D463" t="str">
            <v>DIAFRAGMA CAMARA DELANT. NPR</v>
          </cell>
          <cell r="E463">
            <v>6</v>
          </cell>
          <cell r="F463" t="str">
            <v>Frenos</v>
          </cell>
          <cell r="G463">
            <v>3</v>
          </cell>
          <cell r="H463" t="str">
            <v>NPR 2011</v>
          </cell>
        </row>
        <row r="464">
          <cell r="C464">
            <v>307001</v>
          </cell>
          <cell r="D464" t="str">
            <v>TAPA DE COMBUSTIBLE</v>
          </cell>
          <cell r="E464">
            <v>7</v>
          </cell>
          <cell r="F464" t="str">
            <v>Combust.</v>
          </cell>
          <cell r="G464">
            <v>3</v>
          </cell>
          <cell r="H464" t="str">
            <v>NPR 2011</v>
          </cell>
        </row>
        <row r="465">
          <cell r="C465">
            <v>307002</v>
          </cell>
          <cell r="D465" t="str">
            <v>FLOTADOR DE COMBUSTIBLE</v>
          </cell>
          <cell r="E465">
            <v>7</v>
          </cell>
          <cell r="F465" t="str">
            <v>Combust.</v>
          </cell>
          <cell r="G465">
            <v>3</v>
          </cell>
          <cell r="H465" t="str">
            <v>NPR 2011</v>
          </cell>
        </row>
        <row r="466">
          <cell r="C466">
            <v>307003</v>
          </cell>
          <cell r="D466" t="str">
            <v>INYECTOR MOTOR 8972005703</v>
          </cell>
          <cell r="E466">
            <v>7</v>
          </cell>
          <cell r="F466" t="str">
            <v>Combust.</v>
          </cell>
          <cell r="G466">
            <v>3</v>
          </cell>
          <cell r="H466" t="str">
            <v>NPR 2011</v>
          </cell>
        </row>
        <row r="467">
          <cell r="C467">
            <v>307008</v>
          </cell>
          <cell r="D467" t="str">
            <v>ARANDELA PUNTA INYECTOR NPR</v>
          </cell>
          <cell r="E467">
            <v>7</v>
          </cell>
          <cell r="F467" t="str">
            <v>Combust.</v>
          </cell>
          <cell r="G467">
            <v>3</v>
          </cell>
          <cell r="H467" t="str">
            <v>NPR 2011</v>
          </cell>
        </row>
        <row r="468">
          <cell r="C468">
            <v>307009</v>
          </cell>
          <cell r="D468" t="str">
            <v>RETEN EJE ACELERADOR BOMBA INYECCION</v>
          </cell>
          <cell r="E468">
            <v>7</v>
          </cell>
          <cell r="F468" t="str">
            <v>Combust.</v>
          </cell>
          <cell r="G468">
            <v>3</v>
          </cell>
          <cell r="H468" t="str">
            <v>NPR 2011</v>
          </cell>
        </row>
        <row r="469">
          <cell r="C469">
            <v>308002</v>
          </cell>
          <cell r="D469" t="str">
            <v>ESCOBILLA ALTERNADOR MOTOR 8-94156593-0</v>
          </cell>
          <cell r="E469">
            <v>8</v>
          </cell>
          <cell r="F469" t="str">
            <v>Electrico</v>
          </cell>
          <cell r="G469">
            <v>3</v>
          </cell>
          <cell r="H469" t="str">
            <v>NPR 2011</v>
          </cell>
        </row>
        <row r="470">
          <cell r="C470">
            <v>308003</v>
          </cell>
          <cell r="D470" t="str">
            <v>BALINERA ALTERNADOR KOYO</v>
          </cell>
          <cell r="E470">
            <v>8</v>
          </cell>
          <cell r="F470" t="str">
            <v>Electrico</v>
          </cell>
          <cell r="G470">
            <v>3</v>
          </cell>
          <cell r="H470" t="str">
            <v>NPR 2011</v>
          </cell>
        </row>
        <row r="471">
          <cell r="C471">
            <v>308004</v>
          </cell>
          <cell r="D471" t="str">
            <v>BALINERA ALTERNADOR CON PIN 6202 NSK</v>
          </cell>
          <cell r="E471">
            <v>8</v>
          </cell>
          <cell r="F471" t="str">
            <v>Electrico</v>
          </cell>
          <cell r="G471">
            <v>3</v>
          </cell>
          <cell r="H471" t="str">
            <v>NPR 2011</v>
          </cell>
        </row>
        <row r="472">
          <cell r="C472">
            <v>308006</v>
          </cell>
          <cell r="D472" t="str">
            <v>BUJE BASE ALTERNADOR</v>
          </cell>
          <cell r="E472">
            <v>8</v>
          </cell>
          <cell r="F472" t="str">
            <v>Electrico</v>
          </cell>
          <cell r="G472">
            <v>3</v>
          </cell>
          <cell r="H472" t="str">
            <v>NPR 2011</v>
          </cell>
        </row>
        <row r="473">
          <cell r="C473">
            <v>308009</v>
          </cell>
          <cell r="D473" t="str">
            <v>MINI FUSIBLE 10-15-30 AMP</v>
          </cell>
          <cell r="E473">
            <v>8</v>
          </cell>
          <cell r="F473" t="str">
            <v>Electrico</v>
          </cell>
          <cell r="G473">
            <v>3</v>
          </cell>
          <cell r="H473" t="str">
            <v>NPR 2011</v>
          </cell>
        </row>
        <row r="474">
          <cell r="C474">
            <v>308012</v>
          </cell>
          <cell r="D474" t="str">
            <v>TROMPO REVERZA</v>
          </cell>
          <cell r="E474">
            <v>8</v>
          </cell>
          <cell r="F474" t="str">
            <v>Electrico</v>
          </cell>
          <cell r="G474">
            <v>3</v>
          </cell>
          <cell r="H474" t="str">
            <v>NPR 2011</v>
          </cell>
        </row>
        <row r="475">
          <cell r="C475">
            <v>308013</v>
          </cell>
          <cell r="D475" t="str">
            <v>ALTERNADOR MOTOR NUEVO</v>
          </cell>
          <cell r="E475">
            <v>8</v>
          </cell>
          <cell r="F475" t="str">
            <v>Electrico</v>
          </cell>
          <cell r="G475">
            <v>3</v>
          </cell>
          <cell r="H475" t="str">
            <v>NPR 2011</v>
          </cell>
        </row>
        <row r="476">
          <cell r="C476">
            <v>308015</v>
          </cell>
          <cell r="D476" t="str">
            <v>BOMBILLO CABINA</v>
          </cell>
          <cell r="E476">
            <v>8</v>
          </cell>
          <cell r="F476" t="str">
            <v>Electrico</v>
          </cell>
          <cell r="G476">
            <v>3</v>
          </cell>
          <cell r="H476" t="str">
            <v>NPR 2011</v>
          </cell>
        </row>
        <row r="477">
          <cell r="C477">
            <v>308019</v>
          </cell>
          <cell r="D477" t="str">
            <v>SUICHE LUZ PASILLO</v>
          </cell>
          <cell r="E477">
            <v>8</v>
          </cell>
          <cell r="F477" t="str">
            <v>Electrico</v>
          </cell>
          <cell r="G477">
            <v>3</v>
          </cell>
          <cell r="H477" t="str">
            <v>NPR 2011</v>
          </cell>
        </row>
        <row r="478">
          <cell r="C478">
            <v>308023</v>
          </cell>
          <cell r="D478" t="str">
            <v>JGO ESCOBILLA ARRANQUE MOD.2011</v>
          </cell>
          <cell r="E478">
            <v>8</v>
          </cell>
          <cell r="F478" t="str">
            <v>Electrico</v>
          </cell>
          <cell r="G478">
            <v>3</v>
          </cell>
          <cell r="H478" t="str">
            <v>NPR 2011</v>
          </cell>
        </row>
        <row r="479">
          <cell r="C479">
            <v>308024</v>
          </cell>
          <cell r="D479" t="str">
            <v>PLATINA COBRE CONT.AUT.MOD.2011</v>
          </cell>
          <cell r="E479">
            <v>8</v>
          </cell>
          <cell r="F479" t="str">
            <v>Electrico</v>
          </cell>
          <cell r="G479">
            <v>3</v>
          </cell>
          <cell r="H479" t="str">
            <v>NPR 2011</v>
          </cell>
        </row>
        <row r="480">
          <cell r="C480">
            <v>308027</v>
          </cell>
          <cell r="D480" t="str">
            <v>RELEVO CONTROL FRENO NPR</v>
          </cell>
          <cell r="E480">
            <v>8</v>
          </cell>
          <cell r="F480" t="str">
            <v>Electrico</v>
          </cell>
          <cell r="G480">
            <v>3</v>
          </cell>
          <cell r="H480" t="str">
            <v>NPR 2011</v>
          </cell>
        </row>
        <row r="481">
          <cell r="C481">
            <v>308029</v>
          </cell>
          <cell r="D481" t="str">
            <v>RETEN TAPA TRAS. ALTER.NPR 2011</v>
          </cell>
          <cell r="E481">
            <v>8</v>
          </cell>
          <cell r="F481" t="str">
            <v>Electrico</v>
          </cell>
          <cell r="G481">
            <v>3</v>
          </cell>
          <cell r="H481" t="str">
            <v>NPR 2011</v>
          </cell>
        </row>
        <row r="482">
          <cell r="C482">
            <v>309001</v>
          </cell>
          <cell r="D482" t="str">
            <v>EMPAQUETADURA HIDRAULICO</v>
          </cell>
          <cell r="E482">
            <v>9</v>
          </cell>
          <cell r="F482" t="str">
            <v>Hidraulico</v>
          </cell>
          <cell r="G482">
            <v>3</v>
          </cell>
          <cell r="H482" t="str">
            <v>NPR 2011</v>
          </cell>
        </row>
        <row r="483">
          <cell r="C483">
            <v>309002</v>
          </cell>
          <cell r="D483" t="str">
            <v>TAPA PEQUEÑA DEPOSITO HIDRAULICO</v>
          </cell>
          <cell r="E483">
            <v>9</v>
          </cell>
          <cell r="F483" t="str">
            <v>Hidraulico</v>
          </cell>
          <cell r="G483">
            <v>3</v>
          </cell>
          <cell r="H483" t="str">
            <v>NPR 2011</v>
          </cell>
        </row>
        <row r="484">
          <cell r="C484">
            <v>310002</v>
          </cell>
          <cell r="D484" t="str">
            <v>MANGUERA LUBRICACION 5/16 ACOPLADA</v>
          </cell>
          <cell r="E484">
            <v>10</v>
          </cell>
          <cell r="F484" t="str">
            <v>Acces. Lubric.</v>
          </cell>
          <cell r="G484">
            <v>3</v>
          </cell>
          <cell r="H484" t="str">
            <v>NPR 2011</v>
          </cell>
        </row>
        <row r="485">
          <cell r="C485">
            <v>311001</v>
          </cell>
          <cell r="D485" t="str">
            <v>TAPA TARRO AUXILIAR</v>
          </cell>
          <cell r="E485">
            <v>11</v>
          </cell>
          <cell r="F485" t="str">
            <v>Enfriamiento</v>
          </cell>
          <cell r="G485">
            <v>3</v>
          </cell>
          <cell r="H485" t="str">
            <v>NPR 2011</v>
          </cell>
        </row>
        <row r="486">
          <cell r="C486">
            <v>311003</v>
          </cell>
          <cell r="D486" t="str">
            <v>TAPA RADIADOR  NPR</v>
          </cell>
          <cell r="E486">
            <v>11</v>
          </cell>
          <cell r="F486" t="str">
            <v>Enfriamiento</v>
          </cell>
          <cell r="G486">
            <v>3</v>
          </cell>
          <cell r="H486" t="str">
            <v>NPR 2011</v>
          </cell>
        </row>
        <row r="487">
          <cell r="C487">
            <v>311005</v>
          </cell>
          <cell r="D487" t="str">
            <v>TERMOSTATO NPR  85G.8973007872</v>
          </cell>
          <cell r="E487">
            <v>11</v>
          </cell>
          <cell r="F487" t="str">
            <v>Enfriamiento</v>
          </cell>
          <cell r="G487">
            <v>3</v>
          </cell>
          <cell r="H487" t="str">
            <v>NPR 2011</v>
          </cell>
        </row>
        <row r="488">
          <cell r="C488">
            <v>311007</v>
          </cell>
          <cell r="D488" t="str">
            <v>MANGUERA RADIADOR INFERIOR 95623109</v>
          </cell>
          <cell r="E488">
            <v>11</v>
          </cell>
          <cell r="F488" t="str">
            <v>Enfriamiento</v>
          </cell>
          <cell r="G488">
            <v>3</v>
          </cell>
          <cell r="H488" t="str">
            <v>NPR 2011</v>
          </cell>
        </row>
        <row r="489">
          <cell r="C489">
            <v>311009</v>
          </cell>
          <cell r="D489" t="str">
            <v>TERMOSTATO NPR 82G 8973007892</v>
          </cell>
          <cell r="E489">
            <v>11</v>
          </cell>
          <cell r="F489" t="str">
            <v>Enfriamiento</v>
          </cell>
          <cell r="G489">
            <v>3</v>
          </cell>
          <cell r="H489" t="str">
            <v>NPR 2011</v>
          </cell>
        </row>
        <row r="490">
          <cell r="C490">
            <v>311010</v>
          </cell>
          <cell r="D490" t="str">
            <v>MANGUERA BASE TERMOSTATO 8972099480</v>
          </cell>
          <cell r="E490">
            <v>11</v>
          </cell>
          <cell r="F490" t="str">
            <v>Enfriamiento</v>
          </cell>
          <cell r="G490">
            <v>3</v>
          </cell>
          <cell r="H490" t="str">
            <v>NPR 2011</v>
          </cell>
        </row>
        <row r="491">
          <cell r="C491">
            <v>311012</v>
          </cell>
          <cell r="D491" t="str">
            <v>FABRICAR TARRO AUXILIAR NPR</v>
          </cell>
          <cell r="E491">
            <v>11</v>
          </cell>
          <cell r="F491" t="str">
            <v>Enfriamiento</v>
          </cell>
          <cell r="G491">
            <v>3</v>
          </cell>
          <cell r="H491" t="str">
            <v>NPR 2011</v>
          </cell>
        </row>
        <row r="492">
          <cell r="C492">
            <v>311013</v>
          </cell>
          <cell r="D492" t="str">
            <v>FABRICAR TAPON RADIADOR 18MM 1.5</v>
          </cell>
          <cell r="E492">
            <v>11</v>
          </cell>
          <cell r="F492" t="str">
            <v>Enfriamiento</v>
          </cell>
          <cell r="G492">
            <v>3</v>
          </cell>
          <cell r="H492" t="str">
            <v>NPR 2011</v>
          </cell>
        </row>
        <row r="493">
          <cell r="C493">
            <v>311015</v>
          </cell>
          <cell r="D493" t="str">
            <v>TANQUE AUXILIAR RADIADOR</v>
          </cell>
          <cell r="E493">
            <v>11</v>
          </cell>
          <cell r="F493" t="str">
            <v>Enfriamiento</v>
          </cell>
          <cell r="G493">
            <v>3</v>
          </cell>
          <cell r="H493" t="str">
            <v>NPR 2011</v>
          </cell>
        </row>
        <row r="494">
          <cell r="C494">
            <v>311016</v>
          </cell>
          <cell r="D494" t="str">
            <v>TAPON TEMPERATURA</v>
          </cell>
          <cell r="E494">
            <v>11</v>
          </cell>
          <cell r="F494" t="str">
            <v>Enfriamiento</v>
          </cell>
          <cell r="G494">
            <v>3</v>
          </cell>
          <cell r="H494" t="str">
            <v>NPR 2011</v>
          </cell>
        </row>
        <row r="495">
          <cell r="C495">
            <v>312005</v>
          </cell>
          <cell r="D495" t="str">
            <v>PERNO TRASERO IZQ. NPR</v>
          </cell>
          <cell r="E495">
            <v>12</v>
          </cell>
          <cell r="F495" t="str">
            <v>Ruedas</v>
          </cell>
          <cell r="G495">
            <v>3</v>
          </cell>
          <cell r="H495" t="str">
            <v>NPR 2011</v>
          </cell>
        </row>
        <row r="496">
          <cell r="C496">
            <v>312006</v>
          </cell>
          <cell r="D496" t="str">
            <v>CAPUCHON TRASERO IZQ. NPR</v>
          </cell>
          <cell r="E496">
            <v>12</v>
          </cell>
          <cell r="F496" t="str">
            <v>Ruedas</v>
          </cell>
          <cell r="G496">
            <v>3</v>
          </cell>
          <cell r="H496" t="str">
            <v>NPR 2011</v>
          </cell>
        </row>
        <row r="497">
          <cell r="C497">
            <v>312007</v>
          </cell>
          <cell r="D497" t="str">
            <v>TUERCA ESP. CAPUCHON IZQ. NPR</v>
          </cell>
          <cell r="E497">
            <v>12</v>
          </cell>
          <cell r="F497" t="str">
            <v>Ruedas</v>
          </cell>
          <cell r="G497">
            <v>3</v>
          </cell>
          <cell r="H497" t="str">
            <v>NPR 2011</v>
          </cell>
        </row>
        <row r="498">
          <cell r="C498">
            <v>312008</v>
          </cell>
          <cell r="D498" t="str">
            <v>PERNO TRASERO DERECHO NPR</v>
          </cell>
          <cell r="E498">
            <v>12</v>
          </cell>
          <cell r="F498" t="str">
            <v>Ruedas</v>
          </cell>
          <cell r="G498">
            <v>3</v>
          </cell>
          <cell r="H498" t="str">
            <v>NPR 2011</v>
          </cell>
        </row>
        <row r="499">
          <cell r="C499">
            <v>312012</v>
          </cell>
          <cell r="D499" t="str">
            <v>PERNO DELANTERO IZQUIERDO NPR</v>
          </cell>
          <cell r="E499">
            <v>12</v>
          </cell>
          <cell r="F499" t="str">
            <v>Ruedas</v>
          </cell>
          <cell r="G499">
            <v>3</v>
          </cell>
          <cell r="H499" t="str">
            <v>NPR 2011</v>
          </cell>
        </row>
        <row r="500">
          <cell r="C500">
            <v>312013</v>
          </cell>
          <cell r="D500" t="str">
            <v>PERNO DELANTERO DERECHO NPR</v>
          </cell>
          <cell r="E500">
            <v>12</v>
          </cell>
          <cell r="F500" t="str">
            <v>Ruedas</v>
          </cell>
          <cell r="G500">
            <v>3</v>
          </cell>
          <cell r="H500" t="str">
            <v>NPR 2011</v>
          </cell>
        </row>
        <row r="501">
          <cell r="C501">
            <v>312014</v>
          </cell>
          <cell r="D501" t="str">
            <v>TUERCA DELANTERA IZQ.EXT NPR</v>
          </cell>
          <cell r="E501">
            <v>12</v>
          </cell>
          <cell r="F501" t="str">
            <v>Ruedas</v>
          </cell>
          <cell r="G501">
            <v>3</v>
          </cell>
          <cell r="H501" t="str">
            <v>NPR 2011</v>
          </cell>
        </row>
        <row r="502">
          <cell r="C502">
            <v>313001</v>
          </cell>
          <cell r="D502" t="str">
            <v>EMPAQUE EXOSTO</v>
          </cell>
          <cell r="E502">
            <v>13</v>
          </cell>
          <cell r="F502" t="str">
            <v>admon./esca.</v>
          </cell>
          <cell r="G502">
            <v>3</v>
          </cell>
          <cell r="H502" t="str">
            <v>NPR 2011</v>
          </cell>
        </row>
        <row r="503">
          <cell r="C503">
            <v>313003</v>
          </cell>
          <cell r="D503" t="str">
            <v>EMPAQUE MULTIPLE ESCAPE</v>
          </cell>
          <cell r="E503">
            <v>13</v>
          </cell>
          <cell r="F503" t="str">
            <v>admon./esca.</v>
          </cell>
          <cell r="G503">
            <v>3</v>
          </cell>
          <cell r="H503" t="str">
            <v>NPR 2011</v>
          </cell>
        </row>
        <row r="504">
          <cell r="C504">
            <v>313004</v>
          </cell>
          <cell r="D504" t="str">
            <v>EMPAQUE TURBO CARGADOR NPR</v>
          </cell>
          <cell r="E504">
            <v>13</v>
          </cell>
          <cell r="F504" t="str">
            <v>admon./esca.</v>
          </cell>
          <cell r="G504">
            <v>3</v>
          </cell>
          <cell r="H504" t="str">
            <v>NPR 2011</v>
          </cell>
        </row>
        <row r="505">
          <cell r="C505">
            <v>313005</v>
          </cell>
          <cell r="D505" t="str">
            <v>EMPAQUE TUBO VALVULA ESCAPE</v>
          </cell>
          <cell r="E505">
            <v>13</v>
          </cell>
          <cell r="F505" t="str">
            <v>admon./esca.</v>
          </cell>
          <cell r="G505">
            <v>3</v>
          </cell>
          <cell r="H505" t="str">
            <v>NPR 2011</v>
          </cell>
        </row>
        <row r="506">
          <cell r="C506">
            <v>313006</v>
          </cell>
          <cell r="D506" t="str">
            <v>BOSTER FRENO AHOGO NPR</v>
          </cell>
          <cell r="E506">
            <v>13</v>
          </cell>
          <cell r="F506" t="str">
            <v>admon./esca.</v>
          </cell>
          <cell r="G506">
            <v>3</v>
          </cell>
          <cell r="H506" t="str">
            <v>NPR 2011</v>
          </cell>
        </row>
        <row r="507">
          <cell r="C507">
            <v>319001</v>
          </cell>
          <cell r="D507" t="str">
            <v>FILTRO ACEITE AD-2700</v>
          </cell>
          <cell r="E507">
            <v>19</v>
          </cell>
          <cell r="F507" t="str">
            <v>Filtros</v>
          </cell>
          <cell r="G507">
            <v>3</v>
          </cell>
          <cell r="H507" t="str">
            <v>NPR 2011</v>
          </cell>
        </row>
        <row r="508">
          <cell r="C508">
            <v>319002</v>
          </cell>
          <cell r="D508" t="str">
            <v>FILTRO COMBUSTIBLE SECUNDARIO</v>
          </cell>
          <cell r="E508">
            <v>19</v>
          </cell>
          <cell r="F508" t="str">
            <v>Filtros</v>
          </cell>
          <cell r="G508">
            <v>3</v>
          </cell>
          <cell r="H508" t="str">
            <v>NPR 2011</v>
          </cell>
        </row>
        <row r="509">
          <cell r="C509">
            <v>319003</v>
          </cell>
          <cell r="D509" t="str">
            <v>FILTRO AIRE</v>
          </cell>
          <cell r="E509">
            <v>19</v>
          </cell>
          <cell r="F509" t="str">
            <v>Filtros</v>
          </cell>
          <cell r="G509">
            <v>3</v>
          </cell>
          <cell r="H509" t="str">
            <v>NPR 2011</v>
          </cell>
        </row>
        <row r="510">
          <cell r="C510">
            <v>319004</v>
          </cell>
          <cell r="D510" t="str">
            <v>FILTRO COMBUSTIBLE PRINCIPAL</v>
          </cell>
          <cell r="E510">
            <v>19</v>
          </cell>
          <cell r="F510" t="str">
            <v>Filtros</v>
          </cell>
          <cell r="G510">
            <v>3</v>
          </cell>
          <cell r="H510" t="str">
            <v>NPR 2011</v>
          </cell>
        </row>
        <row r="511">
          <cell r="C511">
            <v>319005</v>
          </cell>
          <cell r="D511" t="str">
            <v>PIN TAPA FILTRO</v>
          </cell>
          <cell r="E511">
            <v>19</v>
          </cell>
          <cell r="F511" t="str">
            <v>Filtros</v>
          </cell>
          <cell r="G511">
            <v>3</v>
          </cell>
          <cell r="H511" t="str">
            <v>NPR 2011</v>
          </cell>
        </row>
        <row r="512">
          <cell r="C512">
            <v>351001</v>
          </cell>
          <cell r="D512" t="str">
            <v>COMPRESOR A/A SD7H15 4401 201440</v>
          </cell>
          <cell r="E512">
            <v>51</v>
          </cell>
          <cell r="F512" t="str">
            <v>A/A</v>
          </cell>
          <cell r="G512">
            <v>3</v>
          </cell>
          <cell r="H512" t="str">
            <v>NPR 2011</v>
          </cell>
        </row>
        <row r="513">
          <cell r="C513">
            <v>351002</v>
          </cell>
          <cell r="D513" t="str">
            <v>ALTERNADOR A/A 22SI 12V/150AMP.</v>
          </cell>
          <cell r="E513">
            <v>51</v>
          </cell>
          <cell r="F513" t="str">
            <v>A/A</v>
          </cell>
          <cell r="G513">
            <v>3</v>
          </cell>
          <cell r="H513" t="str">
            <v>NPR 2011</v>
          </cell>
        </row>
        <row r="514">
          <cell r="C514">
            <v>351003</v>
          </cell>
          <cell r="D514" t="str">
            <v>TORNILLO TENSOR ALTERNADOR A/A</v>
          </cell>
          <cell r="E514">
            <v>51</v>
          </cell>
          <cell r="F514" t="str">
            <v>A/A</v>
          </cell>
          <cell r="G514">
            <v>3</v>
          </cell>
          <cell r="H514" t="str">
            <v>NPR 2011</v>
          </cell>
        </row>
        <row r="515">
          <cell r="C515">
            <v>351006</v>
          </cell>
          <cell r="D515" t="str">
            <v>VALVULA EXPANSION DANFOSS # 3 A/A</v>
          </cell>
          <cell r="E515">
            <v>51</v>
          </cell>
          <cell r="F515" t="str">
            <v>A/A</v>
          </cell>
          <cell r="G515">
            <v>3</v>
          </cell>
          <cell r="H515" t="str">
            <v>NPR 2011</v>
          </cell>
        </row>
        <row r="516">
          <cell r="C516">
            <v>351007</v>
          </cell>
          <cell r="D516" t="str">
            <v>BALINERA ALTERNADOR A/A</v>
          </cell>
          <cell r="E516">
            <v>51</v>
          </cell>
          <cell r="F516" t="str">
            <v>A/A</v>
          </cell>
          <cell r="G516">
            <v>3</v>
          </cell>
          <cell r="H516" t="str">
            <v>NPR 2011</v>
          </cell>
        </row>
        <row r="517">
          <cell r="C517">
            <v>351008</v>
          </cell>
          <cell r="D517" t="str">
            <v>BALINERA ALTERNADOR A/A</v>
          </cell>
          <cell r="E517">
            <v>51</v>
          </cell>
          <cell r="F517" t="str">
            <v>A/A</v>
          </cell>
          <cell r="G517">
            <v>3</v>
          </cell>
          <cell r="H517" t="str">
            <v>NPR 2011</v>
          </cell>
        </row>
        <row r="518">
          <cell r="C518">
            <v>351011</v>
          </cell>
          <cell r="D518" t="str">
            <v>BALINERA 6203</v>
          </cell>
          <cell r="E518">
            <v>51</v>
          </cell>
          <cell r="F518" t="str">
            <v>A/A</v>
          </cell>
          <cell r="G518">
            <v>3</v>
          </cell>
          <cell r="H518" t="str">
            <v>NPR 2011</v>
          </cell>
        </row>
        <row r="519">
          <cell r="C519">
            <v>351021</v>
          </cell>
          <cell r="D519" t="str">
            <v>ESCOBILLA A/A</v>
          </cell>
          <cell r="E519">
            <v>51</v>
          </cell>
          <cell r="F519" t="str">
            <v>A/A</v>
          </cell>
          <cell r="G519">
            <v>3</v>
          </cell>
          <cell r="H519" t="str">
            <v>NPR 2011</v>
          </cell>
        </row>
        <row r="520">
          <cell r="C520">
            <v>351022</v>
          </cell>
          <cell r="D520" t="str">
            <v>ESCOBILLA ALTERNADOR A/A</v>
          </cell>
          <cell r="E520">
            <v>51</v>
          </cell>
          <cell r="F520" t="str">
            <v>A/A</v>
          </cell>
          <cell r="G520">
            <v>3</v>
          </cell>
          <cell r="H520" t="str">
            <v>NPR 2011</v>
          </cell>
        </row>
        <row r="521">
          <cell r="C521">
            <v>351025</v>
          </cell>
          <cell r="D521" t="str">
            <v>REG. PORTAESCOBILLA ALTERN.A/A</v>
          </cell>
          <cell r="E521">
            <v>51</v>
          </cell>
          <cell r="F521" t="str">
            <v>A/A</v>
          </cell>
          <cell r="G521">
            <v>3</v>
          </cell>
          <cell r="H521" t="str">
            <v>NPR 2011</v>
          </cell>
        </row>
        <row r="522">
          <cell r="C522">
            <v>351028</v>
          </cell>
          <cell r="D522" t="str">
            <v>HACER BUJE BASE COMPRESOR A/A</v>
          </cell>
          <cell r="E522">
            <v>51</v>
          </cell>
          <cell r="F522" t="str">
            <v>A/A</v>
          </cell>
          <cell r="G522">
            <v>3</v>
          </cell>
          <cell r="H522" t="str">
            <v>NPR 2011</v>
          </cell>
        </row>
        <row r="523">
          <cell r="C523">
            <v>351030</v>
          </cell>
          <cell r="D523" t="str">
            <v>BALLINERA COMPRESOR A/A BD355520 DTK</v>
          </cell>
          <cell r="E523">
            <v>51</v>
          </cell>
          <cell r="F523" t="str">
            <v>A/A</v>
          </cell>
          <cell r="G523">
            <v>3</v>
          </cell>
          <cell r="H523" t="str">
            <v>NPR 2011</v>
          </cell>
        </row>
        <row r="524">
          <cell r="C524">
            <v>351032</v>
          </cell>
          <cell r="D524" t="str">
            <v>FABRI.BUJE ALTERN.A/A</v>
          </cell>
          <cell r="E524">
            <v>51</v>
          </cell>
          <cell r="F524" t="str">
            <v>A/A</v>
          </cell>
          <cell r="G524">
            <v>3</v>
          </cell>
          <cell r="H524" t="str">
            <v>NPR 2011</v>
          </cell>
        </row>
        <row r="525">
          <cell r="C525">
            <v>351037</v>
          </cell>
          <cell r="D525" t="str">
            <v>FAB. BUJE SEPARADOR POLEA ALT.</v>
          </cell>
          <cell r="E525">
            <v>51</v>
          </cell>
          <cell r="F525" t="str">
            <v>A/A</v>
          </cell>
          <cell r="G525">
            <v>3</v>
          </cell>
          <cell r="H525" t="str">
            <v>NPR 2011</v>
          </cell>
        </row>
        <row r="526">
          <cell r="C526">
            <v>351039</v>
          </cell>
          <cell r="D526" t="str">
            <v>MANGUERA LARGA AIRE ACOND. DE ALTA</v>
          </cell>
          <cell r="E526">
            <v>10</v>
          </cell>
          <cell r="F526" t="str">
            <v>Acces. Lubric.</v>
          </cell>
          <cell r="G526">
            <v>3</v>
          </cell>
          <cell r="H526" t="str">
            <v>NPR 2011</v>
          </cell>
        </row>
        <row r="527">
          <cell r="C527">
            <v>351040</v>
          </cell>
          <cell r="D527" t="str">
            <v>FABRICAR BUJE SEPARADOR A/A</v>
          </cell>
          <cell r="E527">
            <v>51</v>
          </cell>
          <cell r="F527" t="str">
            <v>A/A</v>
          </cell>
          <cell r="G527">
            <v>3</v>
          </cell>
          <cell r="H527" t="str">
            <v>NPR 2011</v>
          </cell>
        </row>
        <row r="528">
          <cell r="C528">
            <v>351042</v>
          </cell>
          <cell r="D528" t="str">
            <v>BUJE CAMISA ALTERN. VACA021</v>
          </cell>
          <cell r="E528">
            <v>51</v>
          </cell>
          <cell r="F528" t="str">
            <v>A/A</v>
          </cell>
          <cell r="G528">
            <v>3</v>
          </cell>
          <cell r="H528" t="str">
            <v>NPR 2011</v>
          </cell>
        </row>
        <row r="529">
          <cell r="C529">
            <v>351043</v>
          </cell>
          <cell r="D529" t="str">
            <v>TORNILLO ROSCA CONTINUA TENSOR CORREA</v>
          </cell>
          <cell r="E529">
            <v>51</v>
          </cell>
          <cell r="F529" t="str">
            <v>A/A</v>
          </cell>
          <cell r="G529">
            <v>3</v>
          </cell>
          <cell r="H529" t="str">
            <v>NPR 2011</v>
          </cell>
        </row>
        <row r="530">
          <cell r="C530">
            <v>351044</v>
          </cell>
          <cell r="D530" t="str">
            <v>MANGUERA BAJA A/A</v>
          </cell>
          <cell r="E530">
            <v>51</v>
          </cell>
          <cell r="F530" t="str">
            <v>A/A</v>
          </cell>
          <cell r="G530">
            <v>3</v>
          </cell>
          <cell r="H530" t="str">
            <v>NPR 2011</v>
          </cell>
        </row>
        <row r="531">
          <cell r="C531">
            <v>382001</v>
          </cell>
          <cell r="D531" t="str">
            <v>CORREA ALTER. A/A 13A0685C/9270</v>
          </cell>
          <cell r="E531">
            <v>82</v>
          </cell>
          <cell r="F531" t="str">
            <v>Correas</v>
          </cell>
          <cell r="G531">
            <v>3</v>
          </cell>
          <cell r="H531" t="str">
            <v>NPR 2011</v>
          </cell>
        </row>
        <row r="532">
          <cell r="C532">
            <v>382002</v>
          </cell>
          <cell r="D532" t="str">
            <v>CORREA COMPRESOR A/A LARGA 13A1420</v>
          </cell>
          <cell r="E532">
            <v>82</v>
          </cell>
          <cell r="F532" t="str">
            <v>Correas</v>
          </cell>
          <cell r="G532">
            <v>3</v>
          </cell>
          <cell r="H532" t="str">
            <v>NPR 2011</v>
          </cell>
        </row>
        <row r="533">
          <cell r="C533">
            <v>382003</v>
          </cell>
          <cell r="D533" t="str">
            <v>CORREA COMPRESOR MOTOR REF.TR22443</v>
          </cell>
          <cell r="E533">
            <v>82</v>
          </cell>
          <cell r="F533" t="str">
            <v>Correas</v>
          </cell>
          <cell r="G533">
            <v>3</v>
          </cell>
          <cell r="H533" t="str">
            <v>NPR 2011</v>
          </cell>
        </row>
        <row r="534">
          <cell r="C534">
            <v>382004</v>
          </cell>
          <cell r="D534" t="str">
            <v>CORREA ALTER. MOTOR 17420</v>
          </cell>
          <cell r="E534">
            <v>82</v>
          </cell>
          <cell r="F534" t="str">
            <v>Correas</v>
          </cell>
          <cell r="G534">
            <v>3</v>
          </cell>
          <cell r="H534" t="str">
            <v>NPR 2011</v>
          </cell>
        </row>
        <row r="535">
          <cell r="C535">
            <v>382005</v>
          </cell>
          <cell r="D535" t="str">
            <v>CORREA ALTER. A/A AX25</v>
          </cell>
          <cell r="E535">
            <v>82</v>
          </cell>
          <cell r="F535" t="str">
            <v>Correas</v>
          </cell>
          <cell r="G535">
            <v>3</v>
          </cell>
          <cell r="H535" t="str">
            <v>NPR 2011</v>
          </cell>
        </row>
        <row r="536">
          <cell r="C536">
            <v>382007</v>
          </cell>
          <cell r="D536" t="str">
            <v>CORREA COPRESOR A/A LARGA (BUS 2819) 9570</v>
          </cell>
          <cell r="E536">
            <v>82</v>
          </cell>
          <cell r="F536" t="str">
            <v>Correas</v>
          </cell>
          <cell r="G536">
            <v>3</v>
          </cell>
          <cell r="H536" t="str">
            <v>NPR 2011</v>
          </cell>
        </row>
        <row r="537">
          <cell r="C537">
            <v>382008</v>
          </cell>
          <cell r="D537" t="str">
            <v>CORREA ALTERNADOR A/ABUS 2821</v>
          </cell>
          <cell r="E537">
            <v>82</v>
          </cell>
          <cell r="F537" t="str">
            <v>Correas</v>
          </cell>
          <cell r="G537">
            <v>3</v>
          </cell>
          <cell r="H537" t="str">
            <v>NPR 2011</v>
          </cell>
        </row>
        <row r="538">
          <cell r="C538">
            <v>400006</v>
          </cell>
          <cell r="D538" t="str">
            <v>EMPAQUE CARTER</v>
          </cell>
          <cell r="E538">
            <v>0</v>
          </cell>
          <cell r="F538" t="str">
            <v>Motor</v>
          </cell>
          <cell r="G538">
            <v>4</v>
          </cell>
          <cell r="H538" t="str">
            <v>KIA 3600</v>
          </cell>
        </row>
        <row r="539">
          <cell r="C539">
            <v>400010</v>
          </cell>
          <cell r="D539" t="str">
            <v>EMPAQUE DEL. CARTER</v>
          </cell>
          <cell r="E539">
            <v>0</v>
          </cell>
          <cell r="F539" t="str">
            <v>Motor</v>
          </cell>
          <cell r="G539">
            <v>4</v>
          </cell>
          <cell r="H539" t="str">
            <v>KIA 3600</v>
          </cell>
        </row>
        <row r="540">
          <cell r="C540">
            <v>400037</v>
          </cell>
          <cell r="D540" t="str">
            <v>EMP.TRAS.CARTER OSLA1-10-434</v>
          </cell>
          <cell r="E540">
            <v>0</v>
          </cell>
          <cell r="F540" t="str">
            <v>Motor</v>
          </cell>
          <cell r="G540">
            <v>4</v>
          </cell>
          <cell r="H540" t="str">
            <v>KIA 3600</v>
          </cell>
        </row>
        <row r="541">
          <cell r="C541">
            <v>400043</v>
          </cell>
          <cell r="D541" t="str">
            <v>RETEN CIGUENAL TRASERO</v>
          </cell>
          <cell r="E541">
            <v>0</v>
          </cell>
          <cell r="F541" t="str">
            <v>Motor</v>
          </cell>
          <cell r="G541">
            <v>4</v>
          </cell>
          <cell r="H541" t="str">
            <v>KIA 3600</v>
          </cell>
        </row>
        <row r="542">
          <cell r="C542">
            <v>400104</v>
          </cell>
          <cell r="D542" t="str">
            <v>EMPAQUE CHUMASERA (CIGUENAL)</v>
          </cell>
          <cell r="E542">
            <v>0</v>
          </cell>
          <cell r="F542" t="str">
            <v>Motor</v>
          </cell>
          <cell r="G542">
            <v>4</v>
          </cell>
          <cell r="H542" t="str">
            <v>KIA 3600</v>
          </cell>
        </row>
        <row r="543">
          <cell r="C543">
            <v>400115</v>
          </cell>
          <cell r="D543" t="str">
            <v>EJE BALANCIN MOTOR</v>
          </cell>
          <cell r="E543">
            <v>0</v>
          </cell>
          <cell r="F543" t="str">
            <v>Motor</v>
          </cell>
          <cell r="G543">
            <v>4</v>
          </cell>
          <cell r="H543" t="str">
            <v>KIA 3600</v>
          </cell>
        </row>
        <row r="544">
          <cell r="C544">
            <v>401010</v>
          </cell>
          <cell r="D544" t="str">
            <v>SUICHE FRENO DE AHOGO EMBRAGUE</v>
          </cell>
          <cell r="E544">
            <v>1</v>
          </cell>
          <cell r="F544" t="str">
            <v>Embrague</v>
          </cell>
          <cell r="G544">
            <v>4</v>
          </cell>
          <cell r="H544" t="str">
            <v>KIA 3600</v>
          </cell>
        </row>
        <row r="545">
          <cell r="C545">
            <v>401015</v>
          </cell>
          <cell r="D545" t="str">
            <v>MANGUERA BOMBA AU.EMBRAGUE KIA</v>
          </cell>
          <cell r="E545">
            <v>1</v>
          </cell>
          <cell r="F545" t="str">
            <v>Embrague</v>
          </cell>
          <cell r="G545">
            <v>4</v>
          </cell>
          <cell r="H545" t="str">
            <v>KIA 3600</v>
          </cell>
        </row>
        <row r="546">
          <cell r="C546">
            <v>401017</v>
          </cell>
          <cell r="D546" t="str">
            <v>BUJE TEFLON EMBRAGUE LARGO</v>
          </cell>
          <cell r="E546">
            <v>1</v>
          </cell>
          <cell r="F546" t="str">
            <v>Embrague</v>
          </cell>
          <cell r="G546">
            <v>4</v>
          </cell>
          <cell r="H546" t="str">
            <v>KIA 3600</v>
          </cell>
        </row>
        <row r="547">
          <cell r="C547">
            <v>401018</v>
          </cell>
          <cell r="D547" t="str">
            <v>BUJE TEFLON EMBRAGUE CORTO</v>
          </cell>
          <cell r="E547">
            <v>1</v>
          </cell>
          <cell r="F547" t="str">
            <v>Embrague</v>
          </cell>
          <cell r="G547">
            <v>4</v>
          </cell>
          <cell r="H547" t="str">
            <v>KIA 3600</v>
          </cell>
        </row>
        <row r="548">
          <cell r="C548">
            <v>401019</v>
          </cell>
          <cell r="D548" t="str">
            <v>PINADOR PEDAL EMBRAGUE REDONDO</v>
          </cell>
          <cell r="E548">
            <v>1</v>
          </cell>
          <cell r="F548" t="str">
            <v>Embrague</v>
          </cell>
          <cell r="G548">
            <v>4</v>
          </cell>
          <cell r="H548" t="str">
            <v>KIA 3600</v>
          </cell>
        </row>
        <row r="549">
          <cell r="C549">
            <v>402001</v>
          </cell>
          <cell r="D549" t="str">
            <v>RETEN TRASERO CAJA(42X65X12)</v>
          </cell>
          <cell r="E549">
            <v>2</v>
          </cell>
          <cell r="F549" t="str">
            <v>Caja</v>
          </cell>
          <cell r="G549">
            <v>4</v>
          </cell>
          <cell r="H549" t="str">
            <v>KIA 3600</v>
          </cell>
        </row>
        <row r="550">
          <cell r="C550">
            <v>402002</v>
          </cell>
          <cell r="D550" t="str">
            <v>RETENEDOR TABIQUE(30X44X8)</v>
          </cell>
          <cell r="E550">
            <v>2</v>
          </cell>
          <cell r="F550" t="str">
            <v>Caja</v>
          </cell>
          <cell r="G550">
            <v>4</v>
          </cell>
          <cell r="H550" t="str">
            <v>KIA 3600</v>
          </cell>
        </row>
        <row r="551">
          <cell r="C551">
            <v>402011</v>
          </cell>
          <cell r="D551" t="str">
            <v>ANILLO SINCRONIZADOR CAJA</v>
          </cell>
          <cell r="E551">
            <v>2</v>
          </cell>
          <cell r="F551" t="str">
            <v>Caja</v>
          </cell>
          <cell r="G551">
            <v>4</v>
          </cell>
          <cell r="H551" t="str">
            <v>KIA 3600</v>
          </cell>
        </row>
        <row r="552">
          <cell r="C552">
            <v>402022</v>
          </cell>
          <cell r="D552" t="str">
            <v>TUERCA DE ANCLAJE</v>
          </cell>
          <cell r="E552">
            <v>2</v>
          </cell>
          <cell r="F552" t="str">
            <v>Caja</v>
          </cell>
          <cell r="G552">
            <v>4</v>
          </cell>
          <cell r="H552" t="str">
            <v>KIA 3600</v>
          </cell>
        </row>
        <row r="553">
          <cell r="C553">
            <v>402025</v>
          </cell>
          <cell r="D553" t="str">
            <v>CUNA SINCRONIZADOR</v>
          </cell>
          <cell r="E553">
            <v>2</v>
          </cell>
          <cell r="F553" t="str">
            <v>Caja</v>
          </cell>
          <cell r="G553">
            <v>4</v>
          </cell>
          <cell r="H553" t="str">
            <v>KIA 3600</v>
          </cell>
        </row>
        <row r="554">
          <cell r="C554">
            <v>402026</v>
          </cell>
          <cell r="D554" t="str">
            <v>INTERRUPTOR NEUTRO</v>
          </cell>
          <cell r="E554">
            <v>2</v>
          </cell>
          <cell r="F554" t="str">
            <v>Caja</v>
          </cell>
          <cell r="G554">
            <v>4</v>
          </cell>
          <cell r="H554" t="str">
            <v>KIA 3600</v>
          </cell>
        </row>
        <row r="555">
          <cell r="C555">
            <v>402041</v>
          </cell>
          <cell r="D555" t="str">
            <v>INTERRUPTOR DE REVERSO</v>
          </cell>
          <cell r="E555">
            <v>2</v>
          </cell>
          <cell r="F555" t="str">
            <v>Caja</v>
          </cell>
          <cell r="G555">
            <v>4</v>
          </cell>
          <cell r="H555" t="str">
            <v>KIA 3600</v>
          </cell>
        </row>
        <row r="556">
          <cell r="C556">
            <v>402048</v>
          </cell>
          <cell r="D556" t="str">
            <v>PINON VELOCIMETRO CAJA</v>
          </cell>
          <cell r="E556">
            <v>2</v>
          </cell>
          <cell r="F556" t="str">
            <v>Caja</v>
          </cell>
          <cell r="G556">
            <v>4</v>
          </cell>
          <cell r="H556" t="str">
            <v>KIA 3600</v>
          </cell>
        </row>
        <row r="557">
          <cell r="C557">
            <v>402057</v>
          </cell>
          <cell r="D557" t="str">
            <v>RETEN CAJA DIRECCION</v>
          </cell>
          <cell r="E557">
            <v>2</v>
          </cell>
          <cell r="F557" t="str">
            <v>Caja</v>
          </cell>
          <cell r="G557">
            <v>4</v>
          </cell>
          <cell r="H557" t="str">
            <v>KIA 3600</v>
          </cell>
        </row>
        <row r="558">
          <cell r="C558">
            <v>402065</v>
          </cell>
          <cell r="D558" t="str">
            <v>CAMISA SINCRONIZADOR</v>
          </cell>
          <cell r="E558">
            <v>2</v>
          </cell>
          <cell r="F558" t="str">
            <v>Caja</v>
          </cell>
          <cell r="G558">
            <v>4</v>
          </cell>
          <cell r="H558" t="str">
            <v>KIA 3600</v>
          </cell>
        </row>
        <row r="559">
          <cell r="C559">
            <v>402072</v>
          </cell>
          <cell r="D559" t="str">
            <v>PINON VELOCIMETRO</v>
          </cell>
          <cell r="E559">
            <v>2</v>
          </cell>
          <cell r="F559" t="str">
            <v>Caja</v>
          </cell>
          <cell r="G559">
            <v>4</v>
          </cell>
          <cell r="H559" t="str">
            <v>KIA 3600</v>
          </cell>
        </row>
        <row r="560">
          <cell r="C560">
            <v>402076</v>
          </cell>
          <cell r="D560" t="str">
            <v>TROMPO MULTIPLICADOR</v>
          </cell>
          <cell r="E560">
            <v>2</v>
          </cell>
          <cell r="F560" t="str">
            <v>Caja</v>
          </cell>
          <cell r="G560">
            <v>4</v>
          </cell>
          <cell r="H560" t="str">
            <v>KIA 3600</v>
          </cell>
        </row>
        <row r="561">
          <cell r="C561">
            <v>402095</v>
          </cell>
          <cell r="D561" t="str">
            <v>ARANDELA DIAFRAGMA CAJA</v>
          </cell>
          <cell r="E561">
            <v>2</v>
          </cell>
          <cell r="F561" t="str">
            <v>Caja</v>
          </cell>
          <cell r="G561">
            <v>4</v>
          </cell>
          <cell r="H561" t="str">
            <v>KIA 3600</v>
          </cell>
        </row>
        <row r="562">
          <cell r="C562">
            <v>403001</v>
          </cell>
          <cell r="D562" t="str">
            <v>CRUZETA CARDAN KIA (330)</v>
          </cell>
          <cell r="E562">
            <v>3</v>
          </cell>
          <cell r="F562" t="str">
            <v>Transmision</v>
          </cell>
          <cell r="G562">
            <v>4</v>
          </cell>
          <cell r="H562" t="str">
            <v>KIA 3600</v>
          </cell>
        </row>
        <row r="563">
          <cell r="C563">
            <v>403003</v>
          </cell>
          <cell r="D563" t="str">
            <v>RODAMIENTO SPEED (32207)</v>
          </cell>
          <cell r="E563">
            <v>3</v>
          </cell>
          <cell r="F563" t="str">
            <v>Transmision</v>
          </cell>
          <cell r="G563">
            <v>4</v>
          </cell>
          <cell r="H563" t="str">
            <v>KIA 3600</v>
          </cell>
        </row>
        <row r="564">
          <cell r="C564">
            <v>404002</v>
          </cell>
          <cell r="D564" t="str">
            <v>BUJE MUELLE TRASERO(PUSHER)</v>
          </cell>
          <cell r="E564">
            <v>4</v>
          </cell>
          <cell r="F564" t="str">
            <v>Suspension</v>
          </cell>
          <cell r="G564">
            <v>4</v>
          </cell>
          <cell r="H564" t="str">
            <v>KIA 3600</v>
          </cell>
        </row>
        <row r="565">
          <cell r="C565">
            <v>404003</v>
          </cell>
          <cell r="D565" t="str">
            <v>BUJE MUELLE DELANTERO</v>
          </cell>
          <cell r="E565">
            <v>4</v>
          </cell>
          <cell r="F565" t="str">
            <v>Suspension</v>
          </cell>
          <cell r="G565">
            <v>4</v>
          </cell>
          <cell r="H565" t="str">
            <v>KIA 3600</v>
          </cell>
        </row>
        <row r="566">
          <cell r="C566">
            <v>404005</v>
          </cell>
          <cell r="D566" t="str">
            <v>HOJA 5A DELANTERA</v>
          </cell>
          <cell r="E566">
            <v>4</v>
          </cell>
          <cell r="F566" t="str">
            <v>Suspension</v>
          </cell>
          <cell r="G566">
            <v>4</v>
          </cell>
          <cell r="H566" t="str">
            <v>KIA 3600</v>
          </cell>
        </row>
        <row r="567">
          <cell r="C567">
            <v>404008</v>
          </cell>
          <cell r="D567" t="str">
            <v>HOJA 1A. DELANTERA</v>
          </cell>
          <cell r="E567">
            <v>4</v>
          </cell>
          <cell r="F567" t="str">
            <v>Suspension</v>
          </cell>
          <cell r="G567">
            <v>4</v>
          </cell>
          <cell r="H567" t="str">
            <v>KIA 3600</v>
          </cell>
        </row>
        <row r="568">
          <cell r="C568">
            <v>404010</v>
          </cell>
          <cell r="D568" t="str">
            <v>HOJA 3A DELANTERA</v>
          </cell>
          <cell r="E568">
            <v>4</v>
          </cell>
          <cell r="F568" t="str">
            <v>Suspension</v>
          </cell>
          <cell r="G568">
            <v>4</v>
          </cell>
          <cell r="H568" t="str">
            <v>KIA 3600</v>
          </cell>
        </row>
        <row r="569">
          <cell r="C569">
            <v>404011</v>
          </cell>
          <cell r="D569" t="str">
            <v>HOJA 2A DELANTERA</v>
          </cell>
          <cell r="E569">
            <v>4</v>
          </cell>
          <cell r="F569" t="str">
            <v>Suspension</v>
          </cell>
          <cell r="G569">
            <v>4</v>
          </cell>
          <cell r="H569" t="str">
            <v>KIA 3600</v>
          </cell>
        </row>
        <row r="570">
          <cell r="C570">
            <v>404015</v>
          </cell>
          <cell r="D570" t="str">
            <v>TUERCA PARA GRAPA TRASERA KIA</v>
          </cell>
          <cell r="E570">
            <v>4</v>
          </cell>
          <cell r="F570" t="str">
            <v>Suspension</v>
          </cell>
          <cell r="G570">
            <v>4</v>
          </cell>
          <cell r="H570" t="str">
            <v>KIA 3600</v>
          </cell>
        </row>
        <row r="571">
          <cell r="C571">
            <v>404022</v>
          </cell>
          <cell r="D571" t="str">
            <v>GRAPA DELANTERA</v>
          </cell>
          <cell r="E571">
            <v>4</v>
          </cell>
          <cell r="F571" t="str">
            <v>Suspension</v>
          </cell>
          <cell r="G571">
            <v>4</v>
          </cell>
          <cell r="H571" t="str">
            <v>KIA 3600</v>
          </cell>
        </row>
        <row r="572">
          <cell r="C572">
            <v>404023</v>
          </cell>
          <cell r="D572" t="str">
            <v>PASADOR MUELLE DELANTERO</v>
          </cell>
          <cell r="E572">
            <v>4</v>
          </cell>
          <cell r="F572" t="str">
            <v>Suspension</v>
          </cell>
          <cell r="G572">
            <v>4</v>
          </cell>
          <cell r="H572" t="str">
            <v>KIA 3600</v>
          </cell>
        </row>
        <row r="573">
          <cell r="C573">
            <v>404028</v>
          </cell>
          <cell r="D573" t="str">
            <v>GRAPA 7/8 X 3 X 12 TRASERA</v>
          </cell>
          <cell r="E573">
            <v>4</v>
          </cell>
          <cell r="F573" t="str">
            <v>Suspension</v>
          </cell>
          <cell r="G573">
            <v>4</v>
          </cell>
          <cell r="H573" t="str">
            <v>KIA 3600</v>
          </cell>
        </row>
        <row r="574">
          <cell r="C574">
            <v>404030</v>
          </cell>
          <cell r="D574" t="str">
            <v>HOJA SEXTA\\SEPTIMA DELANTERA</v>
          </cell>
          <cell r="E574">
            <v>4</v>
          </cell>
          <cell r="F574" t="str">
            <v>Suspension</v>
          </cell>
          <cell r="G574">
            <v>4</v>
          </cell>
          <cell r="H574" t="str">
            <v>KIA 3600</v>
          </cell>
        </row>
        <row r="575">
          <cell r="C575">
            <v>404031</v>
          </cell>
          <cell r="D575" t="str">
            <v>HOJA 6A TRASERA</v>
          </cell>
          <cell r="E575">
            <v>4</v>
          </cell>
          <cell r="F575" t="str">
            <v>Suspension</v>
          </cell>
          <cell r="G575">
            <v>4</v>
          </cell>
          <cell r="H575" t="str">
            <v>KIA 3600</v>
          </cell>
        </row>
        <row r="576">
          <cell r="C576">
            <v>404033</v>
          </cell>
          <cell r="D576" t="str">
            <v>HOJA 2A DELANTE.ADICIONAL KIA</v>
          </cell>
          <cell r="E576">
            <v>4</v>
          </cell>
          <cell r="F576" t="str">
            <v>Suspension</v>
          </cell>
          <cell r="G576">
            <v>4</v>
          </cell>
          <cell r="H576" t="str">
            <v>KIA 3600</v>
          </cell>
        </row>
        <row r="577">
          <cell r="C577">
            <v>404034</v>
          </cell>
          <cell r="D577" t="str">
            <v>TOPE MUELLE DELANTERO KIA</v>
          </cell>
          <cell r="E577">
            <v>4</v>
          </cell>
          <cell r="F577" t="str">
            <v>Suspension</v>
          </cell>
          <cell r="G577">
            <v>4</v>
          </cell>
          <cell r="H577" t="str">
            <v>KIA 3600</v>
          </cell>
        </row>
        <row r="578">
          <cell r="C578">
            <v>405002</v>
          </cell>
          <cell r="D578" t="str">
            <v>GUAYA VELOCIMETRO CORTA</v>
          </cell>
          <cell r="E578">
            <v>5</v>
          </cell>
          <cell r="F578" t="str">
            <v>Mandos</v>
          </cell>
          <cell r="G578">
            <v>4</v>
          </cell>
          <cell r="H578" t="str">
            <v>KIA 3600</v>
          </cell>
        </row>
        <row r="579">
          <cell r="C579">
            <v>405005</v>
          </cell>
          <cell r="D579" t="str">
            <v>GUAYA ACELARADOR</v>
          </cell>
          <cell r="E579">
            <v>5</v>
          </cell>
          <cell r="F579" t="str">
            <v>Mandos</v>
          </cell>
          <cell r="G579">
            <v>4</v>
          </cell>
          <cell r="H579" t="str">
            <v>KIA 3600</v>
          </cell>
        </row>
        <row r="580">
          <cell r="C580">
            <v>405009</v>
          </cell>
          <cell r="D580" t="str">
            <v>GUAYA APAGADOR KIA</v>
          </cell>
          <cell r="E580">
            <v>5</v>
          </cell>
          <cell r="F580" t="str">
            <v>Mandos</v>
          </cell>
          <cell r="G580">
            <v>4</v>
          </cell>
          <cell r="H580" t="str">
            <v>KIA 3600</v>
          </cell>
        </row>
        <row r="581">
          <cell r="C581">
            <v>405012</v>
          </cell>
          <cell r="D581" t="str">
            <v>GUAYA DEL BAJO</v>
          </cell>
          <cell r="E581">
            <v>5</v>
          </cell>
          <cell r="F581" t="str">
            <v>Mandos</v>
          </cell>
          <cell r="G581">
            <v>4</v>
          </cell>
          <cell r="H581" t="str">
            <v>KIA 3600</v>
          </cell>
        </row>
        <row r="582">
          <cell r="C582">
            <v>406015</v>
          </cell>
          <cell r="D582" t="str">
            <v>JGO PUNTILLAS PARA BANDAS</v>
          </cell>
          <cell r="E582">
            <v>6</v>
          </cell>
          <cell r="F582" t="str">
            <v>Frenos</v>
          </cell>
          <cell r="G582">
            <v>4</v>
          </cell>
          <cell r="H582" t="str">
            <v>KIA 3600</v>
          </cell>
        </row>
        <row r="583">
          <cell r="C583">
            <v>406016</v>
          </cell>
          <cell r="D583" t="str">
            <v>1/2 JGO DE CHUPAS TRASERAS</v>
          </cell>
          <cell r="E583">
            <v>6</v>
          </cell>
          <cell r="F583" t="str">
            <v>Frenos</v>
          </cell>
          <cell r="G583">
            <v>4</v>
          </cell>
          <cell r="H583" t="str">
            <v>KIA K3600</v>
          </cell>
        </row>
        <row r="584">
          <cell r="C584">
            <v>406025</v>
          </cell>
          <cell r="D584" t="str">
            <v>GUAYA FRENO SEGURIDAD</v>
          </cell>
          <cell r="E584">
            <v>6</v>
          </cell>
          <cell r="F584" t="str">
            <v>Frenos</v>
          </cell>
          <cell r="G584">
            <v>4</v>
          </cell>
          <cell r="H584" t="str">
            <v>KIA 3600</v>
          </cell>
        </row>
        <row r="585">
          <cell r="C585">
            <v>406033</v>
          </cell>
          <cell r="D585" t="str">
            <v>GUAYA FRENO DE EMERGENCIA</v>
          </cell>
          <cell r="E585">
            <v>6</v>
          </cell>
          <cell r="F585" t="str">
            <v>Frenos</v>
          </cell>
          <cell r="G585">
            <v>4</v>
          </cell>
          <cell r="H585" t="str">
            <v>KIA 3600</v>
          </cell>
        </row>
        <row r="586">
          <cell r="C586">
            <v>406053</v>
          </cell>
          <cell r="D586" t="str">
            <v>JEGO RESORTES EMERGENCIA KIA</v>
          </cell>
          <cell r="E586">
            <v>6</v>
          </cell>
          <cell r="F586" t="str">
            <v>Frenos</v>
          </cell>
          <cell r="G586">
            <v>4</v>
          </cell>
          <cell r="H586" t="str">
            <v>KIA 3600</v>
          </cell>
        </row>
        <row r="587">
          <cell r="C587">
            <v>407004</v>
          </cell>
          <cell r="D587" t="str">
            <v>EMPAQUE BOMBA INYECCION</v>
          </cell>
          <cell r="E587">
            <v>7</v>
          </cell>
          <cell r="F587" t="str">
            <v>Combust.</v>
          </cell>
          <cell r="G587">
            <v>4</v>
          </cell>
          <cell r="H587" t="str">
            <v>KIA 3600</v>
          </cell>
        </row>
        <row r="588">
          <cell r="C588">
            <v>408016</v>
          </cell>
          <cell r="D588" t="str">
            <v>MOTOR ARRANQUE 24V  MAMA053</v>
          </cell>
          <cell r="E588">
            <v>8</v>
          </cell>
          <cell r="F588" t="str">
            <v>Electrico</v>
          </cell>
          <cell r="G588">
            <v>4</v>
          </cell>
          <cell r="H588" t="str">
            <v>KIA K3600</v>
          </cell>
        </row>
        <row r="589">
          <cell r="C589">
            <v>408027</v>
          </cell>
          <cell r="D589" t="str">
            <v>ESCOBILLA MOTOR ARRANQUE KIA</v>
          </cell>
          <cell r="E589">
            <v>8</v>
          </cell>
          <cell r="F589" t="str">
            <v>Electrico</v>
          </cell>
          <cell r="G589">
            <v>4</v>
          </cell>
          <cell r="H589" t="str">
            <v>KIA 3600</v>
          </cell>
        </row>
        <row r="590">
          <cell r="C590">
            <v>408035</v>
          </cell>
          <cell r="D590" t="str">
            <v>EXTENSION SENSOR KIA</v>
          </cell>
          <cell r="E590">
            <v>8</v>
          </cell>
          <cell r="F590" t="str">
            <v>Electrico</v>
          </cell>
          <cell r="G590">
            <v>4</v>
          </cell>
          <cell r="H590" t="str">
            <v>KIA 3600</v>
          </cell>
        </row>
        <row r="591">
          <cell r="C591">
            <v>409018</v>
          </cell>
          <cell r="D591" t="str">
            <v>MANGUERA HIDRAULICO</v>
          </cell>
          <cell r="E591">
            <v>9</v>
          </cell>
          <cell r="F591" t="str">
            <v>Hidraulico</v>
          </cell>
          <cell r="G591">
            <v>4</v>
          </cell>
          <cell r="H591" t="str">
            <v>KIA 3600</v>
          </cell>
        </row>
        <row r="592">
          <cell r="C592">
            <v>409022</v>
          </cell>
          <cell r="D592" t="str">
            <v>CRUCETA CAJA DIRECCION</v>
          </cell>
          <cell r="E592">
            <v>9</v>
          </cell>
          <cell r="F592" t="str">
            <v>Hidraulico</v>
          </cell>
          <cell r="G592">
            <v>4</v>
          </cell>
          <cell r="H592" t="str">
            <v>KIA 3600</v>
          </cell>
        </row>
        <row r="593">
          <cell r="C593">
            <v>411014</v>
          </cell>
          <cell r="D593" t="str">
            <v>SOPORTE RADIADOR</v>
          </cell>
          <cell r="E593">
            <v>11</v>
          </cell>
          <cell r="F593" t="str">
            <v>Enfriamiento</v>
          </cell>
          <cell r="G593">
            <v>4</v>
          </cell>
          <cell r="H593" t="str">
            <v>KIA 3600</v>
          </cell>
        </row>
        <row r="594">
          <cell r="C594">
            <v>411017</v>
          </cell>
          <cell r="D594" t="str">
            <v>MANGUERA INFERIOR RADIADOR</v>
          </cell>
          <cell r="E594">
            <v>11</v>
          </cell>
          <cell r="F594" t="str">
            <v>Enfriamiento</v>
          </cell>
          <cell r="G594">
            <v>4</v>
          </cell>
          <cell r="H594" t="str">
            <v>KIA 3600</v>
          </cell>
        </row>
        <row r="595">
          <cell r="C595">
            <v>411020</v>
          </cell>
          <cell r="D595" t="str">
            <v>POLEA BOMBA AGUA</v>
          </cell>
          <cell r="E595">
            <v>11</v>
          </cell>
          <cell r="F595" t="str">
            <v>Enfriamiento</v>
          </cell>
          <cell r="G595">
            <v>4</v>
          </cell>
          <cell r="H595" t="str">
            <v>KIA 3600</v>
          </cell>
        </row>
        <row r="596">
          <cell r="C596">
            <v>412003</v>
          </cell>
          <cell r="D596" t="str">
            <v>CAPUCHON DERECHO PERNO KIA</v>
          </cell>
          <cell r="E596">
            <v>12</v>
          </cell>
          <cell r="F596" t="str">
            <v>Ruedas</v>
          </cell>
          <cell r="G596">
            <v>4</v>
          </cell>
          <cell r="H596" t="str">
            <v>KIA 3600</v>
          </cell>
        </row>
        <row r="597">
          <cell r="C597">
            <v>412005</v>
          </cell>
          <cell r="D597" t="str">
            <v>TUERCA EXTERIOR DEL.DER.PERNO</v>
          </cell>
          <cell r="E597">
            <v>12</v>
          </cell>
          <cell r="F597" t="str">
            <v>Ruedas</v>
          </cell>
          <cell r="G597">
            <v>4</v>
          </cell>
          <cell r="H597" t="str">
            <v>KIA 3600</v>
          </cell>
        </row>
        <row r="598">
          <cell r="C598">
            <v>412006</v>
          </cell>
          <cell r="D598" t="str">
            <v>TUERCA EXTERIOR DEL.IZQ.PERNO</v>
          </cell>
          <cell r="E598">
            <v>12</v>
          </cell>
          <cell r="F598" t="str">
            <v>Ruedas</v>
          </cell>
          <cell r="G598">
            <v>4</v>
          </cell>
          <cell r="H598" t="str">
            <v>KIA 3600</v>
          </cell>
        </row>
        <row r="599">
          <cell r="C599">
            <v>412008</v>
          </cell>
          <cell r="D599" t="str">
            <v>RODAMIENTO DELAT.INT.(32209JGA</v>
          </cell>
          <cell r="E599">
            <v>12</v>
          </cell>
          <cell r="F599" t="str">
            <v>Ruedas</v>
          </cell>
          <cell r="G599">
            <v>4</v>
          </cell>
          <cell r="H599" t="str">
            <v>KIA K3600</v>
          </cell>
        </row>
        <row r="600">
          <cell r="C600">
            <v>412017</v>
          </cell>
          <cell r="D600" t="str">
            <v>RODILLO TRASE.INT.(33213U)</v>
          </cell>
          <cell r="E600">
            <v>12</v>
          </cell>
          <cell r="F600" t="str">
            <v>Ruedas</v>
          </cell>
          <cell r="G600">
            <v>4</v>
          </cell>
          <cell r="H600" t="str">
            <v>KIA 3600</v>
          </cell>
        </row>
        <row r="601">
          <cell r="C601">
            <v>412019</v>
          </cell>
          <cell r="D601" t="str">
            <v>PERNO TRAS.RUEDA DERECHA</v>
          </cell>
          <cell r="E601">
            <v>12</v>
          </cell>
          <cell r="F601" t="str">
            <v>Ruedas</v>
          </cell>
          <cell r="G601">
            <v>4</v>
          </cell>
          <cell r="H601" t="str">
            <v>KIA 3600</v>
          </cell>
        </row>
        <row r="602">
          <cell r="C602">
            <v>412020</v>
          </cell>
          <cell r="D602" t="str">
            <v>KIT COMPLETO SPLENDER KIA</v>
          </cell>
          <cell r="E602">
            <v>12</v>
          </cell>
          <cell r="F602" t="str">
            <v>Ruedas</v>
          </cell>
          <cell r="G602">
            <v>4</v>
          </cell>
          <cell r="H602" t="str">
            <v>KIA 3600</v>
          </cell>
        </row>
        <row r="603">
          <cell r="C603">
            <v>412025</v>
          </cell>
          <cell r="D603" t="str">
            <v>CAMPANA DELANTERA-TRASERA KIA</v>
          </cell>
          <cell r="E603">
            <v>12</v>
          </cell>
          <cell r="F603" t="str">
            <v>Ruedas</v>
          </cell>
          <cell r="G603">
            <v>4</v>
          </cell>
          <cell r="H603" t="str">
            <v>KIA 3600</v>
          </cell>
        </row>
        <row r="604">
          <cell r="C604">
            <v>412027</v>
          </cell>
          <cell r="D604" t="str">
            <v>RODAMIENTO SPLINDER(30TAG001)</v>
          </cell>
          <cell r="E604">
            <v>12</v>
          </cell>
          <cell r="F604" t="str">
            <v>Ruedas</v>
          </cell>
          <cell r="G604">
            <v>4</v>
          </cell>
          <cell r="H604" t="str">
            <v>KIA 3600</v>
          </cell>
        </row>
        <row r="605">
          <cell r="C605">
            <v>412028</v>
          </cell>
          <cell r="D605" t="str">
            <v>PERNO TRAS. RUEDA IZQUIERDA</v>
          </cell>
          <cell r="E605">
            <v>12</v>
          </cell>
          <cell r="F605" t="str">
            <v>Ruedas</v>
          </cell>
          <cell r="G605">
            <v>4</v>
          </cell>
          <cell r="H605" t="str">
            <v>KIA 3600</v>
          </cell>
        </row>
        <row r="606">
          <cell r="C606">
            <v>412029</v>
          </cell>
          <cell r="D606" t="str">
            <v>TUERCA PERNO IZQUIERDO</v>
          </cell>
          <cell r="E606">
            <v>12</v>
          </cell>
          <cell r="F606" t="str">
            <v>Ruedas</v>
          </cell>
          <cell r="G606">
            <v>4</v>
          </cell>
          <cell r="H606" t="str">
            <v>KIA 3600</v>
          </cell>
        </row>
        <row r="607">
          <cell r="C607">
            <v>412030</v>
          </cell>
          <cell r="D607" t="str">
            <v>TUERCA PERNO DERECHO</v>
          </cell>
          <cell r="E607">
            <v>12</v>
          </cell>
          <cell r="F607" t="str">
            <v>Ruedas</v>
          </cell>
          <cell r="G607">
            <v>4</v>
          </cell>
          <cell r="H607" t="str">
            <v>KIA 3600</v>
          </cell>
        </row>
        <row r="608">
          <cell r="C608">
            <v>412032</v>
          </cell>
          <cell r="D608" t="str">
            <v>TUERCA CAPUCHON RUEDA DERECHA</v>
          </cell>
          <cell r="E608">
            <v>12</v>
          </cell>
          <cell r="F608" t="str">
            <v>Ruedas</v>
          </cell>
          <cell r="G608">
            <v>4</v>
          </cell>
          <cell r="H608" t="str">
            <v>KIA 3600</v>
          </cell>
        </row>
        <row r="609">
          <cell r="C609">
            <v>412033</v>
          </cell>
          <cell r="D609" t="str">
            <v>CAPUCHON TRASERO IZQUIERDO</v>
          </cell>
          <cell r="E609">
            <v>12</v>
          </cell>
          <cell r="F609" t="str">
            <v>Ruedas</v>
          </cell>
          <cell r="G609">
            <v>4</v>
          </cell>
          <cell r="H609" t="str">
            <v>KIA 3600</v>
          </cell>
        </row>
        <row r="610">
          <cell r="C610">
            <v>412034</v>
          </cell>
          <cell r="D610" t="str">
            <v>TUERCA CAPUCHON TRASERO IZQUIE</v>
          </cell>
          <cell r="E610">
            <v>12</v>
          </cell>
          <cell r="F610" t="str">
            <v>Ruedas</v>
          </cell>
          <cell r="G610">
            <v>4</v>
          </cell>
          <cell r="H610" t="str">
            <v>KIA 3600</v>
          </cell>
        </row>
        <row r="611">
          <cell r="C611">
            <v>413002</v>
          </cell>
          <cell r="D611" t="str">
            <v>MANGUERA ADMISION KIA</v>
          </cell>
          <cell r="E611">
            <v>13</v>
          </cell>
          <cell r="F611" t="str">
            <v>admon./esca.</v>
          </cell>
          <cell r="G611">
            <v>4</v>
          </cell>
          <cell r="H611" t="str">
            <v>KIA 3600</v>
          </cell>
        </row>
        <row r="612">
          <cell r="C612">
            <v>413004</v>
          </cell>
          <cell r="D612" t="str">
            <v>TAPA FILTRO AIRE KIA</v>
          </cell>
          <cell r="E612">
            <v>13</v>
          </cell>
          <cell r="F612" t="str">
            <v>admon./esca.</v>
          </cell>
          <cell r="G612">
            <v>4</v>
          </cell>
          <cell r="H612" t="str">
            <v>KIA 3600</v>
          </cell>
        </row>
        <row r="613">
          <cell r="C613">
            <v>413015</v>
          </cell>
          <cell r="D613" t="str">
            <v>EMPAQUE UNION TUBO MULTIPLE KI</v>
          </cell>
          <cell r="E613">
            <v>13</v>
          </cell>
          <cell r="F613" t="str">
            <v>admon./esca.</v>
          </cell>
          <cell r="G613">
            <v>4</v>
          </cell>
          <cell r="H613" t="str">
            <v>KIA 3600</v>
          </cell>
        </row>
        <row r="614">
          <cell r="C614">
            <v>419004</v>
          </cell>
          <cell r="D614" t="str">
            <v>FILTRO COMBUSTIBLE LT500/KIA</v>
          </cell>
          <cell r="E614">
            <v>19</v>
          </cell>
          <cell r="F614" t="str">
            <v>Filtros</v>
          </cell>
          <cell r="G614">
            <v>4</v>
          </cell>
          <cell r="H614" t="str">
            <v>KIA 3600</v>
          </cell>
        </row>
        <row r="615">
          <cell r="C615">
            <v>419005</v>
          </cell>
          <cell r="D615" t="str">
            <v>FILTRO PARMO A-291</v>
          </cell>
          <cell r="E615">
            <v>19</v>
          </cell>
          <cell r="F615" t="str">
            <v>Filtros</v>
          </cell>
          <cell r="G615">
            <v>4</v>
          </cell>
          <cell r="H615" t="str">
            <v>KIA K3600</v>
          </cell>
        </row>
        <row r="616">
          <cell r="C616">
            <v>456009</v>
          </cell>
          <cell r="D616" t="str">
            <v>MANIJA SUBE VIDRIO</v>
          </cell>
          <cell r="E616">
            <v>56</v>
          </cell>
          <cell r="F616" t="str">
            <v>Accesorios</v>
          </cell>
          <cell r="G616">
            <v>4</v>
          </cell>
          <cell r="H616" t="str">
            <v>KIA 3600</v>
          </cell>
        </row>
        <row r="617">
          <cell r="C617">
            <v>456017</v>
          </cell>
          <cell r="D617" t="str">
            <v>SOPORTE CABINA DERECHO KIA</v>
          </cell>
          <cell r="E617">
            <v>56</v>
          </cell>
          <cell r="F617" t="str">
            <v>Accesorios</v>
          </cell>
          <cell r="G617">
            <v>4</v>
          </cell>
          <cell r="H617" t="str">
            <v>KIA 3600</v>
          </cell>
        </row>
        <row r="618">
          <cell r="C618">
            <v>457003</v>
          </cell>
          <cell r="D618" t="str">
            <v>LUNA ESPEJO KIA</v>
          </cell>
          <cell r="E618">
            <v>57</v>
          </cell>
          <cell r="F618" t="str">
            <v>Parabrisas</v>
          </cell>
          <cell r="G618">
            <v>4</v>
          </cell>
          <cell r="H618" t="str">
            <v>KIA 3600</v>
          </cell>
        </row>
        <row r="619">
          <cell r="C619">
            <v>600005</v>
          </cell>
          <cell r="D619" t="str">
            <v>ABRAZADERA TURBO 2.1/2" 6 MM</v>
          </cell>
          <cell r="E619">
            <v>0</v>
          </cell>
          <cell r="F619" t="str">
            <v>Motor</v>
          </cell>
          <cell r="G619">
            <v>6</v>
          </cell>
          <cell r="H619" t="str">
            <v>RENNO 6BT</v>
          </cell>
        </row>
        <row r="620">
          <cell r="C620">
            <v>600007</v>
          </cell>
          <cell r="D620" t="str">
            <v>DAMPER MOTOR RENNO 175</v>
          </cell>
          <cell r="E620">
            <v>0</v>
          </cell>
          <cell r="F620" t="str">
            <v>Motor</v>
          </cell>
          <cell r="G620">
            <v>6</v>
          </cell>
          <cell r="H620" t="str">
            <v>RENNO 6BT</v>
          </cell>
        </row>
        <row r="621">
          <cell r="C621">
            <v>600009</v>
          </cell>
          <cell r="D621" t="str">
            <v>RETEN TRASERO CIGUENAL  *</v>
          </cell>
          <cell r="E621">
            <v>0</v>
          </cell>
          <cell r="F621" t="str">
            <v>Motor</v>
          </cell>
          <cell r="G621">
            <v>6</v>
          </cell>
          <cell r="H621" t="str">
            <v>RENNO 6BT</v>
          </cell>
        </row>
        <row r="622">
          <cell r="C622">
            <v>600019</v>
          </cell>
          <cell r="D622" t="str">
            <v>ASIENTO VALVULA ADMISION (UND)</v>
          </cell>
          <cell r="E622">
            <v>0</v>
          </cell>
          <cell r="F622" t="str">
            <v>Motor</v>
          </cell>
          <cell r="G622">
            <v>6</v>
          </cell>
          <cell r="H622" t="str">
            <v>RENNO 6BT</v>
          </cell>
        </row>
        <row r="623">
          <cell r="C623">
            <v>600023</v>
          </cell>
          <cell r="D623" t="str">
            <v>SOPORTE MOTOR DELANTERO</v>
          </cell>
          <cell r="E623">
            <v>0</v>
          </cell>
          <cell r="F623" t="str">
            <v>Motor</v>
          </cell>
          <cell r="G623">
            <v>6</v>
          </cell>
          <cell r="H623" t="str">
            <v>RENNO 6BT</v>
          </cell>
        </row>
        <row r="624">
          <cell r="C624">
            <v>600025</v>
          </cell>
          <cell r="D624" t="str">
            <v>PIN DEL TIEMPO</v>
          </cell>
          <cell r="E624">
            <v>0</v>
          </cell>
          <cell r="F624" t="str">
            <v>Motor</v>
          </cell>
          <cell r="G624">
            <v>6</v>
          </cell>
          <cell r="H624" t="str">
            <v>RENNO 6BT</v>
          </cell>
        </row>
        <row r="625">
          <cell r="C625">
            <v>600028</v>
          </cell>
          <cell r="D625" t="str">
            <v>TAPON BLOQUE MOTOR *</v>
          </cell>
          <cell r="E625">
            <v>0</v>
          </cell>
          <cell r="F625" t="str">
            <v>Motor</v>
          </cell>
          <cell r="G625">
            <v>6</v>
          </cell>
          <cell r="H625" t="str">
            <v>RENNO 6BT</v>
          </cell>
        </row>
        <row r="626">
          <cell r="C626">
            <v>600039</v>
          </cell>
          <cell r="D626" t="str">
            <v>BLOQUEADOR TIEMPO ARBOL LEVAS*</v>
          </cell>
          <cell r="E626">
            <v>0</v>
          </cell>
          <cell r="F626" t="str">
            <v>Motor</v>
          </cell>
          <cell r="G626">
            <v>6</v>
          </cell>
          <cell r="H626" t="str">
            <v>RENNO 6BT</v>
          </cell>
        </row>
        <row r="627">
          <cell r="C627">
            <v>600053</v>
          </cell>
          <cell r="D627" t="str">
            <v>EMPAQ. LAMINA CULATA COMPRESOR</v>
          </cell>
          <cell r="E627">
            <v>0</v>
          </cell>
          <cell r="F627" t="str">
            <v>Motor</v>
          </cell>
          <cell r="G627">
            <v>6</v>
          </cell>
          <cell r="H627" t="str">
            <v>RENNO 6BT</v>
          </cell>
        </row>
        <row r="628">
          <cell r="C628">
            <v>600059</v>
          </cell>
          <cell r="D628" t="str">
            <v>EMPAQUE PORTARETEN TRASERO CIGUEÑAL RENNO 175</v>
          </cell>
          <cell r="E628">
            <v>0</v>
          </cell>
          <cell r="F628" t="str">
            <v>Motor</v>
          </cell>
          <cell r="G628">
            <v>6</v>
          </cell>
          <cell r="H628" t="str">
            <v>RENNO 6BT</v>
          </cell>
        </row>
        <row r="629">
          <cell r="C629">
            <v>600063</v>
          </cell>
          <cell r="D629" t="str">
            <v>VALVULA SOBRE FLUJO</v>
          </cell>
          <cell r="E629">
            <v>0</v>
          </cell>
          <cell r="F629" t="str">
            <v>Motor</v>
          </cell>
          <cell r="G629">
            <v>6</v>
          </cell>
          <cell r="H629" t="str">
            <v>RENNO 6BT</v>
          </cell>
        </row>
        <row r="630">
          <cell r="C630">
            <v>600065</v>
          </cell>
          <cell r="D630" t="str">
            <v>VARILLA NIVEL ACEITE</v>
          </cell>
          <cell r="E630">
            <v>0</v>
          </cell>
          <cell r="F630" t="str">
            <v>Motor</v>
          </cell>
          <cell r="G630">
            <v>6</v>
          </cell>
          <cell r="H630" t="str">
            <v>RENNO 6BT</v>
          </cell>
        </row>
        <row r="631">
          <cell r="C631">
            <v>600080</v>
          </cell>
          <cell r="D631" t="str">
            <v>MANGUERA TURBO ADMISION 4"</v>
          </cell>
          <cell r="E631">
            <v>0</v>
          </cell>
          <cell r="F631" t="str">
            <v>Motor</v>
          </cell>
          <cell r="G631">
            <v>6</v>
          </cell>
          <cell r="H631" t="str">
            <v>RENNO 6BT</v>
          </cell>
        </row>
        <row r="632">
          <cell r="C632">
            <v>600088</v>
          </cell>
          <cell r="D632" t="str">
            <v>EMPAQUETADURA COMPRESOR</v>
          </cell>
          <cell r="E632">
            <v>0</v>
          </cell>
          <cell r="F632" t="str">
            <v>Motor</v>
          </cell>
          <cell r="G632">
            <v>6</v>
          </cell>
          <cell r="H632" t="str">
            <v>RENNO 6BT</v>
          </cell>
        </row>
        <row r="633">
          <cell r="C633">
            <v>600129</v>
          </cell>
          <cell r="D633" t="str">
            <v>ABRAZADERA TURBO GRANDE</v>
          </cell>
          <cell r="E633">
            <v>0</v>
          </cell>
          <cell r="F633" t="str">
            <v>Motor</v>
          </cell>
          <cell r="G633">
            <v>6</v>
          </cell>
          <cell r="H633" t="str">
            <v>RENNO 6BT</v>
          </cell>
        </row>
        <row r="634">
          <cell r="C634">
            <v>601001</v>
          </cell>
          <cell r="D634" t="str">
            <v>RESOR.PEDAL EMBRAGUE RENNO 175</v>
          </cell>
          <cell r="E634">
            <v>1</v>
          </cell>
          <cell r="F634" t="str">
            <v>Embrague</v>
          </cell>
          <cell r="G634">
            <v>6</v>
          </cell>
          <cell r="H634" t="str">
            <v>RENNO 6BT</v>
          </cell>
        </row>
        <row r="635">
          <cell r="C635">
            <v>601003</v>
          </cell>
          <cell r="D635" t="str">
            <v>EMPAQUETADURA AUX EMB</v>
          </cell>
          <cell r="E635">
            <v>1</v>
          </cell>
          <cell r="F635" t="str">
            <v>Embrague</v>
          </cell>
          <cell r="G635">
            <v>6</v>
          </cell>
          <cell r="H635" t="str">
            <v>RENNO 6BT</v>
          </cell>
        </row>
        <row r="636">
          <cell r="C636">
            <v>601006</v>
          </cell>
          <cell r="D636" t="str">
            <v>BOMBA PRINCIPAL EMBRAGUE *</v>
          </cell>
          <cell r="E636">
            <v>1</v>
          </cell>
          <cell r="F636" t="str">
            <v>Embrague</v>
          </cell>
          <cell r="G636">
            <v>6</v>
          </cell>
          <cell r="H636" t="str">
            <v>RENNO 6BT</v>
          </cell>
        </row>
        <row r="637">
          <cell r="C637">
            <v>601007</v>
          </cell>
          <cell r="D637" t="str">
            <v>BALINERA EMBRAGUE RENNO 175</v>
          </cell>
          <cell r="E637">
            <v>1</v>
          </cell>
          <cell r="F637" t="str">
            <v>Embrague</v>
          </cell>
          <cell r="G637">
            <v>6</v>
          </cell>
          <cell r="H637" t="str">
            <v>RENNO 6BT</v>
          </cell>
        </row>
        <row r="638">
          <cell r="C638">
            <v>601019</v>
          </cell>
          <cell r="D638" t="str">
            <v>HORQUILLA AUX. EMBRAGUE</v>
          </cell>
          <cell r="E638">
            <v>1</v>
          </cell>
          <cell r="F638" t="str">
            <v>Embrague</v>
          </cell>
          <cell r="G638">
            <v>6</v>
          </cell>
          <cell r="H638" t="str">
            <v>RENNO 6BT</v>
          </cell>
        </row>
        <row r="639">
          <cell r="C639">
            <v>601021</v>
          </cell>
          <cell r="D639" t="str">
            <v>BALINERA EMB.GRANDE KOYO</v>
          </cell>
          <cell r="E639">
            <v>1</v>
          </cell>
          <cell r="F639" t="str">
            <v>Embrague</v>
          </cell>
          <cell r="G639">
            <v>6</v>
          </cell>
          <cell r="H639" t="str">
            <v>RENNO 6BT</v>
          </cell>
        </row>
        <row r="640">
          <cell r="C640">
            <v>601029</v>
          </cell>
          <cell r="D640" t="str">
            <v>RESORTE HORQUILLA CLUCTH</v>
          </cell>
          <cell r="E640">
            <v>1</v>
          </cell>
          <cell r="F640" t="str">
            <v>Embrague</v>
          </cell>
          <cell r="G640">
            <v>6</v>
          </cell>
          <cell r="H640" t="str">
            <v>RENNO 6BT</v>
          </cell>
        </row>
        <row r="641">
          <cell r="C641">
            <v>601034</v>
          </cell>
          <cell r="D641" t="str">
            <v>MANGUERA BOMBA AUXILIAR EMBRAG</v>
          </cell>
          <cell r="E641">
            <v>1</v>
          </cell>
          <cell r="F641" t="str">
            <v>Embrague</v>
          </cell>
          <cell r="G641">
            <v>6</v>
          </cell>
          <cell r="H641" t="str">
            <v>RENNO 6BT</v>
          </cell>
        </row>
        <row r="642">
          <cell r="C642">
            <v>601035</v>
          </cell>
          <cell r="D642" t="str">
            <v>TARRO DEPOSITO LIQUIDO FRENO</v>
          </cell>
          <cell r="E642">
            <v>1</v>
          </cell>
          <cell r="F642" t="str">
            <v>Embrague</v>
          </cell>
          <cell r="G642">
            <v>6</v>
          </cell>
          <cell r="H642" t="str">
            <v>RENNO 6BT</v>
          </cell>
        </row>
        <row r="643">
          <cell r="C643">
            <v>602004</v>
          </cell>
          <cell r="D643" t="str">
            <v>ARANDELA CONO</v>
          </cell>
          <cell r="E643">
            <v>2</v>
          </cell>
          <cell r="F643" t="str">
            <v>Caja</v>
          </cell>
          <cell r="G643">
            <v>6</v>
          </cell>
          <cell r="H643" t="str">
            <v>RENNO 6BT</v>
          </cell>
        </row>
        <row r="644">
          <cell r="C644">
            <v>602013</v>
          </cell>
          <cell r="D644" t="str">
            <v>TAPA SINCRONIZADOR</v>
          </cell>
          <cell r="E644">
            <v>2</v>
          </cell>
          <cell r="F644" t="str">
            <v>Caja</v>
          </cell>
          <cell r="G644">
            <v>6</v>
          </cell>
          <cell r="H644" t="str">
            <v>RENNO 6BT</v>
          </cell>
        </row>
        <row r="645">
          <cell r="C645">
            <v>602025</v>
          </cell>
          <cell r="D645" t="str">
            <v>PINON DE 5 DEL TREN FIJO</v>
          </cell>
          <cell r="E645">
            <v>2</v>
          </cell>
          <cell r="F645" t="str">
            <v>Caja</v>
          </cell>
          <cell r="G645">
            <v>6</v>
          </cell>
          <cell r="H645" t="str">
            <v>RENNO 6BT</v>
          </cell>
        </row>
        <row r="646">
          <cell r="C646">
            <v>602036</v>
          </cell>
          <cell r="D646" t="str">
            <v>ARANDELA MEDIALUNA</v>
          </cell>
          <cell r="E646">
            <v>2</v>
          </cell>
          <cell r="F646" t="str">
            <v>Caja</v>
          </cell>
          <cell r="G646">
            <v>6</v>
          </cell>
          <cell r="H646" t="str">
            <v>RENNO 6BT</v>
          </cell>
        </row>
        <row r="647">
          <cell r="C647">
            <v>602046</v>
          </cell>
          <cell r="D647" t="str">
            <v>YOKY CAJA ENTERIZO</v>
          </cell>
          <cell r="E647">
            <v>2</v>
          </cell>
          <cell r="F647" t="str">
            <v>Caja</v>
          </cell>
          <cell r="G647">
            <v>6</v>
          </cell>
          <cell r="H647" t="str">
            <v>RENNO 6BT</v>
          </cell>
        </row>
        <row r="648">
          <cell r="C648">
            <v>603011</v>
          </cell>
          <cell r="D648" t="str">
            <v>DIAFRAGMA BAJO</v>
          </cell>
          <cell r="E648">
            <v>3</v>
          </cell>
          <cell r="F648" t="str">
            <v>Transmision</v>
          </cell>
          <cell r="G648">
            <v>6</v>
          </cell>
          <cell r="H648" t="str">
            <v>RENNO 6BT</v>
          </cell>
        </row>
        <row r="649">
          <cell r="C649">
            <v>603027</v>
          </cell>
          <cell r="D649" t="str">
            <v>TORNILL0 CARDAN</v>
          </cell>
          <cell r="E649">
            <v>3</v>
          </cell>
          <cell r="F649" t="str">
            <v>Transmision</v>
          </cell>
          <cell r="G649">
            <v>6</v>
          </cell>
          <cell r="H649" t="str">
            <v>RENNO 6BT</v>
          </cell>
        </row>
        <row r="650">
          <cell r="C650">
            <v>603036</v>
          </cell>
          <cell r="D650" t="str">
            <v>TUERCA DE SEGURIDAD CARDAN</v>
          </cell>
          <cell r="E650">
            <v>3</v>
          </cell>
          <cell r="F650" t="str">
            <v>Transmision</v>
          </cell>
          <cell r="G650">
            <v>6</v>
          </cell>
          <cell r="H650" t="str">
            <v>RENNO 6BT</v>
          </cell>
        </row>
        <row r="651">
          <cell r="C651">
            <v>603038</v>
          </cell>
          <cell r="D651" t="str">
            <v>ORING PERA FULLER BAJO</v>
          </cell>
          <cell r="E651">
            <v>3</v>
          </cell>
          <cell r="F651" t="str">
            <v>Transmision</v>
          </cell>
          <cell r="G651">
            <v>6</v>
          </cell>
          <cell r="H651" t="str">
            <v>RENNO 6BT</v>
          </cell>
        </row>
        <row r="652">
          <cell r="C652">
            <v>603042</v>
          </cell>
          <cell r="D652" t="str">
            <v>KIT EMPAQUETADURA BAJO</v>
          </cell>
          <cell r="E652">
            <v>3</v>
          </cell>
          <cell r="F652" t="str">
            <v>Transmision</v>
          </cell>
          <cell r="G652">
            <v>6</v>
          </cell>
          <cell r="H652" t="str">
            <v>RENNO 6BT</v>
          </cell>
        </row>
        <row r="653">
          <cell r="C653">
            <v>604001</v>
          </cell>
          <cell r="D653" t="str">
            <v>VALVULA BOMBONA TRASERA R.175</v>
          </cell>
          <cell r="E653">
            <v>4</v>
          </cell>
          <cell r="F653" t="str">
            <v>Suspension</v>
          </cell>
          <cell r="G653">
            <v>6</v>
          </cell>
          <cell r="H653" t="str">
            <v>RENNO 6BT</v>
          </cell>
        </row>
        <row r="654">
          <cell r="C654">
            <v>604003</v>
          </cell>
          <cell r="D654" t="str">
            <v>KIT SUSPENSION NEUMATICO</v>
          </cell>
          <cell r="E654">
            <v>4</v>
          </cell>
          <cell r="F654" t="str">
            <v>Suspension</v>
          </cell>
          <cell r="G654">
            <v>6</v>
          </cell>
          <cell r="H654" t="str">
            <v>RENNO 6BT</v>
          </cell>
        </row>
        <row r="655">
          <cell r="C655">
            <v>604004</v>
          </cell>
          <cell r="D655" t="str">
            <v>VALVULA BOMBONA DELANT R.175</v>
          </cell>
          <cell r="E655">
            <v>4</v>
          </cell>
          <cell r="F655" t="str">
            <v>Suspension</v>
          </cell>
          <cell r="G655">
            <v>6</v>
          </cell>
          <cell r="H655" t="str">
            <v>RENNO 6BT</v>
          </cell>
        </row>
        <row r="656">
          <cell r="C656">
            <v>604005</v>
          </cell>
          <cell r="D656" t="str">
            <v>BOMBONA SUSPENSION TRASERA</v>
          </cell>
          <cell r="E656">
            <v>4</v>
          </cell>
          <cell r="F656" t="str">
            <v>Suspension</v>
          </cell>
          <cell r="G656">
            <v>6</v>
          </cell>
          <cell r="H656" t="str">
            <v>RENNO 6BT</v>
          </cell>
        </row>
        <row r="657">
          <cell r="C657">
            <v>604006</v>
          </cell>
          <cell r="D657" t="str">
            <v>BOMBONA SUSPENSION DELANTERA</v>
          </cell>
          <cell r="E657">
            <v>4</v>
          </cell>
          <cell r="F657" t="str">
            <v>Suspension</v>
          </cell>
          <cell r="G657">
            <v>6</v>
          </cell>
          <cell r="H657" t="str">
            <v>RENNO 6BT</v>
          </cell>
        </row>
        <row r="658">
          <cell r="C658">
            <v>604009</v>
          </cell>
          <cell r="D658" t="str">
            <v>TORN.ZAPATA 5/8X2 RF.</v>
          </cell>
          <cell r="E658">
            <v>4</v>
          </cell>
          <cell r="F658" t="str">
            <v>Suspension</v>
          </cell>
          <cell r="G658">
            <v>6</v>
          </cell>
          <cell r="H658" t="str">
            <v>RENNO 6BT</v>
          </cell>
        </row>
        <row r="659">
          <cell r="C659">
            <v>604015</v>
          </cell>
          <cell r="D659" t="str">
            <v>BULON DE CAUCHO</v>
          </cell>
          <cell r="E659">
            <v>4</v>
          </cell>
          <cell r="F659" t="str">
            <v>Suspension</v>
          </cell>
          <cell r="G659">
            <v>6</v>
          </cell>
          <cell r="H659" t="str">
            <v>RENNO 6BT</v>
          </cell>
        </row>
        <row r="660">
          <cell r="C660">
            <v>604017</v>
          </cell>
          <cell r="D660" t="str">
            <v>CAUCHO AMORTIGUADOR</v>
          </cell>
          <cell r="E660">
            <v>4</v>
          </cell>
          <cell r="F660" t="str">
            <v>Suspension</v>
          </cell>
          <cell r="G660">
            <v>6</v>
          </cell>
          <cell r="H660" t="str">
            <v>RENNO 6BT</v>
          </cell>
        </row>
        <row r="661">
          <cell r="C661">
            <v>604025</v>
          </cell>
          <cell r="D661" t="str">
            <v>TORNILLO PARA TENSOR MUELLE</v>
          </cell>
          <cell r="E661">
            <v>4</v>
          </cell>
          <cell r="F661" t="str">
            <v>Suspension</v>
          </cell>
          <cell r="G661">
            <v>6</v>
          </cell>
          <cell r="H661" t="str">
            <v>RENNO 6BT</v>
          </cell>
        </row>
        <row r="662">
          <cell r="C662">
            <v>605001</v>
          </cell>
          <cell r="D662" t="str">
            <v>GUAYA ACELERADOR RENNO 175</v>
          </cell>
          <cell r="E662">
            <v>5</v>
          </cell>
          <cell r="F662" t="str">
            <v>Mandos</v>
          </cell>
          <cell r="G662">
            <v>6</v>
          </cell>
          <cell r="H662" t="str">
            <v>RENNO 6BT</v>
          </cell>
        </row>
        <row r="663">
          <cell r="C663">
            <v>605002</v>
          </cell>
          <cell r="D663" t="str">
            <v>GUAYA APAGADOR</v>
          </cell>
          <cell r="E663">
            <v>5</v>
          </cell>
          <cell r="F663" t="str">
            <v>Mandos</v>
          </cell>
          <cell r="G663">
            <v>6</v>
          </cell>
          <cell r="H663" t="str">
            <v>RENNO 6BT</v>
          </cell>
        </row>
        <row r="664">
          <cell r="C664">
            <v>605009</v>
          </cell>
          <cell r="D664" t="str">
            <v>CRUCETA PIBOTE CAJA CAMBIOS</v>
          </cell>
          <cell r="E664">
            <v>5</v>
          </cell>
          <cell r="F664" t="str">
            <v>Mandos</v>
          </cell>
          <cell r="G664">
            <v>6</v>
          </cell>
          <cell r="H664" t="str">
            <v>RENNO 6BT</v>
          </cell>
        </row>
        <row r="665">
          <cell r="C665">
            <v>605012</v>
          </cell>
          <cell r="D665" t="str">
            <v>CHUMASERA EN TEFLON PARA CAMB.</v>
          </cell>
          <cell r="E665">
            <v>5</v>
          </cell>
          <cell r="F665" t="str">
            <v>Mandos</v>
          </cell>
          <cell r="G665">
            <v>6</v>
          </cell>
          <cell r="H665" t="str">
            <v>RENNO 6BT</v>
          </cell>
        </row>
        <row r="666">
          <cell r="C666">
            <v>605014</v>
          </cell>
          <cell r="D666" t="str">
            <v>SUPLEMENTO PALANCA CAMBIOS</v>
          </cell>
          <cell r="E666">
            <v>5</v>
          </cell>
          <cell r="F666" t="str">
            <v>Mandos</v>
          </cell>
          <cell r="G666">
            <v>6</v>
          </cell>
          <cell r="H666" t="str">
            <v>RENNO 6BT</v>
          </cell>
        </row>
        <row r="667">
          <cell r="C667">
            <v>605016</v>
          </cell>
          <cell r="D667" t="str">
            <v>ROTULA GUAYA ACELERADOR</v>
          </cell>
          <cell r="E667">
            <v>5</v>
          </cell>
          <cell r="F667" t="str">
            <v>Mandos</v>
          </cell>
          <cell r="G667">
            <v>6</v>
          </cell>
          <cell r="H667" t="str">
            <v>RENNO 6BT</v>
          </cell>
        </row>
        <row r="668">
          <cell r="C668">
            <v>606002</v>
          </cell>
          <cell r="D668" t="str">
            <v>GOBERNADOR DE AIRE</v>
          </cell>
          <cell r="E668">
            <v>6</v>
          </cell>
          <cell r="F668" t="str">
            <v>Frenos</v>
          </cell>
          <cell r="G668">
            <v>6</v>
          </cell>
          <cell r="H668" t="str">
            <v>RENNO 6BT</v>
          </cell>
        </row>
        <row r="669">
          <cell r="C669">
            <v>606006</v>
          </cell>
          <cell r="D669" t="str">
            <v>CAMARA FRENO DELANTERO RENO175</v>
          </cell>
          <cell r="E669">
            <v>6</v>
          </cell>
          <cell r="F669" t="str">
            <v>Frenos</v>
          </cell>
          <cell r="G669">
            <v>6</v>
          </cell>
          <cell r="H669" t="str">
            <v>RENNO 6BT</v>
          </cell>
        </row>
        <row r="670">
          <cell r="C670">
            <v>606009</v>
          </cell>
          <cell r="D670" t="str">
            <v>CAMPANA GRAN.TRAS.CUMMINS 175</v>
          </cell>
          <cell r="E670">
            <v>6</v>
          </cell>
          <cell r="F670" t="str">
            <v>Frenos</v>
          </cell>
          <cell r="G670">
            <v>6</v>
          </cell>
          <cell r="H670" t="str">
            <v>RENNO 6BT</v>
          </cell>
        </row>
        <row r="671">
          <cell r="C671">
            <v>606010</v>
          </cell>
          <cell r="D671" t="str">
            <v>CAMPANA PEQU.DEL.CUMMINS 175</v>
          </cell>
          <cell r="E671">
            <v>6</v>
          </cell>
          <cell r="F671" t="str">
            <v>Frenos</v>
          </cell>
          <cell r="G671">
            <v>6</v>
          </cell>
          <cell r="H671" t="str">
            <v>RENNO 6BT</v>
          </cell>
        </row>
        <row r="672">
          <cell r="C672">
            <v>606012</v>
          </cell>
          <cell r="D672" t="str">
            <v>VALVULA RETENCION</v>
          </cell>
          <cell r="E672">
            <v>6</v>
          </cell>
          <cell r="F672" t="str">
            <v>Frenos</v>
          </cell>
          <cell r="G672">
            <v>6</v>
          </cell>
          <cell r="H672" t="str">
            <v>RENNO 6BT</v>
          </cell>
        </row>
        <row r="673">
          <cell r="C673">
            <v>606014</v>
          </cell>
          <cell r="D673" t="str">
            <v>EMPAQUETADURA GOBERNADOR</v>
          </cell>
          <cell r="E673">
            <v>6</v>
          </cell>
          <cell r="F673" t="str">
            <v>Frenos</v>
          </cell>
          <cell r="G673">
            <v>6</v>
          </cell>
          <cell r="H673" t="str">
            <v>RENNO 6BT</v>
          </cell>
        </row>
        <row r="674">
          <cell r="C674">
            <v>606028</v>
          </cell>
          <cell r="D674" t="str">
            <v>1/2 JGO.BANDA DEL.CUMMINS 175</v>
          </cell>
          <cell r="E674">
            <v>6</v>
          </cell>
          <cell r="F674" t="str">
            <v>Frenos</v>
          </cell>
          <cell r="G674">
            <v>6</v>
          </cell>
          <cell r="H674" t="str">
            <v>RENNO 6BT</v>
          </cell>
        </row>
        <row r="675">
          <cell r="C675">
            <v>606029</v>
          </cell>
          <cell r="D675" t="str">
            <v>1/2 JGO BANDA TRASERA RENNO175</v>
          </cell>
          <cell r="E675">
            <v>6</v>
          </cell>
          <cell r="F675" t="str">
            <v>Frenos</v>
          </cell>
          <cell r="G675">
            <v>6</v>
          </cell>
          <cell r="H675" t="str">
            <v>RENNO 6BT</v>
          </cell>
        </row>
        <row r="676">
          <cell r="C676">
            <v>607004</v>
          </cell>
          <cell r="D676" t="str">
            <v>BOMBA TRANSFERENCIA  *</v>
          </cell>
          <cell r="E676">
            <v>7</v>
          </cell>
          <cell r="F676" t="str">
            <v>Combust.</v>
          </cell>
          <cell r="G676">
            <v>6</v>
          </cell>
          <cell r="H676" t="str">
            <v>RENNO 6BT</v>
          </cell>
        </row>
        <row r="677">
          <cell r="C677">
            <v>607010</v>
          </cell>
          <cell r="D677" t="str">
            <v>CLIP TOBERA  4 PUESTOS</v>
          </cell>
          <cell r="E677">
            <v>7</v>
          </cell>
          <cell r="F677" t="str">
            <v>Combust.</v>
          </cell>
          <cell r="G677">
            <v>6</v>
          </cell>
          <cell r="H677" t="str">
            <v>RENNO 6BT</v>
          </cell>
        </row>
        <row r="678">
          <cell r="C678">
            <v>607015</v>
          </cell>
          <cell r="D678" t="str">
            <v>ORING CAUCHO INYECTOR</v>
          </cell>
          <cell r="E678">
            <v>7</v>
          </cell>
          <cell r="F678" t="str">
            <v>Combust.</v>
          </cell>
          <cell r="G678">
            <v>6</v>
          </cell>
          <cell r="H678" t="str">
            <v>RENNO 6BT</v>
          </cell>
        </row>
        <row r="679">
          <cell r="C679">
            <v>607019</v>
          </cell>
          <cell r="D679" t="str">
            <v>TOBERA 1 PARA 6BT</v>
          </cell>
          <cell r="E679">
            <v>7</v>
          </cell>
          <cell r="F679" t="str">
            <v>Combust.</v>
          </cell>
          <cell r="G679">
            <v>6</v>
          </cell>
          <cell r="H679" t="str">
            <v>RENNO 6BT</v>
          </cell>
        </row>
        <row r="680">
          <cell r="C680">
            <v>607026</v>
          </cell>
          <cell r="D680" t="str">
            <v>SOPORTE  BOMBA INY.</v>
          </cell>
          <cell r="E680">
            <v>7</v>
          </cell>
          <cell r="F680" t="str">
            <v>Combust.</v>
          </cell>
          <cell r="G680">
            <v>6</v>
          </cell>
          <cell r="H680" t="str">
            <v>RENNO 6BT</v>
          </cell>
        </row>
        <row r="681">
          <cell r="C681">
            <v>608003</v>
          </cell>
          <cell r="D681" t="str">
            <v>TROMPO ALARMA PRESION AIRE</v>
          </cell>
          <cell r="E681">
            <v>8</v>
          </cell>
          <cell r="F681" t="str">
            <v>Electrico</v>
          </cell>
          <cell r="G681">
            <v>6</v>
          </cell>
          <cell r="H681" t="str">
            <v>RENNO 6BT</v>
          </cell>
        </row>
        <row r="682">
          <cell r="C682">
            <v>608013</v>
          </cell>
          <cell r="D682" t="str">
            <v>JGO ESCOBILLAS MOTOR ARRANQUE</v>
          </cell>
          <cell r="E682">
            <v>8</v>
          </cell>
          <cell r="F682" t="str">
            <v>Electrico</v>
          </cell>
          <cell r="G682">
            <v>6</v>
          </cell>
          <cell r="H682" t="str">
            <v>RENNO 6BT</v>
          </cell>
        </row>
        <row r="683">
          <cell r="C683">
            <v>608018</v>
          </cell>
          <cell r="D683" t="str">
            <v>BUJE INDUCIDO PEQUENO</v>
          </cell>
          <cell r="E683">
            <v>8</v>
          </cell>
          <cell r="F683" t="str">
            <v>Electrico</v>
          </cell>
          <cell r="G683">
            <v>6</v>
          </cell>
          <cell r="H683" t="str">
            <v>RENNO 6BT</v>
          </cell>
        </row>
        <row r="684">
          <cell r="C684">
            <v>608022</v>
          </cell>
          <cell r="D684" t="str">
            <v>RELOJ MEDIDOR COMBUSTIBLE</v>
          </cell>
          <cell r="E684">
            <v>8</v>
          </cell>
          <cell r="F684" t="str">
            <v>Electrico</v>
          </cell>
          <cell r="G684">
            <v>6</v>
          </cell>
          <cell r="H684" t="str">
            <v>RENNO 6BT</v>
          </cell>
        </row>
        <row r="685">
          <cell r="C685">
            <v>608034</v>
          </cell>
          <cell r="D685" t="str">
            <v>PORTA ESCOBILLA ALTERNADOR</v>
          </cell>
          <cell r="E685">
            <v>8</v>
          </cell>
          <cell r="F685" t="str">
            <v>Electrico</v>
          </cell>
          <cell r="G685">
            <v>6</v>
          </cell>
          <cell r="H685" t="str">
            <v>RENNO 6BT</v>
          </cell>
        </row>
        <row r="686">
          <cell r="C686">
            <v>608036</v>
          </cell>
          <cell r="D686" t="str">
            <v>TORN.MOTOR ARRANQ.COMP.LLAV.AL</v>
          </cell>
          <cell r="E686">
            <v>8</v>
          </cell>
          <cell r="F686" t="str">
            <v>Electrico</v>
          </cell>
          <cell r="G686">
            <v>6</v>
          </cell>
          <cell r="H686" t="str">
            <v>RENNO 6BT</v>
          </cell>
        </row>
        <row r="687">
          <cell r="C687">
            <v>608042</v>
          </cell>
          <cell r="D687" t="str">
            <v>TROMPO DE REVERSA</v>
          </cell>
          <cell r="E687">
            <v>8</v>
          </cell>
          <cell r="F687" t="str">
            <v>Electrico</v>
          </cell>
          <cell r="G687">
            <v>6</v>
          </cell>
          <cell r="H687" t="str">
            <v>RENNO 6BT</v>
          </cell>
        </row>
        <row r="688">
          <cell r="C688">
            <v>609001</v>
          </cell>
          <cell r="D688" t="str">
            <v>EMPAQUE BOMBA HIDRAU.RENNO 175</v>
          </cell>
          <cell r="E688">
            <v>9</v>
          </cell>
          <cell r="F688" t="str">
            <v>Hidraulico</v>
          </cell>
          <cell r="G688">
            <v>6</v>
          </cell>
          <cell r="H688" t="str">
            <v>RENNO 6BT</v>
          </cell>
        </row>
        <row r="689">
          <cell r="C689">
            <v>609013</v>
          </cell>
          <cell r="D689" t="str">
            <v>TOPES PARA CACHO EJE DELT.</v>
          </cell>
          <cell r="E689">
            <v>9</v>
          </cell>
          <cell r="F689" t="str">
            <v>Hidraulico</v>
          </cell>
          <cell r="G689">
            <v>6</v>
          </cell>
          <cell r="H689" t="str">
            <v>RENNO 6BT</v>
          </cell>
        </row>
        <row r="690">
          <cell r="C690">
            <v>609019</v>
          </cell>
          <cell r="D690" t="str">
            <v>RACOR CON TUBO CODO BOMBA HIDRAULICO</v>
          </cell>
          <cell r="E690">
            <v>9</v>
          </cell>
          <cell r="F690" t="str">
            <v>Hidraulico</v>
          </cell>
          <cell r="G690">
            <v>6</v>
          </cell>
          <cell r="H690" t="str">
            <v>RENNO 6BT</v>
          </cell>
        </row>
        <row r="691">
          <cell r="C691">
            <v>609028</v>
          </cell>
          <cell r="D691" t="str">
            <v>EMPAQUE EJE DELANTERO</v>
          </cell>
          <cell r="E691">
            <v>9</v>
          </cell>
          <cell r="F691" t="str">
            <v>Hidraulico</v>
          </cell>
          <cell r="G691">
            <v>6</v>
          </cell>
          <cell r="H691" t="str">
            <v>RENNO 6BT</v>
          </cell>
        </row>
        <row r="692">
          <cell r="C692">
            <v>609036</v>
          </cell>
          <cell r="D692" t="str">
            <v>SOPORTE BARRA TENSORA</v>
          </cell>
          <cell r="E692">
            <v>9</v>
          </cell>
          <cell r="F692" t="str">
            <v>Hidraulico</v>
          </cell>
          <cell r="G692">
            <v>6</v>
          </cell>
          <cell r="H692" t="str">
            <v>RENNO 6BT</v>
          </cell>
        </row>
        <row r="693">
          <cell r="C693">
            <v>609040</v>
          </cell>
          <cell r="D693" t="str">
            <v>FILTRO HIDRAULICO</v>
          </cell>
          <cell r="E693">
            <v>9</v>
          </cell>
          <cell r="F693" t="str">
            <v>Hidraulico</v>
          </cell>
          <cell r="G693">
            <v>6</v>
          </cell>
          <cell r="H693" t="str">
            <v>RENNO 6BT</v>
          </cell>
        </row>
        <row r="694">
          <cell r="C694">
            <v>610003</v>
          </cell>
          <cell r="D694" t="str">
            <v>TUBO RETORNO COMBUSTIBLE</v>
          </cell>
          <cell r="E694">
            <v>10</v>
          </cell>
          <cell r="F694" t="str">
            <v>Acces. Lubric.</v>
          </cell>
          <cell r="G694">
            <v>6</v>
          </cell>
          <cell r="H694" t="str">
            <v>RENNO 6BT</v>
          </cell>
        </row>
        <row r="695">
          <cell r="C695">
            <v>610004</v>
          </cell>
          <cell r="D695" t="str">
            <v>TOR.PARA TUBO RETORNO</v>
          </cell>
          <cell r="E695">
            <v>10</v>
          </cell>
          <cell r="F695" t="str">
            <v>Acces. Lubric.</v>
          </cell>
          <cell r="G695">
            <v>6</v>
          </cell>
          <cell r="H695" t="str">
            <v>RENNO 6BT</v>
          </cell>
        </row>
        <row r="696">
          <cell r="C696">
            <v>611004</v>
          </cell>
          <cell r="D696" t="str">
            <v>TAPA TARRO AUXILIAR RAD.175</v>
          </cell>
          <cell r="E696">
            <v>11</v>
          </cell>
          <cell r="F696" t="str">
            <v>Enfriamiento</v>
          </cell>
          <cell r="G696">
            <v>6</v>
          </cell>
          <cell r="H696" t="str">
            <v>RENNO 6BT</v>
          </cell>
        </row>
        <row r="697">
          <cell r="C697">
            <v>611006</v>
          </cell>
          <cell r="D697" t="str">
            <v>MANGUERA EN CODO RADIADOR</v>
          </cell>
          <cell r="E697">
            <v>11</v>
          </cell>
          <cell r="F697" t="str">
            <v>Enfriamiento</v>
          </cell>
          <cell r="G697">
            <v>6</v>
          </cell>
          <cell r="H697" t="str">
            <v>RENNO 6BT</v>
          </cell>
        </row>
        <row r="698">
          <cell r="C698">
            <v>611010</v>
          </cell>
          <cell r="D698" t="str">
            <v>TRAMO MANGUERA RADIADOR 2 1/4 (4 lonas)</v>
          </cell>
          <cell r="E698">
            <v>11</v>
          </cell>
          <cell r="F698" t="str">
            <v>Enfriamiento</v>
          </cell>
          <cell r="G698">
            <v>6</v>
          </cell>
          <cell r="H698" t="str">
            <v>RENNO 6BT</v>
          </cell>
        </row>
        <row r="699">
          <cell r="C699">
            <v>611013</v>
          </cell>
          <cell r="D699" t="str">
            <v>CAUCHO SOPORTE RADIADOR</v>
          </cell>
          <cell r="E699">
            <v>11</v>
          </cell>
          <cell r="F699" t="str">
            <v>Enfriamiento</v>
          </cell>
          <cell r="G699">
            <v>6</v>
          </cell>
          <cell r="H699" t="str">
            <v>RENNO 6BT</v>
          </cell>
        </row>
        <row r="700">
          <cell r="C700">
            <v>611016</v>
          </cell>
          <cell r="D700" t="str">
            <v>RODAMIENTO BURRO VENTILADOR</v>
          </cell>
          <cell r="E700">
            <v>11</v>
          </cell>
          <cell r="F700" t="str">
            <v>Enfriamiento</v>
          </cell>
          <cell r="G700">
            <v>6</v>
          </cell>
          <cell r="H700" t="str">
            <v>RENNO 6BT</v>
          </cell>
        </row>
        <row r="701">
          <cell r="C701">
            <v>611032</v>
          </cell>
          <cell r="D701" t="str">
            <v>EMPAQUE TERMOSTATO MOTOR 4BT39</v>
          </cell>
          <cell r="E701">
            <v>11</v>
          </cell>
          <cell r="F701" t="str">
            <v>Enfriamiento</v>
          </cell>
          <cell r="G701">
            <v>6</v>
          </cell>
          <cell r="H701" t="str">
            <v>RENNO 6BT</v>
          </cell>
        </row>
        <row r="702">
          <cell r="C702">
            <v>611039</v>
          </cell>
          <cell r="D702" t="str">
            <v>MANGUERA CODO 1.3/4</v>
          </cell>
          <cell r="E702">
            <v>11</v>
          </cell>
          <cell r="F702" t="str">
            <v>Enfriamiento</v>
          </cell>
          <cell r="G702">
            <v>6</v>
          </cell>
          <cell r="H702" t="str">
            <v>RENNO 6BT</v>
          </cell>
        </row>
        <row r="703">
          <cell r="C703">
            <v>612001</v>
          </cell>
          <cell r="D703" t="str">
            <v>RETEN TRASERO INTERNO</v>
          </cell>
          <cell r="E703">
            <v>12</v>
          </cell>
          <cell r="F703" t="str">
            <v>Ruedas</v>
          </cell>
          <cell r="G703">
            <v>6</v>
          </cell>
          <cell r="H703" t="str">
            <v>RENNO 6BT</v>
          </cell>
        </row>
        <row r="704">
          <cell r="C704">
            <v>612002</v>
          </cell>
          <cell r="D704" t="str">
            <v>RODAMIENTO RUEDA DEL.EXT.</v>
          </cell>
          <cell r="E704">
            <v>12</v>
          </cell>
          <cell r="F704" t="str">
            <v>Ruedas</v>
          </cell>
          <cell r="G704">
            <v>6</v>
          </cell>
          <cell r="H704" t="str">
            <v>RENNO 6BT</v>
          </cell>
        </row>
        <row r="705">
          <cell r="C705">
            <v>612004</v>
          </cell>
          <cell r="D705" t="str">
            <v>RODAMIENTO SPLINDER</v>
          </cell>
          <cell r="E705">
            <v>12</v>
          </cell>
          <cell r="F705" t="str">
            <v>Ruedas</v>
          </cell>
          <cell r="G705">
            <v>6</v>
          </cell>
          <cell r="H705" t="str">
            <v>RENNO 6BT</v>
          </cell>
        </row>
        <row r="706">
          <cell r="C706">
            <v>612012</v>
          </cell>
          <cell r="D706" t="str">
            <v>RETEN RUEDA DELANTERA</v>
          </cell>
          <cell r="E706">
            <v>12</v>
          </cell>
          <cell r="F706" t="str">
            <v>Ruedas</v>
          </cell>
          <cell r="G706">
            <v>6</v>
          </cell>
          <cell r="H706" t="str">
            <v>RENNO 6BT</v>
          </cell>
        </row>
        <row r="707">
          <cell r="C707">
            <v>612017</v>
          </cell>
          <cell r="D707" t="str">
            <v>RODAMIETO DEL. INTERNO</v>
          </cell>
          <cell r="E707">
            <v>12</v>
          </cell>
          <cell r="F707" t="str">
            <v>Ruedas</v>
          </cell>
          <cell r="G707">
            <v>6</v>
          </cell>
          <cell r="H707" t="str">
            <v>RENNO 6BT</v>
          </cell>
        </row>
        <row r="708">
          <cell r="C708">
            <v>612019</v>
          </cell>
          <cell r="D708" t="str">
            <v>ARANDELA  PINADORA</v>
          </cell>
          <cell r="E708">
            <v>12</v>
          </cell>
          <cell r="F708" t="str">
            <v>Ruedas</v>
          </cell>
          <cell r="G708">
            <v>6</v>
          </cell>
          <cell r="H708" t="str">
            <v>RENNO 6BT</v>
          </cell>
        </row>
        <row r="709">
          <cell r="C709">
            <v>612020</v>
          </cell>
          <cell r="D709" t="str">
            <v>CAMISA PARA RETEN DELANT.S/M</v>
          </cell>
          <cell r="E709">
            <v>12</v>
          </cell>
          <cell r="F709" t="str">
            <v>Ruedas</v>
          </cell>
          <cell r="G709">
            <v>6</v>
          </cell>
          <cell r="H709" t="str">
            <v>RENNO 6BT</v>
          </cell>
        </row>
        <row r="710">
          <cell r="C710">
            <v>612021</v>
          </cell>
          <cell r="D710" t="str">
            <v>BUJE SPLINDER</v>
          </cell>
          <cell r="E710">
            <v>12</v>
          </cell>
          <cell r="F710" t="str">
            <v>Ruedas</v>
          </cell>
          <cell r="G710">
            <v>6</v>
          </cell>
          <cell r="H710" t="str">
            <v>RENNO 6BT</v>
          </cell>
        </row>
        <row r="711">
          <cell r="C711">
            <v>612023</v>
          </cell>
          <cell r="D711" t="str">
            <v>ARANDELA EJE DELANTERO</v>
          </cell>
          <cell r="E711">
            <v>12</v>
          </cell>
          <cell r="F711" t="str">
            <v>Ruedas</v>
          </cell>
          <cell r="G711">
            <v>6</v>
          </cell>
          <cell r="H711" t="str">
            <v>RENNO 6BT</v>
          </cell>
        </row>
        <row r="712">
          <cell r="C712">
            <v>613001</v>
          </cell>
          <cell r="D712" t="str">
            <v>VALV.MAGNETICA FRENO AHOGO *</v>
          </cell>
          <cell r="E712">
            <v>13</v>
          </cell>
          <cell r="F712" t="str">
            <v>admon./esca.</v>
          </cell>
          <cell r="G712">
            <v>6</v>
          </cell>
          <cell r="H712" t="str">
            <v>RENNO 6BT</v>
          </cell>
        </row>
        <row r="713">
          <cell r="C713">
            <v>613003</v>
          </cell>
          <cell r="D713" t="str">
            <v>EMPAQUE ACOPLE TURBO</v>
          </cell>
          <cell r="E713">
            <v>13</v>
          </cell>
          <cell r="F713" t="str">
            <v>admon./esca.</v>
          </cell>
          <cell r="G713">
            <v>6</v>
          </cell>
          <cell r="H713" t="str">
            <v>RENNO 6BT</v>
          </cell>
        </row>
        <row r="714">
          <cell r="C714">
            <v>613006</v>
          </cell>
          <cell r="D714" t="str">
            <v>RESORTE FRENO DE AHOGO</v>
          </cell>
          <cell r="E714">
            <v>13</v>
          </cell>
          <cell r="F714" t="str">
            <v>admon./esca.</v>
          </cell>
          <cell r="G714">
            <v>6</v>
          </cell>
          <cell r="H714" t="str">
            <v>RENNO 6BT</v>
          </cell>
        </row>
        <row r="715">
          <cell r="C715">
            <v>613007</v>
          </cell>
          <cell r="D715" t="str">
            <v>ABRAZADERA CARACOL TURBO</v>
          </cell>
          <cell r="E715">
            <v>13</v>
          </cell>
          <cell r="F715" t="str">
            <v>admon./esca.</v>
          </cell>
          <cell r="G715">
            <v>6</v>
          </cell>
          <cell r="H715" t="str">
            <v>RENNO 6BT</v>
          </cell>
        </row>
        <row r="716">
          <cell r="C716">
            <v>613008</v>
          </cell>
          <cell r="D716" t="str">
            <v>EMPAQUE TURBO RENO 175</v>
          </cell>
          <cell r="E716">
            <v>13</v>
          </cell>
          <cell r="F716" t="str">
            <v>admon./esca.</v>
          </cell>
          <cell r="G716">
            <v>6</v>
          </cell>
          <cell r="H716" t="str">
            <v>RENNO 6BT</v>
          </cell>
        </row>
        <row r="717">
          <cell r="C717">
            <v>613009</v>
          </cell>
          <cell r="D717" t="str">
            <v>ORING BOSTER FRENO AHOGO</v>
          </cell>
          <cell r="E717">
            <v>13</v>
          </cell>
          <cell r="F717" t="str">
            <v>admon./esca.</v>
          </cell>
          <cell r="G717">
            <v>6</v>
          </cell>
          <cell r="H717" t="str">
            <v>RENNO 6BT</v>
          </cell>
        </row>
        <row r="718">
          <cell r="C718">
            <v>613010</v>
          </cell>
          <cell r="D718" t="str">
            <v>EMPAQUE TURBO NPR</v>
          </cell>
          <cell r="E718">
            <v>13</v>
          </cell>
          <cell r="F718" t="str">
            <v>admon./esca.</v>
          </cell>
          <cell r="G718">
            <v>6</v>
          </cell>
          <cell r="H718" t="str">
            <v>RENNO 6BT</v>
          </cell>
        </row>
        <row r="719">
          <cell r="C719">
            <v>613011</v>
          </cell>
          <cell r="D719" t="str">
            <v>EMPAQUE MULTIPLE ESCAPE</v>
          </cell>
          <cell r="E719">
            <v>13</v>
          </cell>
          <cell r="F719" t="str">
            <v>admon./esca.</v>
          </cell>
          <cell r="G719">
            <v>6</v>
          </cell>
          <cell r="H719" t="str">
            <v>RENNO 6BT</v>
          </cell>
        </row>
        <row r="720">
          <cell r="C720">
            <v>613016</v>
          </cell>
          <cell r="D720" t="str">
            <v>ACOPLE UNION CARACOL TURBO</v>
          </cell>
          <cell r="E720">
            <v>13</v>
          </cell>
          <cell r="F720" t="str">
            <v>admon./esca.</v>
          </cell>
          <cell r="G720">
            <v>6</v>
          </cell>
          <cell r="H720" t="str">
            <v>RENNO 6BT</v>
          </cell>
        </row>
        <row r="721">
          <cell r="C721">
            <v>613018</v>
          </cell>
          <cell r="D721" t="str">
            <v>EMPAQUE FRENO DE AHOGO GRANDE</v>
          </cell>
          <cell r="E721">
            <v>13</v>
          </cell>
          <cell r="F721" t="str">
            <v>admon./esca.</v>
          </cell>
          <cell r="G721">
            <v>6</v>
          </cell>
          <cell r="H721" t="str">
            <v>RENNO 6BT</v>
          </cell>
        </row>
        <row r="722">
          <cell r="C722">
            <v>613020</v>
          </cell>
          <cell r="D722" t="str">
            <v>ESPARRAGO CARACOL TURBO   M10-</v>
          </cell>
          <cell r="E722">
            <v>13</v>
          </cell>
          <cell r="F722" t="str">
            <v>admon./esca.</v>
          </cell>
          <cell r="G722">
            <v>6</v>
          </cell>
          <cell r="H722" t="str">
            <v>RENNO 6BT</v>
          </cell>
        </row>
        <row r="723">
          <cell r="C723">
            <v>619001</v>
          </cell>
          <cell r="D723" t="str">
            <v>FILTRO ACEITE MOTOR A339  BT 339</v>
          </cell>
          <cell r="E723">
            <v>19</v>
          </cell>
          <cell r="F723" t="str">
            <v>Filtros</v>
          </cell>
          <cell r="G723">
            <v>6</v>
          </cell>
          <cell r="H723" t="str">
            <v>RENNO 6BT</v>
          </cell>
        </row>
        <row r="724">
          <cell r="C724">
            <v>619002</v>
          </cell>
          <cell r="D724" t="str">
            <v>FILTRO COMBUSTIBLE PRINCIPAL</v>
          </cell>
          <cell r="E724">
            <v>19</v>
          </cell>
          <cell r="F724" t="str">
            <v>Filtros</v>
          </cell>
          <cell r="G724">
            <v>6</v>
          </cell>
          <cell r="H724" t="str">
            <v>RENNO 6BT</v>
          </cell>
        </row>
        <row r="725">
          <cell r="C725">
            <v>619004</v>
          </cell>
          <cell r="D725" t="str">
            <v>FILTRO SEPARADOR DE AGUA/A1212   BF 1212</v>
          </cell>
          <cell r="E725">
            <v>19</v>
          </cell>
          <cell r="F725" t="str">
            <v>Filtros</v>
          </cell>
          <cell r="G725">
            <v>6</v>
          </cell>
          <cell r="H725" t="str">
            <v>RENNO 6BT</v>
          </cell>
        </row>
        <row r="726">
          <cell r="C726">
            <v>654001</v>
          </cell>
          <cell r="D726" t="str">
            <v>LAMPARA AMARILLA FALDON REN175</v>
          </cell>
          <cell r="E726">
            <v>54</v>
          </cell>
          <cell r="F726" t="str">
            <v>Lamparas</v>
          </cell>
          <cell r="G726">
            <v>6</v>
          </cell>
          <cell r="H726" t="str">
            <v>RENNO 6BT</v>
          </cell>
        </row>
        <row r="727">
          <cell r="C727">
            <v>654002</v>
          </cell>
          <cell r="D727" t="str">
            <v>LAMPARA STOP ROJA</v>
          </cell>
          <cell r="E727">
            <v>54</v>
          </cell>
          <cell r="F727" t="str">
            <v>Lamparas</v>
          </cell>
          <cell r="G727">
            <v>6</v>
          </cell>
          <cell r="H727" t="str">
            <v>RENNO 6BT</v>
          </cell>
        </row>
        <row r="728">
          <cell r="C728">
            <v>654005</v>
          </cell>
          <cell r="D728" t="str">
            <v>LAMPARA DIRECCIONAL DELANTERA</v>
          </cell>
          <cell r="E728">
            <v>54</v>
          </cell>
          <cell r="F728" t="str">
            <v>Lamparas</v>
          </cell>
          <cell r="G728">
            <v>6</v>
          </cell>
          <cell r="H728" t="str">
            <v>RENNO 6BT</v>
          </cell>
        </row>
        <row r="729">
          <cell r="C729">
            <v>656001</v>
          </cell>
          <cell r="D729" t="str">
            <v>INYECTORES DE AGUA LIMPIA VIDR</v>
          </cell>
          <cell r="E729">
            <v>56</v>
          </cell>
          <cell r="F729" t="str">
            <v>Accesorios</v>
          </cell>
          <cell r="G729">
            <v>6</v>
          </cell>
          <cell r="H729" t="str">
            <v>RENNO 6BT</v>
          </cell>
        </row>
        <row r="730">
          <cell r="C730">
            <v>656009</v>
          </cell>
          <cell r="D730" t="str">
            <v>VALVULA BOSTER PUERTA</v>
          </cell>
          <cell r="E730">
            <v>56</v>
          </cell>
          <cell r="F730" t="str">
            <v>Accesorios</v>
          </cell>
          <cell r="G730">
            <v>6</v>
          </cell>
          <cell r="H730" t="str">
            <v>RENNO 6BT</v>
          </cell>
        </row>
        <row r="731">
          <cell r="C731">
            <v>657001</v>
          </cell>
          <cell r="D731" t="str">
            <v>LUNA RETROVISOR</v>
          </cell>
          <cell r="E731">
            <v>57</v>
          </cell>
          <cell r="F731" t="str">
            <v>Parabrisas</v>
          </cell>
          <cell r="G731">
            <v>6</v>
          </cell>
          <cell r="H731" t="str">
            <v>RENNO 6BT</v>
          </cell>
        </row>
        <row r="732">
          <cell r="C732">
            <v>682001</v>
          </cell>
          <cell r="D732" t="str">
            <v>CORREA ALTERN.A/A 580/175</v>
          </cell>
          <cell r="E732">
            <v>82</v>
          </cell>
          <cell r="F732" t="str">
            <v>Correas</v>
          </cell>
          <cell r="G732">
            <v>6</v>
          </cell>
          <cell r="H732" t="str">
            <v>RENNO 6BT</v>
          </cell>
        </row>
        <row r="733">
          <cell r="C733">
            <v>682002</v>
          </cell>
          <cell r="D733" t="str">
            <v>CORREA DAMPER ALTER.8PK1460</v>
          </cell>
          <cell r="E733">
            <v>82</v>
          </cell>
          <cell r="F733" t="str">
            <v>Correas</v>
          </cell>
          <cell r="G733">
            <v>6</v>
          </cell>
          <cell r="H733" t="str">
            <v>RENNO 6BT</v>
          </cell>
        </row>
        <row r="734">
          <cell r="C734">
            <v>682003</v>
          </cell>
          <cell r="D734" t="str">
            <v>CORREA CORTA BURRO BX36</v>
          </cell>
          <cell r="E734">
            <v>82</v>
          </cell>
          <cell r="F734" t="str">
            <v>Correas</v>
          </cell>
          <cell r="G734">
            <v>6</v>
          </cell>
          <cell r="H734" t="str">
            <v>RENNO 6BT</v>
          </cell>
        </row>
        <row r="735">
          <cell r="C735">
            <v>683003</v>
          </cell>
          <cell r="D735" t="str">
            <v>MANGUERA HIDRAULICA CORTA</v>
          </cell>
          <cell r="E735">
            <v>83</v>
          </cell>
          <cell r="F735" t="str">
            <v>Mangueras</v>
          </cell>
          <cell r="G735">
            <v>6</v>
          </cell>
          <cell r="H735" t="str">
            <v>RENNO 6BT</v>
          </cell>
        </row>
        <row r="736">
          <cell r="C736">
            <v>683006</v>
          </cell>
          <cell r="D736" t="str">
            <v>MANGUERA TIPO MADRE RECTA COMP</v>
          </cell>
          <cell r="E736">
            <v>83</v>
          </cell>
          <cell r="F736" t="str">
            <v>Mangueras</v>
          </cell>
          <cell r="G736">
            <v>6</v>
          </cell>
          <cell r="H736" t="str">
            <v>RENNO 6BT</v>
          </cell>
        </row>
        <row r="737">
          <cell r="C737">
            <v>683007</v>
          </cell>
          <cell r="D737" t="str">
            <v>MANG.TIPO MADRE COMP.</v>
          </cell>
          <cell r="E737">
            <v>83</v>
          </cell>
          <cell r="F737" t="str">
            <v>Mangueras</v>
          </cell>
          <cell r="G737">
            <v>6</v>
          </cell>
          <cell r="H737" t="str">
            <v>RENNO 6BT</v>
          </cell>
        </row>
        <row r="738">
          <cell r="C738">
            <v>700011</v>
          </cell>
          <cell r="D738" t="str">
            <v>VARILLAS IMPULSADORAS MAZDA</v>
          </cell>
          <cell r="E738">
            <v>0</v>
          </cell>
          <cell r="F738" t="str">
            <v>Motor</v>
          </cell>
          <cell r="G738">
            <v>7</v>
          </cell>
          <cell r="H738" t="str">
            <v>MAZDA</v>
          </cell>
        </row>
        <row r="739">
          <cell r="C739">
            <v>700021</v>
          </cell>
          <cell r="D739" t="str">
            <v>EMPAQUE TAPA VALVULAS</v>
          </cell>
          <cell r="E739">
            <v>0</v>
          </cell>
          <cell r="F739" t="str">
            <v>Motor</v>
          </cell>
          <cell r="G739">
            <v>7</v>
          </cell>
          <cell r="H739" t="str">
            <v>MAZDA</v>
          </cell>
        </row>
        <row r="740">
          <cell r="C740">
            <v>700034</v>
          </cell>
          <cell r="D740" t="str">
            <v>ROCIADOR ACEITE MAZDA T4.5</v>
          </cell>
          <cell r="E740">
            <v>0</v>
          </cell>
          <cell r="F740" t="str">
            <v>Motor</v>
          </cell>
          <cell r="G740">
            <v>7</v>
          </cell>
          <cell r="H740" t="str">
            <v>MAZDA</v>
          </cell>
        </row>
        <row r="741">
          <cell r="C741">
            <v>719001</v>
          </cell>
          <cell r="D741" t="str">
            <v>FILTRO ACEITE PRINCIPAL</v>
          </cell>
          <cell r="E741">
            <v>19</v>
          </cell>
          <cell r="F741" t="str">
            <v>Filtros</v>
          </cell>
          <cell r="G741">
            <v>7</v>
          </cell>
          <cell r="H741" t="str">
            <v>MAZDA</v>
          </cell>
        </row>
        <row r="742">
          <cell r="C742">
            <v>719002</v>
          </cell>
          <cell r="D742" t="str">
            <v>FILTRO ACEITE BY PASS</v>
          </cell>
          <cell r="E742">
            <v>19</v>
          </cell>
          <cell r="F742" t="str">
            <v>Filtros</v>
          </cell>
          <cell r="G742">
            <v>7</v>
          </cell>
          <cell r="H742" t="str">
            <v>MAZDA</v>
          </cell>
        </row>
        <row r="743">
          <cell r="C743">
            <v>719003</v>
          </cell>
          <cell r="D743" t="str">
            <v>FILTRO COMBUSTIBLE PARTMO</v>
          </cell>
          <cell r="E743">
            <v>19</v>
          </cell>
          <cell r="F743" t="str">
            <v>Filtros</v>
          </cell>
          <cell r="G743">
            <v>7</v>
          </cell>
          <cell r="H743" t="str">
            <v>MAZDA</v>
          </cell>
        </row>
        <row r="744">
          <cell r="C744">
            <v>719004</v>
          </cell>
          <cell r="D744" t="str">
            <v>FILTRO AIRE MAZDA T</v>
          </cell>
          <cell r="E744">
            <v>19</v>
          </cell>
          <cell r="F744" t="str">
            <v>Filtros</v>
          </cell>
          <cell r="G744">
            <v>7</v>
          </cell>
          <cell r="H744" t="str">
            <v>MAZDA</v>
          </cell>
        </row>
        <row r="745">
          <cell r="C745">
            <v>1100002</v>
          </cell>
          <cell r="D745" t="str">
            <v>ABRAZADERA PARA TURBO 2"</v>
          </cell>
          <cell r="E745">
            <v>0</v>
          </cell>
          <cell r="F745" t="str">
            <v>Motor</v>
          </cell>
          <cell r="G745">
            <v>11</v>
          </cell>
          <cell r="H745" t="str">
            <v>RENNO 4BT</v>
          </cell>
        </row>
        <row r="746">
          <cell r="C746">
            <v>1100003</v>
          </cell>
          <cell r="D746" t="str">
            <v>SOPORTE MOTOR TRASERO REN.125</v>
          </cell>
          <cell r="E746">
            <v>0</v>
          </cell>
          <cell r="F746" t="str">
            <v>Motor</v>
          </cell>
          <cell r="G746">
            <v>11</v>
          </cell>
          <cell r="H746" t="str">
            <v>RENNO 4BT</v>
          </cell>
        </row>
        <row r="747">
          <cell r="C747">
            <v>1100050</v>
          </cell>
          <cell r="D747" t="str">
            <v>VARILLA IMPULSADORA</v>
          </cell>
          <cell r="E747">
            <v>0</v>
          </cell>
          <cell r="F747" t="str">
            <v>Motor</v>
          </cell>
          <cell r="G747">
            <v>11</v>
          </cell>
          <cell r="H747" t="str">
            <v>RENNO 4BT</v>
          </cell>
        </row>
        <row r="748">
          <cell r="C748">
            <v>1100071</v>
          </cell>
          <cell r="D748" t="str">
            <v>EMPAQUE TAPA VALVULAS</v>
          </cell>
          <cell r="E748">
            <v>0</v>
          </cell>
          <cell r="F748" t="str">
            <v>Motor</v>
          </cell>
          <cell r="G748">
            <v>11</v>
          </cell>
          <cell r="H748" t="str">
            <v>RENNO 4BT</v>
          </cell>
        </row>
        <row r="749">
          <cell r="C749">
            <v>1100087</v>
          </cell>
          <cell r="D749" t="str">
            <v>SOPORTE MOTOR DELANTERO</v>
          </cell>
          <cell r="E749">
            <v>0</v>
          </cell>
          <cell r="F749" t="str">
            <v>Motor</v>
          </cell>
          <cell r="G749">
            <v>11</v>
          </cell>
          <cell r="H749" t="str">
            <v>RENNO 4BT</v>
          </cell>
        </row>
        <row r="750">
          <cell r="C750">
            <v>1102402</v>
          </cell>
          <cell r="D750" t="str">
            <v>TREN FIJO CAJA NUEVA VERSION</v>
          </cell>
          <cell r="E750">
            <v>2</v>
          </cell>
          <cell r="F750" t="str">
            <v>Caja</v>
          </cell>
          <cell r="G750">
            <v>11</v>
          </cell>
          <cell r="H750" t="str">
            <v>RENNO 4BT</v>
          </cell>
        </row>
        <row r="751">
          <cell r="C751">
            <v>1102405</v>
          </cell>
          <cell r="D751" t="str">
            <v>PINON 1A CORREDIZO V/NUEVA</v>
          </cell>
          <cell r="E751">
            <v>2</v>
          </cell>
          <cell r="F751" t="str">
            <v>Caja</v>
          </cell>
          <cell r="G751">
            <v>11</v>
          </cell>
          <cell r="H751" t="str">
            <v>RENNO 4BT</v>
          </cell>
        </row>
        <row r="752">
          <cell r="C752">
            <v>1102406</v>
          </cell>
          <cell r="D752" t="str">
            <v>PINON 2A CORREDIZO V/NUEVA</v>
          </cell>
          <cell r="E752">
            <v>2</v>
          </cell>
          <cell r="F752" t="str">
            <v>Caja</v>
          </cell>
          <cell r="G752">
            <v>11</v>
          </cell>
          <cell r="H752" t="str">
            <v>RENNO 4BT</v>
          </cell>
        </row>
        <row r="753">
          <cell r="C753">
            <v>1102407</v>
          </cell>
          <cell r="D753" t="str">
            <v>PINON 3A CORREDIZO V/NUEVA</v>
          </cell>
          <cell r="E753">
            <v>2</v>
          </cell>
          <cell r="F753" t="str">
            <v>Caja</v>
          </cell>
          <cell r="G753">
            <v>11</v>
          </cell>
          <cell r="H753" t="str">
            <v>RENNO 4BT</v>
          </cell>
        </row>
        <row r="754">
          <cell r="C754">
            <v>1102408</v>
          </cell>
          <cell r="D754" t="str">
            <v>PINON LOCO REVERZA V/NUEVA</v>
          </cell>
          <cell r="E754">
            <v>2</v>
          </cell>
          <cell r="F754" t="str">
            <v>Caja</v>
          </cell>
          <cell r="G754">
            <v>11</v>
          </cell>
          <cell r="H754" t="str">
            <v>RENNO 4BT</v>
          </cell>
        </row>
        <row r="755">
          <cell r="C755">
            <v>1107002</v>
          </cell>
          <cell r="D755" t="str">
            <v>TORNILLO BOMBA DE INYECCION</v>
          </cell>
          <cell r="E755">
            <v>7</v>
          </cell>
          <cell r="F755" t="str">
            <v>Combust.</v>
          </cell>
          <cell r="G755">
            <v>11</v>
          </cell>
          <cell r="H755" t="str">
            <v>RENNO 4BT</v>
          </cell>
        </row>
        <row r="756">
          <cell r="C756">
            <v>1107012</v>
          </cell>
          <cell r="D756" t="str">
            <v>TOBERA # 4</v>
          </cell>
          <cell r="E756">
            <v>7</v>
          </cell>
          <cell r="F756" t="str">
            <v>Combust.</v>
          </cell>
          <cell r="G756">
            <v>11</v>
          </cell>
          <cell r="H756" t="str">
            <v>RENNO 4BT</v>
          </cell>
        </row>
        <row r="757">
          <cell r="C757">
            <v>1107014</v>
          </cell>
          <cell r="D757" t="str">
            <v>TOBERA INYECCION #1</v>
          </cell>
          <cell r="E757">
            <v>7</v>
          </cell>
          <cell r="F757" t="str">
            <v>Combust.</v>
          </cell>
          <cell r="G757">
            <v>11</v>
          </cell>
          <cell r="H757" t="str">
            <v>RENNO 4BT</v>
          </cell>
        </row>
        <row r="758">
          <cell r="C758">
            <v>1107015</v>
          </cell>
          <cell r="D758" t="str">
            <v>TOBERA INYECCION # 2</v>
          </cell>
          <cell r="E758">
            <v>7</v>
          </cell>
          <cell r="F758" t="str">
            <v>Combust.</v>
          </cell>
          <cell r="G758">
            <v>11</v>
          </cell>
          <cell r="H758" t="str">
            <v>RENNO 4BT</v>
          </cell>
        </row>
        <row r="759">
          <cell r="C759">
            <v>1110001</v>
          </cell>
          <cell r="D759" t="str">
            <v>TUBO RETORNO COMB.PARA BOMB.</v>
          </cell>
          <cell r="E759">
            <v>10</v>
          </cell>
          <cell r="F759" t="str">
            <v>Acces. Lubric.</v>
          </cell>
          <cell r="G759">
            <v>11</v>
          </cell>
          <cell r="H759" t="str">
            <v>RENNO 4BT</v>
          </cell>
        </row>
        <row r="760">
          <cell r="C760">
            <v>1110007</v>
          </cell>
          <cell r="D760" t="str">
            <v>TUBO RETORNO COMB.PARA INYECT.</v>
          </cell>
          <cell r="E760">
            <v>10</v>
          </cell>
          <cell r="F760" t="str">
            <v>Acces. Lubric.</v>
          </cell>
          <cell r="G760">
            <v>11</v>
          </cell>
          <cell r="H760" t="str">
            <v>RENNO 4BT</v>
          </cell>
        </row>
        <row r="761">
          <cell r="C761">
            <v>1182001</v>
          </cell>
          <cell r="D761" t="str">
            <v>CORREA ALTERNADOR</v>
          </cell>
          <cell r="E761">
            <v>82</v>
          </cell>
          <cell r="F761" t="str">
            <v>Correas</v>
          </cell>
          <cell r="G761">
            <v>11</v>
          </cell>
          <cell r="H761" t="str">
            <v>RENNO 4BT</v>
          </cell>
        </row>
        <row r="762">
          <cell r="C762">
            <v>1300029</v>
          </cell>
          <cell r="D762" t="str">
            <v>GUIA VALVULA ADMISION ESCAPE</v>
          </cell>
          <cell r="E762">
            <v>0</v>
          </cell>
          <cell r="F762" t="str">
            <v>Motor</v>
          </cell>
          <cell r="G762">
            <v>13</v>
          </cell>
          <cell r="H762" t="str">
            <v>NPR96</v>
          </cell>
        </row>
        <row r="763">
          <cell r="C763">
            <v>1300063</v>
          </cell>
          <cell r="D763" t="str">
            <v>BUJES CAUCHO</v>
          </cell>
          <cell r="E763">
            <v>0</v>
          </cell>
          <cell r="F763" t="str">
            <v>Motor</v>
          </cell>
          <cell r="G763">
            <v>13</v>
          </cell>
          <cell r="H763" t="str">
            <v>NPR96</v>
          </cell>
        </row>
        <row r="764">
          <cell r="C764">
            <v>1300082</v>
          </cell>
          <cell r="D764" t="str">
            <v>JGO CASQUETES BANCADA AL 0.25</v>
          </cell>
          <cell r="E764">
            <v>0</v>
          </cell>
          <cell r="F764" t="str">
            <v>Motor</v>
          </cell>
          <cell r="G764">
            <v>13</v>
          </cell>
          <cell r="H764" t="str">
            <v>NPR96</v>
          </cell>
        </row>
        <row r="765">
          <cell r="C765">
            <v>1300087</v>
          </cell>
          <cell r="D765" t="str">
            <v>BOMBA ACEITE MOTOR</v>
          </cell>
          <cell r="E765">
            <v>0</v>
          </cell>
          <cell r="F765" t="str">
            <v>Motor</v>
          </cell>
          <cell r="G765">
            <v>13</v>
          </cell>
          <cell r="H765" t="str">
            <v>NPR96</v>
          </cell>
        </row>
        <row r="766">
          <cell r="C766">
            <v>1300099</v>
          </cell>
          <cell r="D766" t="str">
            <v>COPILLA INYECTOR NPR</v>
          </cell>
          <cell r="E766">
            <v>0</v>
          </cell>
          <cell r="F766" t="str">
            <v>Motor</v>
          </cell>
          <cell r="G766">
            <v>13</v>
          </cell>
          <cell r="H766" t="str">
            <v>NPR96</v>
          </cell>
        </row>
        <row r="767">
          <cell r="C767">
            <v>1303026</v>
          </cell>
          <cell r="D767" t="str">
            <v>YOKI ESTRIADO CARDAN NPR</v>
          </cell>
          <cell r="E767">
            <v>3</v>
          </cell>
          <cell r="F767" t="str">
            <v>Transmision</v>
          </cell>
          <cell r="G767">
            <v>13</v>
          </cell>
          <cell r="H767" t="str">
            <v>NPR96</v>
          </cell>
        </row>
        <row r="768">
          <cell r="C768">
            <v>1304010</v>
          </cell>
          <cell r="D768" t="str">
            <v>SOPORTE AMORTIGUADOR IZQUIERDO</v>
          </cell>
          <cell r="E768">
            <v>4</v>
          </cell>
          <cell r="F768" t="str">
            <v>Suspension</v>
          </cell>
          <cell r="G768">
            <v>13</v>
          </cell>
          <cell r="H768" t="str">
            <v>NPR96</v>
          </cell>
        </row>
        <row r="769">
          <cell r="C769">
            <v>1304013</v>
          </cell>
          <cell r="D769" t="str">
            <v>HOJA 1A TRASERA NPR</v>
          </cell>
          <cell r="E769">
            <v>4</v>
          </cell>
          <cell r="F769" t="str">
            <v>Suspension</v>
          </cell>
          <cell r="G769">
            <v>13</v>
          </cell>
          <cell r="H769" t="str">
            <v>NPR96</v>
          </cell>
        </row>
        <row r="770">
          <cell r="C770">
            <v>1304033</v>
          </cell>
          <cell r="D770" t="str">
            <v>HOJA SEGUNDA TRASERA</v>
          </cell>
          <cell r="E770">
            <v>4</v>
          </cell>
          <cell r="F770" t="str">
            <v>Suspension</v>
          </cell>
          <cell r="G770">
            <v>13</v>
          </cell>
          <cell r="H770" t="str">
            <v>NPR96</v>
          </cell>
        </row>
        <row r="771">
          <cell r="C771">
            <v>1306001</v>
          </cell>
          <cell r="D771" t="str">
            <v>RETEN RUEDA DELANTERA</v>
          </cell>
          <cell r="E771">
            <v>6</v>
          </cell>
          <cell r="F771" t="str">
            <v>Frenos</v>
          </cell>
          <cell r="G771">
            <v>13</v>
          </cell>
          <cell r="H771" t="str">
            <v>NPR96</v>
          </cell>
        </row>
        <row r="772">
          <cell r="C772">
            <v>1306006</v>
          </cell>
          <cell r="D772" t="str">
            <v>RESORTE ZAPATA TRASERO</v>
          </cell>
          <cell r="E772">
            <v>6</v>
          </cell>
          <cell r="F772" t="str">
            <v>Frenos</v>
          </cell>
          <cell r="G772">
            <v>13</v>
          </cell>
          <cell r="H772" t="str">
            <v>NPR96</v>
          </cell>
        </row>
        <row r="773">
          <cell r="C773">
            <v>1306010</v>
          </cell>
          <cell r="D773" t="str">
            <v>JGO CHUPAS DELANTERA NPR (2.R)</v>
          </cell>
          <cell r="E773">
            <v>6</v>
          </cell>
          <cell r="F773" t="str">
            <v>Frenos</v>
          </cell>
          <cell r="G773">
            <v>13</v>
          </cell>
          <cell r="H773" t="str">
            <v>NPR96</v>
          </cell>
        </row>
        <row r="774">
          <cell r="C774">
            <v>1306011</v>
          </cell>
          <cell r="D774" t="str">
            <v>MANGUERA ADMISION BOMBA VACIO</v>
          </cell>
          <cell r="E774">
            <v>6</v>
          </cell>
          <cell r="F774" t="str">
            <v>Frenos</v>
          </cell>
          <cell r="G774">
            <v>13</v>
          </cell>
          <cell r="H774" t="str">
            <v>NPR96</v>
          </cell>
        </row>
        <row r="775">
          <cell r="C775">
            <v>1306020</v>
          </cell>
          <cell r="D775" t="str">
            <v>CAUCHO PEDAL FRENO</v>
          </cell>
          <cell r="E775">
            <v>6</v>
          </cell>
          <cell r="F775" t="str">
            <v>Frenos</v>
          </cell>
          <cell r="G775">
            <v>13</v>
          </cell>
          <cell r="H775" t="str">
            <v>NPR96</v>
          </cell>
        </row>
        <row r="776">
          <cell r="C776">
            <v>1306031</v>
          </cell>
          <cell r="D776" t="str">
            <v>PUNTILLA ACERO</v>
          </cell>
          <cell r="E776">
            <v>6</v>
          </cell>
          <cell r="F776" t="str">
            <v>Frenos</v>
          </cell>
          <cell r="G776">
            <v>13</v>
          </cell>
          <cell r="H776" t="str">
            <v>NPR96</v>
          </cell>
        </row>
        <row r="777">
          <cell r="C777">
            <v>1306033</v>
          </cell>
          <cell r="D777" t="str">
            <v>PIN BANDA FRENO</v>
          </cell>
          <cell r="E777">
            <v>6</v>
          </cell>
          <cell r="F777" t="str">
            <v>Frenos</v>
          </cell>
          <cell r="G777">
            <v>13</v>
          </cell>
          <cell r="H777" t="str">
            <v>NPR96</v>
          </cell>
        </row>
        <row r="778">
          <cell r="C778">
            <v>1306044</v>
          </cell>
          <cell r="D778" t="str">
            <v>PALANCA FRENO PARQUEO</v>
          </cell>
          <cell r="E778">
            <v>6</v>
          </cell>
          <cell r="F778" t="str">
            <v>Frenos</v>
          </cell>
          <cell r="G778">
            <v>13</v>
          </cell>
          <cell r="H778" t="str">
            <v>NPR96</v>
          </cell>
        </row>
        <row r="779">
          <cell r="C779">
            <v>1307003</v>
          </cell>
          <cell r="D779" t="str">
            <v>TUERCA CONJU.SEDIMENTADOR NPR</v>
          </cell>
          <cell r="E779">
            <v>7</v>
          </cell>
          <cell r="F779" t="str">
            <v>Combust.</v>
          </cell>
          <cell r="G779">
            <v>13</v>
          </cell>
          <cell r="H779" t="str">
            <v>NPR96</v>
          </cell>
        </row>
        <row r="780">
          <cell r="C780">
            <v>1307008</v>
          </cell>
          <cell r="D780" t="str">
            <v>TUBO COMBUSTIBLE</v>
          </cell>
          <cell r="E780">
            <v>7</v>
          </cell>
          <cell r="F780" t="str">
            <v>Combust.</v>
          </cell>
          <cell r="G780">
            <v>13</v>
          </cell>
          <cell r="H780" t="str">
            <v>NPR96</v>
          </cell>
        </row>
        <row r="781">
          <cell r="C781">
            <v>1307020</v>
          </cell>
          <cell r="D781" t="str">
            <v>CLIP TOBERA COMBUSTIBLE</v>
          </cell>
          <cell r="E781">
            <v>7</v>
          </cell>
          <cell r="F781" t="str">
            <v>Combust.</v>
          </cell>
          <cell r="G781">
            <v>13</v>
          </cell>
          <cell r="H781" t="str">
            <v>NPR96</v>
          </cell>
        </row>
        <row r="782">
          <cell r="C782">
            <v>1308014</v>
          </cell>
          <cell r="D782" t="str">
            <v>ESCOBILLAS ALTERNADOR</v>
          </cell>
          <cell r="E782">
            <v>8</v>
          </cell>
          <cell r="F782" t="str">
            <v>Electrico</v>
          </cell>
          <cell r="G782">
            <v>13</v>
          </cell>
          <cell r="H782" t="str">
            <v>NPR96</v>
          </cell>
        </row>
        <row r="783">
          <cell r="C783">
            <v>1308020</v>
          </cell>
          <cell r="D783" t="str">
            <v>CAJA RELAY (A)</v>
          </cell>
          <cell r="E783">
            <v>8</v>
          </cell>
          <cell r="F783" t="str">
            <v>Electrico</v>
          </cell>
          <cell r="G783">
            <v>13</v>
          </cell>
          <cell r="H783" t="str">
            <v>NPR96</v>
          </cell>
        </row>
        <row r="784">
          <cell r="C784">
            <v>1308021</v>
          </cell>
          <cell r="D784" t="str">
            <v>CAJA RELAY (B)</v>
          </cell>
          <cell r="E784">
            <v>8</v>
          </cell>
          <cell r="F784" t="str">
            <v>Electrico</v>
          </cell>
          <cell r="G784">
            <v>13</v>
          </cell>
          <cell r="H784" t="str">
            <v>NPR96</v>
          </cell>
        </row>
        <row r="785">
          <cell r="C785">
            <v>1308022</v>
          </cell>
          <cell r="D785" t="str">
            <v>PROTECTOR ALAMBRADO</v>
          </cell>
          <cell r="E785">
            <v>8</v>
          </cell>
          <cell r="F785" t="str">
            <v>Electrico</v>
          </cell>
          <cell r="G785">
            <v>13</v>
          </cell>
          <cell r="H785" t="str">
            <v>NPR96</v>
          </cell>
        </row>
        <row r="786">
          <cell r="C786">
            <v>1308023</v>
          </cell>
          <cell r="D786" t="str">
            <v>CUBIERTA LATERAL</v>
          </cell>
          <cell r="E786">
            <v>8</v>
          </cell>
          <cell r="F786" t="str">
            <v>Electrico</v>
          </cell>
          <cell r="G786">
            <v>13</v>
          </cell>
          <cell r="H786" t="str">
            <v>NPR96</v>
          </cell>
        </row>
        <row r="787">
          <cell r="C787">
            <v>1308026</v>
          </cell>
          <cell r="D787" t="str">
            <v>AISLADOR CAJA FUSIBLES</v>
          </cell>
          <cell r="E787">
            <v>8</v>
          </cell>
          <cell r="F787" t="str">
            <v>Electrico</v>
          </cell>
          <cell r="G787">
            <v>13</v>
          </cell>
          <cell r="H787" t="str">
            <v>NPR96</v>
          </cell>
        </row>
        <row r="788">
          <cell r="C788">
            <v>1308027</v>
          </cell>
          <cell r="D788" t="str">
            <v>CUBIERTA CAJA FUSIBLES</v>
          </cell>
          <cell r="E788">
            <v>8</v>
          </cell>
          <cell r="F788" t="str">
            <v>Electrico</v>
          </cell>
          <cell r="G788">
            <v>13</v>
          </cell>
          <cell r="H788" t="str">
            <v>NPR96</v>
          </cell>
        </row>
        <row r="789">
          <cell r="C789">
            <v>1308034</v>
          </cell>
          <cell r="D789" t="str">
            <v>TAPA DELANTERA ALTERNADOR</v>
          </cell>
          <cell r="E789">
            <v>8</v>
          </cell>
          <cell r="F789" t="str">
            <v>Electrico</v>
          </cell>
          <cell r="G789">
            <v>13</v>
          </cell>
          <cell r="H789" t="str">
            <v>NPR96</v>
          </cell>
        </row>
        <row r="790">
          <cell r="C790">
            <v>1308050</v>
          </cell>
          <cell r="D790" t="str">
            <v>INTERRUPTOR PEDAL EMBRAGUE</v>
          </cell>
          <cell r="E790">
            <v>8</v>
          </cell>
          <cell r="F790" t="str">
            <v>Electrico</v>
          </cell>
          <cell r="G790">
            <v>13</v>
          </cell>
          <cell r="H790" t="str">
            <v>NPR96</v>
          </cell>
        </row>
        <row r="791">
          <cell r="C791">
            <v>1309011</v>
          </cell>
          <cell r="D791" t="str">
            <v>TAPA COLUMNA DIRECCION</v>
          </cell>
          <cell r="E791">
            <v>9</v>
          </cell>
          <cell r="F791" t="str">
            <v>Hidraulico</v>
          </cell>
          <cell r="G791">
            <v>13</v>
          </cell>
          <cell r="H791" t="str">
            <v>NPR96</v>
          </cell>
        </row>
        <row r="792">
          <cell r="C792">
            <v>1310008</v>
          </cell>
          <cell r="D792" t="str">
            <v>RACOR LUBRICACION</v>
          </cell>
          <cell r="E792">
            <v>10</v>
          </cell>
          <cell r="F792" t="str">
            <v>Acces. Lubric.</v>
          </cell>
          <cell r="G792">
            <v>13</v>
          </cell>
          <cell r="H792" t="str">
            <v>NPR96</v>
          </cell>
        </row>
        <row r="793">
          <cell r="C793">
            <v>1311005</v>
          </cell>
          <cell r="D793" t="str">
            <v>EMPAQUETADURA BOMBA AGUA NPR</v>
          </cell>
          <cell r="E793">
            <v>11</v>
          </cell>
          <cell r="F793" t="str">
            <v>Enfriamiento</v>
          </cell>
          <cell r="G793">
            <v>13</v>
          </cell>
          <cell r="H793" t="str">
            <v>NPR96</v>
          </cell>
        </row>
        <row r="794">
          <cell r="C794">
            <v>1311010</v>
          </cell>
          <cell r="D794" t="str">
            <v>MANGUERA CALEFACTOR</v>
          </cell>
          <cell r="E794">
            <v>11</v>
          </cell>
          <cell r="F794" t="str">
            <v>Enfriamiento</v>
          </cell>
          <cell r="G794">
            <v>13</v>
          </cell>
          <cell r="H794" t="str">
            <v>NPR96</v>
          </cell>
        </row>
        <row r="795">
          <cell r="C795">
            <v>1311025</v>
          </cell>
          <cell r="D795" t="str">
            <v>MANGUERA ENTRA.AGUA TERMOSTATO</v>
          </cell>
          <cell r="E795">
            <v>11</v>
          </cell>
          <cell r="F795" t="str">
            <v>Enfriamiento</v>
          </cell>
          <cell r="G795">
            <v>13</v>
          </cell>
          <cell r="H795" t="str">
            <v>NPR96</v>
          </cell>
        </row>
        <row r="796">
          <cell r="C796">
            <v>1312007</v>
          </cell>
          <cell r="D796" t="str">
            <v>PERNO DERECHO</v>
          </cell>
          <cell r="E796">
            <v>12</v>
          </cell>
          <cell r="F796" t="str">
            <v>Ruedas</v>
          </cell>
          <cell r="G796">
            <v>13</v>
          </cell>
          <cell r="H796" t="str">
            <v>NPR96</v>
          </cell>
        </row>
        <row r="797">
          <cell r="C797">
            <v>1312008</v>
          </cell>
          <cell r="D797" t="str">
            <v>PERNO IZQUIERDO</v>
          </cell>
          <cell r="E797">
            <v>12</v>
          </cell>
          <cell r="F797" t="str">
            <v>Ruedas</v>
          </cell>
          <cell r="G797">
            <v>13</v>
          </cell>
          <cell r="H797" t="str">
            <v>NPR 96</v>
          </cell>
        </row>
        <row r="798">
          <cell r="C798">
            <v>1312013</v>
          </cell>
          <cell r="D798" t="str">
            <v>TUERCA INTERNA PERNO NPR UN.</v>
          </cell>
          <cell r="E798">
            <v>12</v>
          </cell>
          <cell r="F798" t="str">
            <v>Ruedas</v>
          </cell>
          <cell r="G798">
            <v>13</v>
          </cell>
          <cell r="H798" t="str">
            <v>NPR96</v>
          </cell>
        </row>
        <row r="799">
          <cell r="C799">
            <v>1312016</v>
          </cell>
          <cell r="D799" t="str">
            <v>RODAMIENTO</v>
          </cell>
          <cell r="E799">
            <v>12</v>
          </cell>
          <cell r="F799" t="str">
            <v>Ruedas</v>
          </cell>
          <cell r="G799">
            <v>13</v>
          </cell>
          <cell r="H799" t="str">
            <v>NPR96</v>
          </cell>
        </row>
        <row r="800">
          <cell r="C800">
            <v>1313001</v>
          </cell>
          <cell r="D800" t="str">
            <v>MANGUERA ADMISION</v>
          </cell>
          <cell r="E800">
            <v>13</v>
          </cell>
          <cell r="F800" t="str">
            <v>admon./esca.</v>
          </cell>
          <cell r="G800">
            <v>13</v>
          </cell>
          <cell r="H800" t="str">
            <v>NPR96</v>
          </cell>
        </row>
        <row r="801">
          <cell r="C801">
            <v>1313007</v>
          </cell>
          <cell r="D801" t="str">
            <v>MANGUERA ENTRADA FILTO AIRE</v>
          </cell>
          <cell r="E801">
            <v>13</v>
          </cell>
          <cell r="F801" t="str">
            <v>admon./esca.</v>
          </cell>
          <cell r="G801">
            <v>13</v>
          </cell>
          <cell r="H801" t="str">
            <v>NPR96</v>
          </cell>
        </row>
        <row r="802">
          <cell r="C802">
            <v>1313010</v>
          </cell>
          <cell r="D802" t="str">
            <v>TUBO MULTIPLE ADMISION</v>
          </cell>
          <cell r="E802">
            <v>13</v>
          </cell>
          <cell r="F802" t="str">
            <v>admon./esca.</v>
          </cell>
          <cell r="G802">
            <v>13</v>
          </cell>
          <cell r="H802" t="str">
            <v>NPR96</v>
          </cell>
        </row>
        <row r="803">
          <cell r="C803">
            <v>1313013</v>
          </cell>
          <cell r="D803" t="str">
            <v>RELAY MOTOR DE ARRANQUE</v>
          </cell>
          <cell r="E803">
            <v>13</v>
          </cell>
          <cell r="F803" t="str">
            <v>admon./esca.</v>
          </cell>
          <cell r="G803">
            <v>13</v>
          </cell>
          <cell r="H803" t="str">
            <v>NPR96</v>
          </cell>
        </row>
        <row r="804">
          <cell r="C804">
            <v>1313014</v>
          </cell>
          <cell r="D804" t="str">
            <v>EMPAQUE BASE TURBO HINO</v>
          </cell>
          <cell r="E804">
            <v>13</v>
          </cell>
          <cell r="F804" t="str">
            <v>admon./esca.</v>
          </cell>
          <cell r="G804">
            <v>13</v>
          </cell>
          <cell r="H804" t="str">
            <v>NPR96</v>
          </cell>
        </row>
        <row r="805">
          <cell r="C805">
            <v>1313018</v>
          </cell>
          <cell r="D805" t="str">
            <v>MARIPOSA CARCAZA FILTRO AIRE</v>
          </cell>
          <cell r="E805">
            <v>13</v>
          </cell>
          <cell r="F805" t="str">
            <v>admon./esca.</v>
          </cell>
          <cell r="G805">
            <v>13</v>
          </cell>
          <cell r="H805" t="str">
            <v>NPR96</v>
          </cell>
        </row>
        <row r="806">
          <cell r="C806">
            <v>1357009</v>
          </cell>
          <cell r="D806" t="str">
            <v>BUJE PARA PUERTA NPR</v>
          </cell>
          <cell r="E806">
            <v>57</v>
          </cell>
          <cell r="F806" t="str">
            <v>Parabrisas</v>
          </cell>
          <cell r="G806">
            <v>13</v>
          </cell>
          <cell r="H806" t="str">
            <v>NPR96</v>
          </cell>
        </row>
        <row r="807">
          <cell r="C807">
            <v>1357012</v>
          </cell>
          <cell r="D807" t="str">
            <v>REJILLA DELANTERA NPR</v>
          </cell>
          <cell r="E807">
            <v>57</v>
          </cell>
          <cell r="F807" t="str">
            <v>Parabrisas</v>
          </cell>
          <cell r="G807">
            <v>13</v>
          </cell>
          <cell r="H807" t="str">
            <v>NPR96</v>
          </cell>
        </row>
        <row r="808">
          <cell r="C808">
            <v>1382001</v>
          </cell>
          <cell r="D808" t="str">
            <v>CORREA MOTOR ALTERNADOR 15460</v>
          </cell>
          <cell r="E808">
            <v>82</v>
          </cell>
          <cell r="F808" t="str">
            <v>Correas</v>
          </cell>
          <cell r="G808">
            <v>13</v>
          </cell>
          <cell r="H808" t="str">
            <v>NPR96</v>
          </cell>
        </row>
        <row r="809">
          <cell r="C809">
            <v>1382006</v>
          </cell>
          <cell r="D809" t="str">
            <v>CORREA ALTERNADOR A/A NPR</v>
          </cell>
          <cell r="E809">
            <v>82</v>
          </cell>
          <cell r="F809" t="str">
            <v>Correas</v>
          </cell>
          <cell r="G809">
            <v>13</v>
          </cell>
          <cell r="H809" t="str">
            <v>NPR96</v>
          </cell>
        </row>
        <row r="810">
          <cell r="C810">
            <v>1400009</v>
          </cell>
          <cell r="D810" t="str">
            <v>MANG.CURVA INTERCOOLER/TURBO</v>
          </cell>
          <cell r="E810">
            <v>0</v>
          </cell>
          <cell r="F810" t="str">
            <v>Motor</v>
          </cell>
          <cell r="G810">
            <v>14</v>
          </cell>
          <cell r="H810" t="str">
            <v>VOLW. LT35</v>
          </cell>
        </row>
        <row r="811">
          <cell r="C811">
            <v>1404005</v>
          </cell>
          <cell r="D811" t="str">
            <v>AMORTIGUADOR  DELANT. VW LT35</v>
          </cell>
          <cell r="E811">
            <v>4</v>
          </cell>
          <cell r="F811" t="str">
            <v>Suspension</v>
          </cell>
          <cell r="G811">
            <v>14</v>
          </cell>
          <cell r="H811" t="str">
            <v>VOLW. LT35</v>
          </cell>
        </row>
        <row r="812">
          <cell r="C812">
            <v>1404006</v>
          </cell>
          <cell r="D812" t="str">
            <v>CAUCHO DELANT.BARRA ESTABILIZADORA</v>
          </cell>
          <cell r="E812">
            <v>4</v>
          </cell>
          <cell r="F812" t="str">
            <v>Suspension</v>
          </cell>
          <cell r="G812">
            <v>14</v>
          </cell>
          <cell r="H812" t="str">
            <v>VOLW. LT35</v>
          </cell>
        </row>
        <row r="813">
          <cell r="C813">
            <v>1405001</v>
          </cell>
          <cell r="D813" t="str">
            <v>GUAYA ACELERADOR</v>
          </cell>
          <cell r="E813">
            <v>5</v>
          </cell>
          <cell r="F813" t="str">
            <v>Mandos</v>
          </cell>
          <cell r="G813">
            <v>14</v>
          </cell>
          <cell r="H813" t="str">
            <v>VOLW. LT35</v>
          </cell>
        </row>
        <row r="814">
          <cell r="C814">
            <v>1406002</v>
          </cell>
          <cell r="D814" t="str">
            <v>1/2 JGO PASTILLAS DELANTERAS</v>
          </cell>
          <cell r="E814">
            <v>6</v>
          </cell>
          <cell r="F814" t="str">
            <v>Frenos</v>
          </cell>
          <cell r="G814">
            <v>14</v>
          </cell>
          <cell r="H814" t="str">
            <v>VOLW. LT35</v>
          </cell>
        </row>
        <row r="815">
          <cell r="C815">
            <v>1406006</v>
          </cell>
          <cell r="D815" t="str">
            <v>EMPAQ. CALIPER FRENO DELANTERA</v>
          </cell>
          <cell r="E815">
            <v>6</v>
          </cell>
          <cell r="F815" t="str">
            <v>Frenos</v>
          </cell>
          <cell r="G815">
            <v>14</v>
          </cell>
          <cell r="H815" t="str">
            <v>VOLW. LT35</v>
          </cell>
        </row>
        <row r="816">
          <cell r="C816">
            <v>1406007</v>
          </cell>
          <cell r="D816" t="str">
            <v>EMPAQUETADURA CALIPER TRASERA</v>
          </cell>
          <cell r="E816">
            <v>6</v>
          </cell>
          <cell r="F816" t="str">
            <v>Frenos</v>
          </cell>
          <cell r="G816">
            <v>14</v>
          </cell>
          <cell r="H816" t="str">
            <v>VOLW. LT35</v>
          </cell>
        </row>
        <row r="817">
          <cell r="C817">
            <v>1406036</v>
          </cell>
          <cell r="D817" t="str">
            <v>MANGUERA TRASERA MERCEDES-BENZ</v>
          </cell>
          <cell r="E817">
            <v>6</v>
          </cell>
          <cell r="F817" t="str">
            <v>Frenos</v>
          </cell>
          <cell r="G817">
            <v>14</v>
          </cell>
          <cell r="H817" t="str">
            <v>VOLW. LT35</v>
          </cell>
        </row>
        <row r="818">
          <cell r="C818">
            <v>1407001</v>
          </cell>
          <cell r="D818" t="str">
            <v>TORNILLO COMBUSTIBLE</v>
          </cell>
          <cell r="E818">
            <v>7</v>
          </cell>
          <cell r="F818" t="str">
            <v>Combust.</v>
          </cell>
          <cell r="G818">
            <v>14</v>
          </cell>
          <cell r="H818" t="str">
            <v>VOLW. LT35</v>
          </cell>
        </row>
        <row r="819">
          <cell r="C819">
            <v>1407004</v>
          </cell>
          <cell r="D819" t="str">
            <v>KIT REPARACION BOMBA INYECCION</v>
          </cell>
          <cell r="E819">
            <v>7</v>
          </cell>
          <cell r="F819" t="str">
            <v>Combust.</v>
          </cell>
          <cell r="G819">
            <v>14</v>
          </cell>
          <cell r="H819" t="str">
            <v>VOLW. LT35</v>
          </cell>
        </row>
        <row r="820">
          <cell r="C820">
            <v>1407009</v>
          </cell>
          <cell r="D820" t="str">
            <v>BOMBA COMBUSTIBLE</v>
          </cell>
          <cell r="E820">
            <v>7</v>
          </cell>
          <cell r="F820" t="str">
            <v>Combust.</v>
          </cell>
          <cell r="G820">
            <v>14</v>
          </cell>
          <cell r="H820" t="str">
            <v>VOLW. LT35</v>
          </cell>
        </row>
        <row r="821">
          <cell r="C821">
            <v>1407012</v>
          </cell>
          <cell r="D821" t="str">
            <v>TOBERA PARA INYECTOR</v>
          </cell>
          <cell r="E821">
            <v>7</v>
          </cell>
          <cell r="F821" t="str">
            <v>Combust.</v>
          </cell>
          <cell r="G821">
            <v>14</v>
          </cell>
          <cell r="H821" t="str">
            <v>VOLW. LT35</v>
          </cell>
        </row>
        <row r="822">
          <cell r="C822">
            <v>1407027</v>
          </cell>
          <cell r="D822" t="str">
            <v>VALVULA RETENCION BOMBA INYECCION</v>
          </cell>
          <cell r="E822">
            <v>7</v>
          </cell>
          <cell r="F822" t="str">
            <v>Combust.</v>
          </cell>
          <cell r="G822">
            <v>14</v>
          </cell>
          <cell r="H822" t="str">
            <v>VOLW. LT35</v>
          </cell>
        </row>
        <row r="823">
          <cell r="C823">
            <v>1408003</v>
          </cell>
          <cell r="D823" t="str">
            <v>BOMBILLO AMARILLO DIRECCIONAL</v>
          </cell>
          <cell r="E823">
            <v>8</v>
          </cell>
          <cell r="F823" t="str">
            <v>Electrico</v>
          </cell>
          <cell r="G823">
            <v>14</v>
          </cell>
          <cell r="H823" t="str">
            <v>VOLW. LT35</v>
          </cell>
        </row>
        <row r="824">
          <cell r="C824">
            <v>1408036</v>
          </cell>
          <cell r="D824" t="str">
            <v>HACER ESPACIADOR ALTERNADOR</v>
          </cell>
          <cell r="E824">
            <v>8</v>
          </cell>
          <cell r="F824" t="str">
            <v>Electrico</v>
          </cell>
          <cell r="G824">
            <v>14</v>
          </cell>
          <cell r="H824" t="str">
            <v>VOLW. LT35</v>
          </cell>
        </row>
        <row r="825">
          <cell r="C825">
            <v>1408037</v>
          </cell>
          <cell r="D825" t="str">
            <v>RECONSTRUIR EJE BALINERA ALTERNADOR</v>
          </cell>
          <cell r="E825">
            <v>8</v>
          </cell>
          <cell r="F825" t="str">
            <v>Electrico</v>
          </cell>
          <cell r="G825">
            <v>14</v>
          </cell>
          <cell r="H825" t="str">
            <v>VOLW. LT35</v>
          </cell>
        </row>
        <row r="826">
          <cell r="C826">
            <v>1409003</v>
          </cell>
          <cell r="D826" t="str">
            <v>CRUCETA CANA DIRECION</v>
          </cell>
          <cell r="E826">
            <v>8</v>
          </cell>
          <cell r="F826" t="str">
            <v>Electrico</v>
          </cell>
          <cell r="G826">
            <v>14</v>
          </cell>
          <cell r="H826" t="str">
            <v>VOLW. LT35</v>
          </cell>
        </row>
        <row r="827">
          <cell r="C827">
            <v>1411008</v>
          </cell>
          <cell r="D827" t="str">
            <v>SOPORTE RADIADOR</v>
          </cell>
          <cell r="E827">
            <v>8</v>
          </cell>
          <cell r="F827" t="str">
            <v>Electrico</v>
          </cell>
          <cell r="G827">
            <v>14</v>
          </cell>
          <cell r="H827" t="str">
            <v>VOLW. LT35</v>
          </cell>
        </row>
        <row r="828">
          <cell r="C828">
            <v>1419001</v>
          </cell>
          <cell r="D828" t="str">
            <v>FILTRO ACEITE PRINC.HCX-8018 *</v>
          </cell>
          <cell r="E828">
            <v>19</v>
          </cell>
          <cell r="F828" t="str">
            <v>Filtros</v>
          </cell>
          <cell r="G828">
            <v>14</v>
          </cell>
          <cell r="H828" t="str">
            <v>VOLW. LT35</v>
          </cell>
        </row>
        <row r="829">
          <cell r="C829">
            <v>1419005</v>
          </cell>
          <cell r="D829" t="str">
            <v>FILTRO COMBUSTIBLE PPAL LT35</v>
          </cell>
          <cell r="E829">
            <v>19</v>
          </cell>
          <cell r="F829" t="str">
            <v>Filtros</v>
          </cell>
          <cell r="G829">
            <v>14</v>
          </cell>
          <cell r="H829" t="str">
            <v>VOLW. LT35</v>
          </cell>
        </row>
        <row r="830">
          <cell r="C830">
            <v>1419006</v>
          </cell>
          <cell r="D830" t="str">
            <v>FILTRO ELEMENTO SEPARADOR BUS 1951-1975</v>
          </cell>
          <cell r="E830">
            <v>19</v>
          </cell>
          <cell r="F830" t="str">
            <v>Filtros</v>
          </cell>
          <cell r="G830">
            <v>14</v>
          </cell>
          <cell r="H830" t="str">
            <v>VOLW. LT35</v>
          </cell>
        </row>
        <row r="831">
          <cell r="C831">
            <v>1451004</v>
          </cell>
          <cell r="D831" t="str">
            <v>FABR. BUJE CARCASA COMPRESOR</v>
          </cell>
          <cell r="E831">
            <v>51</v>
          </cell>
          <cell r="F831" t="str">
            <v>A/A</v>
          </cell>
          <cell r="G831">
            <v>14</v>
          </cell>
          <cell r="H831" t="str">
            <v>VOLW. LT35</v>
          </cell>
        </row>
        <row r="832">
          <cell r="C832">
            <v>1451005</v>
          </cell>
          <cell r="D832" t="str">
            <v>VALVULA EXPANSION A/A</v>
          </cell>
          <cell r="E832">
            <v>51</v>
          </cell>
          <cell r="F832" t="str">
            <v>A/A</v>
          </cell>
          <cell r="G832">
            <v>14</v>
          </cell>
          <cell r="H832">
            <v>0</v>
          </cell>
        </row>
        <row r="833">
          <cell r="C833">
            <v>1451006</v>
          </cell>
          <cell r="D833" t="str">
            <v>FABRI. BUJE SOPORTE A/A</v>
          </cell>
          <cell r="E833">
            <v>51</v>
          </cell>
          <cell r="F833" t="str">
            <v>A/A</v>
          </cell>
          <cell r="G833">
            <v>14</v>
          </cell>
          <cell r="H833" t="str">
            <v>VOLW. LT35</v>
          </cell>
        </row>
        <row r="834">
          <cell r="C834">
            <v>1456016</v>
          </cell>
          <cell r="D834" t="str">
            <v>GUAYA CAPOT A9017500359</v>
          </cell>
          <cell r="E834">
            <v>8</v>
          </cell>
          <cell r="F834" t="str">
            <v>Electrico</v>
          </cell>
          <cell r="G834">
            <v>14</v>
          </cell>
          <cell r="H834" t="str">
            <v>VOLW. LT35</v>
          </cell>
        </row>
        <row r="835">
          <cell r="C835">
            <v>1482003</v>
          </cell>
          <cell r="D835" t="str">
            <v>CORREA ALTERNADOR</v>
          </cell>
          <cell r="E835">
            <v>82</v>
          </cell>
          <cell r="F835" t="str">
            <v>Correas</v>
          </cell>
          <cell r="G835">
            <v>14</v>
          </cell>
          <cell r="H835" t="str">
            <v>VOLW. LT35</v>
          </cell>
        </row>
        <row r="836">
          <cell r="C836">
            <v>1500001</v>
          </cell>
          <cell r="D836" t="str">
            <v>EMPAQUE CARTER "58"</v>
          </cell>
          <cell r="E836">
            <v>0</v>
          </cell>
          <cell r="F836" t="str">
            <v>Motor</v>
          </cell>
          <cell r="G836">
            <v>15</v>
          </cell>
          <cell r="H836" t="str">
            <v>MWM</v>
          </cell>
        </row>
        <row r="837">
          <cell r="C837">
            <v>1500002</v>
          </cell>
          <cell r="D837" t="str">
            <v>RETEN CIGUENAL DELT.  "58"</v>
          </cell>
          <cell r="E837">
            <v>0</v>
          </cell>
          <cell r="F837" t="str">
            <v>Motor</v>
          </cell>
          <cell r="G837">
            <v>15</v>
          </cell>
          <cell r="H837" t="str">
            <v>MWM</v>
          </cell>
        </row>
        <row r="838">
          <cell r="C838">
            <v>1500010</v>
          </cell>
          <cell r="D838" t="str">
            <v>EMPAQUE TAPA DISTRIBUCION "58"</v>
          </cell>
          <cell r="E838">
            <v>0</v>
          </cell>
          <cell r="F838" t="str">
            <v>Motor</v>
          </cell>
          <cell r="G838">
            <v>15</v>
          </cell>
          <cell r="H838" t="str">
            <v>MWM</v>
          </cell>
        </row>
        <row r="839">
          <cell r="C839">
            <v>1500011</v>
          </cell>
          <cell r="D839" t="str">
            <v>RETEN CIGUENAL TRASERO "58"</v>
          </cell>
          <cell r="E839">
            <v>0</v>
          </cell>
          <cell r="F839" t="str">
            <v>Motor</v>
          </cell>
          <cell r="G839">
            <v>15</v>
          </cell>
          <cell r="H839" t="str">
            <v>MWM</v>
          </cell>
        </row>
        <row r="840">
          <cell r="C840">
            <v>1500012</v>
          </cell>
          <cell r="D840" t="str">
            <v>KIT ANILLO PISTON MOTOR</v>
          </cell>
          <cell r="E840">
            <v>0</v>
          </cell>
          <cell r="F840" t="str">
            <v>Motor</v>
          </cell>
          <cell r="G840">
            <v>15</v>
          </cell>
          <cell r="H840" t="str">
            <v>MWM</v>
          </cell>
        </row>
        <row r="841">
          <cell r="C841">
            <v>1500013</v>
          </cell>
          <cell r="D841" t="str">
            <v>BUJE BIELA *</v>
          </cell>
          <cell r="E841">
            <v>0</v>
          </cell>
          <cell r="F841" t="str">
            <v>Motor</v>
          </cell>
          <cell r="G841">
            <v>15</v>
          </cell>
          <cell r="H841" t="str">
            <v>MWM</v>
          </cell>
        </row>
        <row r="842">
          <cell r="C842">
            <v>1500022</v>
          </cell>
          <cell r="D842" t="str">
            <v>JGO DE ANILLOS COMPRESOR</v>
          </cell>
          <cell r="E842">
            <v>0</v>
          </cell>
          <cell r="F842" t="str">
            <v>Motor</v>
          </cell>
          <cell r="G842">
            <v>15</v>
          </cell>
          <cell r="H842" t="str">
            <v>MWM</v>
          </cell>
        </row>
        <row r="843">
          <cell r="C843">
            <v>1500026</v>
          </cell>
          <cell r="D843" t="str">
            <v>ASIENTOS VALVULA ESCAPE *</v>
          </cell>
          <cell r="E843">
            <v>0</v>
          </cell>
          <cell r="F843" t="str">
            <v>Motor</v>
          </cell>
          <cell r="G843">
            <v>15</v>
          </cell>
          <cell r="H843" t="str">
            <v>MWM</v>
          </cell>
        </row>
        <row r="844">
          <cell r="C844">
            <v>1500027</v>
          </cell>
          <cell r="D844" t="str">
            <v>GUIAS VALVULA  *</v>
          </cell>
          <cell r="E844">
            <v>0</v>
          </cell>
          <cell r="F844" t="str">
            <v>Motor</v>
          </cell>
          <cell r="G844">
            <v>15</v>
          </cell>
          <cell r="H844" t="str">
            <v>MWM</v>
          </cell>
        </row>
        <row r="845">
          <cell r="C845">
            <v>1500028</v>
          </cell>
          <cell r="D845" t="str">
            <v>ASIENTOS VALVULA ADMISION *</v>
          </cell>
          <cell r="E845">
            <v>0</v>
          </cell>
          <cell r="F845" t="str">
            <v>Motor</v>
          </cell>
          <cell r="G845">
            <v>15</v>
          </cell>
          <cell r="H845" t="str">
            <v>MWM</v>
          </cell>
        </row>
        <row r="846">
          <cell r="C846">
            <v>1500029</v>
          </cell>
          <cell r="D846" t="str">
            <v>CM MANGUERA SILICONADA 2.1/2</v>
          </cell>
          <cell r="E846">
            <v>0</v>
          </cell>
          <cell r="F846" t="str">
            <v>Motor</v>
          </cell>
          <cell r="G846">
            <v>15</v>
          </cell>
          <cell r="H846" t="str">
            <v>MWM</v>
          </cell>
        </row>
        <row r="847">
          <cell r="C847">
            <v>1500032</v>
          </cell>
          <cell r="D847" t="str">
            <v>CAMISAS MOTOR *</v>
          </cell>
          <cell r="E847">
            <v>0</v>
          </cell>
          <cell r="F847" t="str">
            <v>Motor</v>
          </cell>
          <cell r="G847">
            <v>15</v>
          </cell>
          <cell r="H847" t="str">
            <v>MWM</v>
          </cell>
        </row>
        <row r="848">
          <cell r="C848">
            <v>1500033</v>
          </cell>
          <cell r="D848" t="str">
            <v>CAUCHOS CAMISA MOTOR *</v>
          </cell>
          <cell r="E848">
            <v>0</v>
          </cell>
          <cell r="F848" t="str">
            <v>Motor</v>
          </cell>
          <cell r="G848">
            <v>15</v>
          </cell>
          <cell r="H848" t="str">
            <v>MWM</v>
          </cell>
        </row>
        <row r="849">
          <cell r="C849">
            <v>1500034</v>
          </cell>
          <cell r="D849" t="str">
            <v>MANGUERA ACEITE *</v>
          </cell>
          <cell r="E849">
            <v>0</v>
          </cell>
          <cell r="F849" t="str">
            <v>Motor</v>
          </cell>
          <cell r="G849">
            <v>15</v>
          </cell>
          <cell r="H849" t="str">
            <v>MWM</v>
          </cell>
        </row>
        <row r="850">
          <cell r="C850">
            <v>1500035</v>
          </cell>
          <cell r="D850" t="str">
            <v>SOPORTE MOTOR TRASERO *</v>
          </cell>
          <cell r="E850">
            <v>0</v>
          </cell>
          <cell r="F850" t="str">
            <v>Motor</v>
          </cell>
          <cell r="G850">
            <v>15</v>
          </cell>
          <cell r="H850" t="str">
            <v>MWM</v>
          </cell>
        </row>
        <row r="851">
          <cell r="C851">
            <v>1500036</v>
          </cell>
          <cell r="D851" t="str">
            <v>KIT REPARACION MOTOR CAM.PIST*</v>
          </cell>
          <cell r="E851">
            <v>0</v>
          </cell>
          <cell r="F851" t="str">
            <v>Motor</v>
          </cell>
          <cell r="G851">
            <v>15</v>
          </cell>
          <cell r="H851" t="str">
            <v>MWM</v>
          </cell>
        </row>
        <row r="852">
          <cell r="C852">
            <v>1500045</v>
          </cell>
          <cell r="D852" t="str">
            <v>ACOPLE OJO 14MM SAL.3/18</v>
          </cell>
          <cell r="E852">
            <v>0</v>
          </cell>
          <cell r="F852" t="str">
            <v>Motor</v>
          </cell>
          <cell r="G852">
            <v>15</v>
          </cell>
          <cell r="H852" t="str">
            <v>MWM</v>
          </cell>
        </row>
        <row r="853">
          <cell r="C853">
            <v>1500046</v>
          </cell>
          <cell r="D853" t="str">
            <v>POLEA THERM/INT.17MM EXT.76MM</v>
          </cell>
          <cell r="E853">
            <v>0</v>
          </cell>
          <cell r="F853" t="str">
            <v>Motor</v>
          </cell>
          <cell r="G853">
            <v>15</v>
          </cell>
          <cell r="H853" t="str">
            <v>MWM</v>
          </cell>
        </row>
        <row r="854">
          <cell r="C854">
            <v>1500072</v>
          </cell>
          <cell r="D854" t="str">
            <v>KIT REPARACION COMPRESOR MWM</v>
          </cell>
          <cell r="E854">
            <v>0</v>
          </cell>
          <cell r="F854" t="str">
            <v>Motor</v>
          </cell>
          <cell r="G854">
            <v>15</v>
          </cell>
          <cell r="H854" t="str">
            <v>MWM</v>
          </cell>
        </row>
        <row r="855">
          <cell r="C855">
            <v>1500074</v>
          </cell>
          <cell r="D855" t="str">
            <v>PISTON MOTOR  *</v>
          </cell>
          <cell r="E855">
            <v>0</v>
          </cell>
          <cell r="F855" t="str">
            <v>Motor</v>
          </cell>
          <cell r="G855">
            <v>15</v>
          </cell>
          <cell r="H855" t="str">
            <v>MWM</v>
          </cell>
        </row>
        <row r="856">
          <cell r="C856">
            <v>1500075</v>
          </cell>
          <cell r="D856" t="str">
            <v>ORING CILINDRO COMPRESOR *</v>
          </cell>
          <cell r="E856">
            <v>0</v>
          </cell>
          <cell r="F856" t="str">
            <v>Motor</v>
          </cell>
          <cell r="G856">
            <v>15</v>
          </cell>
          <cell r="H856" t="str">
            <v>MWM</v>
          </cell>
        </row>
        <row r="857">
          <cell r="C857">
            <v>1500076</v>
          </cell>
          <cell r="D857" t="str">
            <v>EMPAQUE CULATA Y TAPA VALVULAS</v>
          </cell>
          <cell r="E857">
            <v>0</v>
          </cell>
          <cell r="F857" t="str">
            <v>Motor</v>
          </cell>
          <cell r="G857">
            <v>15</v>
          </cell>
          <cell r="H857" t="str">
            <v>MWM</v>
          </cell>
        </row>
        <row r="858">
          <cell r="C858">
            <v>1500077</v>
          </cell>
          <cell r="D858" t="str">
            <v>VALVULA ADMISION CULATA MOTOR*</v>
          </cell>
          <cell r="E858">
            <v>0</v>
          </cell>
          <cell r="F858" t="str">
            <v>Motor</v>
          </cell>
          <cell r="G858">
            <v>15</v>
          </cell>
          <cell r="H858" t="str">
            <v>MWM</v>
          </cell>
        </row>
        <row r="859">
          <cell r="C859">
            <v>1500078</v>
          </cell>
          <cell r="D859" t="str">
            <v>VALVULA ESCAPE CULATA MOTOR *</v>
          </cell>
          <cell r="E859">
            <v>0</v>
          </cell>
          <cell r="F859" t="str">
            <v>Motor</v>
          </cell>
          <cell r="G859">
            <v>15</v>
          </cell>
          <cell r="H859" t="str">
            <v>MWM</v>
          </cell>
        </row>
        <row r="860">
          <cell r="C860">
            <v>1500080</v>
          </cell>
          <cell r="D860" t="str">
            <v>OBTURADOR DE VALVULA *</v>
          </cell>
          <cell r="E860">
            <v>0</v>
          </cell>
          <cell r="F860" t="str">
            <v>Motor</v>
          </cell>
          <cell r="G860">
            <v>15</v>
          </cell>
          <cell r="H860" t="str">
            <v>MWM</v>
          </cell>
        </row>
        <row r="861">
          <cell r="C861">
            <v>1500081</v>
          </cell>
          <cell r="D861" t="str">
            <v>ORING COMPRESOR GRANDE *</v>
          </cell>
          <cell r="E861">
            <v>0</v>
          </cell>
          <cell r="F861" t="str">
            <v>Motor</v>
          </cell>
          <cell r="G861">
            <v>15</v>
          </cell>
          <cell r="H861" t="str">
            <v>MWM</v>
          </cell>
        </row>
        <row r="862">
          <cell r="C862">
            <v>1500090</v>
          </cell>
          <cell r="D862" t="str">
            <v>CUNA PARA VALVULA MOTOR *</v>
          </cell>
          <cell r="E862">
            <v>0</v>
          </cell>
          <cell r="F862" t="str">
            <v>Motor</v>
          </cell>
          <cell r="G862">
            <v>15</v>
          </cell>
          <cell r="H862" t="str">
            <v>MWM</v>
          </cell>
        </row>
        <row r="863">
          <cell r="C863">
            <v>1500099</v>
          </cell>
          <cell r="D863" t="str">
            <v>EMPAQUE TAPA DISTRIBUCION TRAS</v>
          </cell>
          <cell r="E863">
            <v>0</v>
          </cell>
          <cell r="F863" t="str">
            <v>Motor</v>
          </cell>
          <cell r="G863">
            <v>15</v>
          </cell>
          <cell r="H863" t="str">
            <v>MWM</v>
          </cell>
        </row>
        <row r="864">
          <cell r="C864">
            <v>1500104</v>
          </cell>
          <cell r="D864" t="str">
            <v>ACOPLE COMPRESOR AIRE MOTOR</v>
          </cell>
          <cell r="E864">
            <v>0</v>
          </cell>
          <cell r="F864" t="str">
            <v>Motor</v>
          </cell>
          <cell r="G864">
            <v>15</v>
          </cell>
          <cell r="H864" t="str">
            <v>MWM</v>
          </cell>
        </row>
        <row r="865">
          <cell r="C865">
            <v>1500122</v>
          </cell>
          <cell r="D865" t="str">
            <v>TUBO LUBRICACION TURBO</v>
          </cell>
          <cell r="E865">
            <v>0</v>
          </cell>
          <cell r="F865" t="str">
            <v>Motor</v>
          </cell>
          <cell r="G865">
            <v>15</v>
          </cell>
          <cell r="H865" t="str">
            <v>MWM</v>
          </cell>
        </row>
        <row r="866">
          <cell r="C866">
            <v>1500123</v>
          </cell>
          <cell r="D866" t="str">
            <v>ORING DIST.GRANDE.568-340VT</v>
          </cell>
          <cell r="E866">
            <v>0</v>
          </cell>
          <cell r="F866" t="str">
            <v>Motor</v>
          </cell>
          <cell r="G866">
            <v>15</v>
          </cell>
          <cell r="H866" t="str">
            <v>MWM</v>
          </cell>
        </row>
        <row r="867">
          <cell r="C867">
            <v>1500124</v>
          </cell>
          <cell r="D867" t="str">
            <v>ANILLO TUBO ACEITE 604931000344</v>
          </cell>
          <cell r="E867">
            <v>0</v>
          </cell>
          <cell r="F867" t="str">
            <v>Motor</v>
          </cell>
          <cell r="G867">
            <v>15</v>
          </cell>
          <cell r="H867" t="str">
            <v>MWM</v>
          </cell>
        </row>
        <row r="868">
          <cell r="C868">
            <v>1500125</v>
          </cell>
          <cell r="D868" t="str">
            <v>TAPA TUBO MEDIDOR ACEITE 922903520014</v>
          </cell>
          <cell r="E868">
            <v>0</v>
          </cell>
          <cell r="F868" t="str">
            <v>Motor</v>
          </cell>
          <cell r="G868">
            <v>15</v>
          </cell>
          <cell r="H868" t="str">
            <v>MWM</v>
          </cell>
        </row>
        <row r="869">
          <cell r="C869">
            <v>1501001</v>
          </cell>
          <cell r="D869" t="str">
            <v>BALINERA EMBRAGUE F-45535 * 58</v>
          </cell>
          <cell r="E869">
            <v>1</v>
          </cell>
          <cell r="F869" t="str">
            <v>Embrague</v>
          </cell>
          <cell r="G869">
            <v>15</v>
          </cell>
          <cell r="H869" t="str">
            <v>MWM</v>
          </cell>
        </row>
        <row r="870">
          <cell r="C870">
            <v>1501002</v>
          </cell>
          <cell r="D870" t="str">
            <v>EMPAQUETADURA BOMBA CLUCHT PR*</v>
          </cell>
          <cell r="E870">
            <v>1</v>
          </cell>
          <cell r="F870" t="str">
            <v>Embrague</v>
          </cell>
          <cell r="G870">
            <v>15</v>
          </cell>
          <cell r="H870" t="str">
            <v>MWM</v>
          </cell>
        </row>
        <row r="871">
          <cell r="C871">
            <v>1501003</v>
          </cell>
          <cell r="D871" t="str">
            <v>PRENSA EMBRAG. WW9-150  *   58</v>
          </cell>
          <cell r="E871">
            <v>1</v>
          </cell>
          <cell r="F871" t="str">
            <v>Embrague</v>
          </cell>
          <cell r="G871">
            <v>15</v>
          </cell>
          <cell r="H871" t="str">
            <v>MWM</v>
          </cell>
        </row>
        <row r="872">
          <cell r="C872">
            <v>1501004</v>
          </cell>
          <cell r="D872" t="str">
            <v>DISCO EMBRAGUE WW9-150 REF.5784</v>
          </cell>
          <cell r="E872">
            <v>1</v>
          </cell>
          <cell r="F872" t="str">
            <v>Embrague</v>
          </cell>
          <cell r="G872">
            <v>15</v>
          </cell>
          <cell r="H872" t="str">
            <v>MWM</v>
          </cell>
        </row>
        <row r="873">
          <cell r="C873">
            <v>1501005</v>
          </cell>
          <cell r="D873" t="str">
            <v>EMP.BOMB. AUXILIAR EMB.  *</v>
          </cell>
          <cell r="E873">
            <v>1</v>
          </cell>
          <cell r="F873" t="str">
            <v>Embrague</v>
          </cell>
          <cell r="G873">
            <v>15</v>
          </cell>
          <cell r="H873" t="str">
            <v>MWM</v>
          </cell>
        </row>
        <row r="874">
          <cell r="C874">
            <v>1501007</v>
          </cell>
          <cell r="D874" t="str">
            <v>BOMBA AUXILIAR EMB. *  58</v>
          </cell>
          <cell r="E874">
            <v>1</v>
          </cell>
          <cell r="F874" t="str">
            <v>Embrague</v>
          </cell>
          <cell r="G874">
            <v>15</v>
          </cell>
          <cell r="H874" t="str">
            <v>MWM</v>
          </cell>
        </row>
        <row r="875">
          <cell r="C875">
            <v>1501015</v>
          </cell>
          <cell r="D875" t="str">
            <v>RESORTE PEDAL EMBRAGUE</v>
          </cell>
          <cell r="E875">
            <v>1</v>
          </cell>
          <cell r="F875" t="str">
            <v>Embrague</v>
          </cell>
          <cell r="G875">
            <v>15</v>
          </cell>
          <cell r="H875" t="str">
            <v>MWM</v>
          </cell>
        </row>
        <row r="876">
          <cell r="C876">
            <v>1501017</v>
          </cell>
          <cell r="D876" t="str">
            <v>BUJE VOLANTE  *</v>
          </cell>
          <cell r="E876">
            <v>1</v>
          </cell>
          <cell r="F876" t="str">
            <v>Embrague</v>
          </cell>
          <cell r="G876">
            <v>15</v>
          </cell>
          <cell r="H876" t="str">
            <v>MWM</v>
          </cell>
        </row>
        <row r="877">
          <cell r="C877">
            <v>1501019</v>
          </cell>
          <cell r="D877" t="str">
            <v>TENSOR EMBRAGUE</v>
          </cell>
          <cell r="E877">
            <v>1</v>
          </cell>
          <cell r="F877" t="str">
            <v>Embrague</v>
          </cell>
          <cell r="G877">
            <v>15</v>
          </cell>
          <cell r="H877" t="str">
            <v>MWM</v>
          </cell>
        </row>
        <row r="878">
          <cell r="C878">
            <v>1502001</v>
          </cell>
          <cell r="D878" t="str">
            <v>RETEN CAJA TRSERO</v>
          </cell>
          <cell r="E878">
            <v>2</v>
          </cell>
          <cell r="F878" t="str">
            <v>Caja</v>
          </cell>
          <cell r="G878">
            <v>15</v>
          </cell>
          <cell r="H878" t="str">
            <v>MWM</v>
          </cell>
        </row>
        <row r="879">
          <cell r="C879">
            <v>1502004</v>
          </cell>
          <cell r="D879" t="str">
            <v>RODAMIENTO TREN FIJO PEQUEÑO</v>
          </cell>
          <cell r="E879">
            <v>2</v>
          </cell>
          <cell r="F879" t="str">
            <v>Caja</v>
          </cell>
          <cell r="G879">
            <v>15</v>
          </cell>
          <cell r="H879" t="str">
            <v>MWM</v>
          </cell>
        </row>
        <row r="880">
          <cell r="C880">
            <v>1502005</v>
          </cell>
          <cell r="D880" t="str">
            <v>ARO SINCRONIZADOR REVERSA Y 5T</v>
          </cell>
          <cell r="E880">
            <v>2</v>
          </cell>
          <cell r="F880" t="str">
            <v>Caja</v>
          </cell>
          <cell r="G880">
            <v>15</v>
          </cell>
          <cell r="H880" t="str">
            <v>MWM</v>
          </cell>
        </row>
        <row r="881">
          <cell r="C881">
            <v>1502007</v>
          </cell>
          <cell r="D881" t="str">
            <v>RETEN TAPA CAJA PEQUENO *</v>
          </cell>
          <cell r="E881">
            <v>2</v>
          </cell>
          <cell r="F881" t="str">
            <v>Caja</v>
          </cell>
          <cell r="G881">
            <v>15</v>
          </cell>
          <cell r="H881" t="str">
            <v>MWM</v>
          </cell>
        </row>
        <row r="882">
          <cell r="C882">
            <v>1502011</v>
          </cell>
          <cell r="D882" t="str">
            <v>RETEN TABIQUE  473010N</v>
          </cell>
          <cell r="E882">
            <v>2</v>
          </cell>
          <cell r="F882" t="str">
            <v>Caja</v>
          </cell>
          <cell r="G882">
            <v>15</v>
          </cell>
          <cell r="H882" t="str">
            <v>MWM</v>
          </cell>
        </row>
        <row r="883">
          <cell r="C883">
            <v>1502012</v>
          </cell>
          <cell r="D883" t="str">
            <v>RODAMIENTO EJE CORREDIZO</v>
          </cell>
          <cell r="E883">
            <v>2</v>
          </cell>
          <cell r="F883" t="str">
            <v>Caja</v>
          </cell>
          <cell r="G883">
            <v>15</v>
          </cell>
          <cell r="H883" t="str">
            <v>MWM</v>
          </cell>
        </row>
        <row r="884">
          <cell r="C884">
            <v>1502015</v>
          </cell>
          <cell r="D884" t="str">
            <v>SEGURO ARO SINC.3341062 *</v>
          </cell>
          <cell r="E884">
            <v>2</v>
          </cell>
          <cell r="F884" t="str">
            <v>Caja</v>
          </cell>
          <cell r="G884">
            <v>15</v>
          </cell>
          <cell r="H884" t="str">
            <v>MWM</v>
          </cell>
        </row>
        <row r="885">
          <cell r="C885">
            <v>1502016</v>
          </cell>
          <cell r="D885" t="str">
            <v>FABRICAR ROSCA TAPA CAJA</v>
          </cell>
          <cell r="E885">
            <v>2</v>
          </cell>
          <cell r="F885" t="str">
            <v>Caja</v>
          </cell>
          <cell r="G885">
            <v>15</v>
          </cell>
          <cell r="H885" t="str">
            <v>MWM</v>
          </cell>
        </row>
        <row r="886">
          <cell r="C886">
            <v>1502017</v>
          </cell>
          <cell r="D886" t="str">
            <v>GANCHO SINCRON. DE 5 Y REVERZA</v>
          </cell>
          <cell r="E886">
            <v>2</v>
          </cell>
          <cell r="F886" t="str">
            <v>Caja</v>
          </cell>
          <cell r="G886">
            <v>15</v>
          </cell>
          <cell r="H886" t="str">
            <v>MWM</v>
          </cell>
        </row>
        <row r="887">
          <cell r="C887">
            <v>1502019</v>
          </cell>
          <cell r="D887" t="str">
            <v>GANCHO SINCRONIZADOR 1 Y 2 *</v>
          </cell>
          <cell r="E887">
            <v>2</v>
          </cell>
          <cell r="F887" t="str">
            <v>Caja</v>
          </cell>
          <cell r="G887">
            <v>15</v>
          </cell>
          <cell r="H887" t="str">
            <v>MWM</v>
          </cell>
        </row>
        <row r="888">
          <cell r="C888">
            <v>1502020</v>
          </cell>
          <cell r="D888" t="str">
            <v>FABRICAR INSERTO ROSCADO TAPA CAJA</v>
          </cell>
          <cell r="E888">
            <v>2</v>
          </cell>
          <cell r="F888" t="str">
            <v>Caja</v>
          </cell>
          <cell r="G888">
            <v>15</v>
          </cell>
          <cell r="H888" t="str">
            <v>MWM</v>
          </cell>
        </row>
        <row r="889">
          <cell r="C889">
            <v>1502056</v>
          </cell>
          <cell r="D889" t="str">
            <v>RODAMIENTO EJE CORREDIZO</v>
          </cell>
          <cell r="E889">
            <v>2</v>
          </cell>
          <cell r="F889" t="str">
            <v>Caja</v>
          </cell>
          <cell r="G889">
            <v>15</v>
          </cell>
          <cell r="H889" t="str">
            <v>MWM</v>
          </cell>
        </row>
        <row r="890">
          <cell r="C890">
            <v>1502068</v>
          </cell>
          <cell r="D890" t="str">
            <v>RODAMIENTO TREN FIJO SET260</v>
          </cell>
          <cell r="E890">
            <v>2</v>
          </cell>
          <cell r="F890" t="str">
            <v>Caja</v>
          </cell>
          <cell r="G890">
            <v>15</v>
          </cell>
          <cell r="H890" t="str">
            <v>MWM</v>
          </cell>
        </row>
        <row r="891">
          <cell r="C891">
            <v>1502069</v>
          </cell>
          <cell r="D891" t="str">
            <v>RESORTE PARA BALA HORQ. *</v>
          </cell>
          <cell r="E891">
            <v>2</v>
          </cell>
          <cell r="F891" t="str">
            <v>Caja</v>
          </cell>
          <cell r="G891">
            <v>15</v>
          </cell>
          <cell r="H891" t="str">
            <v>MWM</v>
          </cell>
        </row>
        <row r="892">
          <cell r="C892">
            <v>1502076</v>
          </cell>
          <cell r="D892" t="str">
            <v>HORQUILLA CAJA 1 Y 2 *</v>
          </cell>
          <cell r="E892">
            <v>2</v>
          </cell>
          <cell r="F892" t="str">
            <v>Caja</v>
          </cell>
          <cell r="G892">
            <v>15</v>
          </cell>
          <cell r="H892" t="str">
            <v>MWM</v>
          </cell>
        </row>
        <row r="893">
          <cell r="C893">
            <v>1502084</v>
          </cell>
          <cell r="D893" t="str">
            <v>CUNA PARA SINCRONIZADOR CAJA *</v>
          </cell>
          <cell r="E893">
            <v>2</v>
          </cell>
          <cell r="F893" t="str">
            <v>Caja</v>
          </cell>
          <cell r="G893">
            <v>15</v>
          </cell>
          <cell r="H893" t="str">
            <v>MWM</v>
          </cell>
        </row>
        <row r="894">
          <cell r="C894">
            <v>1503001</v>
          </cell>
          <cell r="D894" t="str">
            <v>RETEN SPEED *</v>
          </cell>
          <cell r="E894">
            <v>3</v>
          </cell>
          <cell r="F894" t="str">
            <v>Transmision</v>
          </cell>
          <cell r="G894">
            <v>15</v>
          </cell>
          <cell r="H894" t="str">
            <v>MWM</v>
          </cell>
        </row>
        <row r="895">
          <cell r="C895">
            <v>1503003</v>
          </cell>
          <cell r="D895" t="str">
            <v>RODAMIENTO SPEED GRANDE</v>
          </cell>
          <cell r="E895">
            <v>3</v>
          </cell>
          <cell r="F895" t="str">
            <v>Transmision</v>
          </cell>
          <cell r="G895">
            <v>15</v>
          </cell>
          <cell r="H895" t="str">
            <v>MWM</v>
          </cell>
        </row>
        <row r="896">
          <cell r="C896">
            <v>1503005</v>
          </cell>
          <cell r="D896" t="str">
            <v>RODILLO CON CUNA CORONA SET-74</v>
          </cell>
          <cell r="E896">
            <v>3</v>
          </cell>
          <cell r="F896" t="str">
            <v>Transmision</v>
          </cell>
          <cell r="G896">
            <v>15</v>
          </cell>
          <cell r="H896" t="str">
            <v>MWM</v>
          </cell>
        </row>
        <row r="897">
          <cell r="C897">
            <v>1503006</v>
          </cell>
          <cell r="D897" t="str">
            <v>TUERCA SPEED DIFERENCIAL *</v>
          </cell>
          <cell r="E897">
            <v>3</v>
          </cell>
          <cell r="F897" t="str">
            <v>Transmision</v>
          </cell>
          <cell r="G897">
            <v>15</v>
          </cell>
          <cell r="H897" t="str">
            <v>MWM</v>
          </cell>
        </row>
        <row r="898">
          <cell r="C898">
            <v>1503007</v>
          </cell>
          <cell r="D898" t="str">
            <v>RODAMIENTO SPEED PEQUENO</v>
          </cell>
          <cell r="E898">
            <v>3</v>
          </cell>
          <cell r="F898" t="str">
            <v>Transmision</v>
          </cell>
          <cell r="G898">
            <v>15</v>
          </cell>
          <cell r="H898" t="str">
            <v>MWM</v>
          </cell>
        </row>
        <row r="899">
          <cell r="C899">
            <v>1503010</v>
          </cell>
          <cell r="D899" t="str">
            <v>CRUCETA CARDAN</v>
          </cell>
          <cell r="E899">
            <v>3</v>
          </cell>
          <cell r="F899" t="str">
            <v>Transmision</v>
          </cell>
          <cell r="G899">
            <v>15</v>
          </cell>
          <cell r="H899" t="str">
            <v>MWM</v>
          </cell>
        </row>
        <row r="900">
          <cell r="C900">
            <v>1503013</v>
          </cell>
          <cell r="D900" t="str">
            <v>SOPORTE CARDAN COMP.VOLW9.140</v>
          </cell>
          <cell r="E900">
            <v>3</v>
          </cell>
          <cell r="F900" t="str">
            <v>Transmision</v>
          </cell>
          <cell r="G900">
            <v>15</v>
          </cell>
          <cell r="H900" t="str">
            <v>MWM</v>
          </cell>
        </row>
        <row r="901">
          <cell r="C901">
            <v>1503018</v>
          </cell>
          <cell r="D901" t="str">
            <v>COLAPSIBLE *</v>
          </cell>
          <cell r="E901">
            <v>3</v>
          </cell>
          <cell r="F901" t="str">
            <v>Transmision</v>
          </cell>
          <cell r="G901">
            <v>15</v>
          </cell>
          <cell r="H901" t="str">
            <v>MWM</v>
          </cell>
        </row>
        <row r="902">
          <cell r="C902">
            <v>1503025</v>
          </cell>
          <cell r="D902" t="str">
            <v>RETEN SPEED 49666 VICTOR</v>
          </cell>
          <cell r="E902">
            <v>3</v>
          </cell>
          <cell r="F902" t="str">
            <v>Transmision</v>
          </cell>
          <cell r="G902">
            <v>15</v>
          </cell>
          <cell r="H902" t="str">
            <v>MWM</v>
          </cell>
        </row>
        <row r="903">
          <cell r="C903">
            <v>1503027</v>
          </cell>
          <cell r="D903" t="str">
            <v>SHIN LAINA AJUSTE DIFERENCIAL 0.005"</v>
          </cell>
          <cell r="E903">
            <v>3</v>
          </cell>
          <cell r="F903" t="str">
            <v>Transmision</v>
          </cell>
          <cell r="G903">
            <v>15</v>
          </cell>
          <cell r="H903" t="str">
            <v>MWM</v>
          </cell>
        </row>
        <row r="904">
          <cell r="C904">
            <v>1503028</v>
          </cell>
          <cell r="D904" t="str">
            <v>SHIN LAINA AJUSTE DIF. 0.010"</v>
          </cell>
          <cell r="E904">
            <v>3</v>
          </cell>
          <cell r="F904" t="str">
            <v>Transmision</v>
          </cell>
          <cell r="G904">
            <v>15</v>
          </cell>
          <cell r="H904" t="str">
            <v>MWM</v>
          </cell>
        </row>
        <row r="905">
          <cell r="C905">
            <v>1504001</v>
          </cell>
          <cell r="D905" t="str">
            <v>AMORTIGUADOR DEL.VOLW.9.140</v>
          </cell>
          <cell r="E905">
            <v>4</v>
          </cell>
          <cell r="F905" t="str">
            <v>Suspension</v>
          </cell>
          <cell r="G905">
            <v>15</v>
          </cell>
          <cell r="H905" t="str">
            <v>MWM</v>
          </cell>
        </row>
        <row r="906">
          <cell r="C906">
            <v>1504002</v>
          </cell>
          <cell r="D906" t="str">
            <v>GRAPA DELT. 15" X 3/4 X 3"</v>
          </cell>
          <cell r="E906">
            <v>4</v>
          </cell>
          <cell r="F906" t="str">
            <v>Suspension</v>
          </cell>
          <cell r="G906">
            <v>15</v>
          </cell>
          <cell r="H906" t="str">
            <v>MWM</v>
          </cell>
        </row>
        <row r="907">
          <cell r="C907">
            <v>1504003</v>
          </cell>
          <cell r="D907" t="str">
            <v>CAUCHO BARRA ESTABILIZADORA</v>
          </cell>
          <cell r="E907">
            <v>4</v>
          </cell>
          <cell r="F907" t="str">
            <v>Suspension</v>
          </cell>
          <cell r="G907">
            <v>15</v>
          </cell>
          <cell r="H907" t="str">
            <v>MWM</v>
          </cell>
        </row>
        <row r="908">
          <cell r="C908">
            <v>1504004</v>
          </cell>
          <cell r="D908" t="str">
            <v>AMORTIGUADOR TRASERO</v>
          </cell>
          <cell r="E908">
            <v>4</v>
          </cell>
          <cell r="F908" t="str">
            <v>Suspension</v>
          </cell>
          <cell r="G908">
            <v>15</v>
          </cell>
          <cell r="H908" t="str">
            <v>MWM</v>
          </cell>
        </row>
        <row r="909">
          <cell r="C909">
            <v>1504006</v>
          </cell>
          <cell r="D909" t="str">
            <v>HOJA SEGUNDA DE VUELTA DELANT.</v>
          </cell>
          <cell r="E909">
            <v>4</v>
          </cell>
          <cell r="F909" t="str">
            <v>Suspension</v>
          </cell>
          <cell r="G909">
            <v>15</v>
          </cell>
          <cell r="H909" t="str">
            <v>MWM</v>
          </cell>
        </row>
        <row r="910">
          <cell r="C910">
            <v>1504012</v>
          </cell>
          <cell r="D910" t="str">
            <v>HOJA DEL.PRINC.FORD CARGO 815</v>
          </cell>
          <cell r="E910">
            <v>4</v>
          </cell>
          <cell r="F910" t="str">
            <v>Suspension</v>
          </cell>
          <cell r="G910">
            <v>15</v>
          </cell>
          <cell r="H910" t="str">
            <v>MWM</v>
          </cell>
        </row>
        <row r="911">
          <cell r="C911">
            <v>1504013</v>
          </cell>
          <cell r="D911" t="str">
            <v>CAUCHOS AMORTIGUADOR DELANTERO</v>
          </cell>
          <cell r="E911">
            <v>4</v>
          </cell>
          <cell r="F911" t="str">
            <v>Suspension</v>
          </cell>
          <cell r="G911">
            <v>15</v>
          </cell>
          <cell r="H911" t="str">
            <v>MWM</v>
          </cell>
        </row>
        <row r="912">
          <cell r="C912">
            <v>1504017</v>
          </cell>
          <cell r="D912" t="str">
            <v>TUERCA 16MM PASO 2.0</v>
          </cell>
          <cell r="E912">
            <v>4</v>
          </cell>
          <cell r="F912" t="str">
            <v>Suspension</v>
          </cell>
          <cell r="G912">
            <v>15</v>
          </cell>
          <cell r="H912" t="str">
            <v>MWM</v>
          </cell>
        </row>
        <row r="913">
          <cell r="C913">
            <v>1504020</v>
          </cell>
          <cell r="D913" t="str">
            <v>TORNILLO PASADOR MUELLE DELANT</v>
          </cell>
          <cell r="E913">
            <v>4</v>
          </cell>
          <cell r="F913" t="str">
            <v>Suspension</v>
          </cell>
          <cell r="G913">
            <v>15</v>
          </cell>
          <cell r="H913" t="str">
            <v>MWM</v>
          </cell>
        </row>
        <row r="914">
          <cell r="C914">
            <v>1504022</v>
          </cell>
          <cell r="D914" t="str">
            <v>BUJE MUELLE DELANT. LARGO 8972279960</v>
          </cell>
          <cell r="E914">
            <v>4</v>
          </cell>
          <cell r="F914" t="str">
            <v>Suspension</v>
          </cell>
          <cell r="G914">
            <v>15</v>
          </cell>
          <cell r="H914" t="str">
            <v>MWM</v>
          </cell>
        </row>
        <row r="915">
          <cell r="C915">
            <v>1504023</v>
          </cell>
          <cell r="D915" t="str">
            <v>BUJE MUELLE TRAS. CORTO 8971846991</v>
          </cell>
          <cell r="E915">
            <v>4</v>
          </cell>
          <cell r="F915" t="str">
            <v>Suspension</v>
          </cell>
          <cell r="G915">
            <v>15</v>
          </cell>
          <cell r="H915" t="str">
            <v>MWM</v>
          </cell>
        </row>
        <row r="916">
          <cell r="C916">
            <v>1504024</v>
          </cell>
          <cell r="D916" t="str">
            <v>HOJA PPAL TRAS. DERECHA VW 9-150</v>
          </cell>
          <cell r="E916">
            <v>4</v>
          </cell>
          <cell r="F916" t="str">
            <v>Suspension</v>
          </cell>
          <cell r="G916">
            <v>15</v>
          </cell>
          <cell r="H916" t="str">
            <v>MWM</v>
          </cell>
        </row>
        <row r="917">
          <cell r="C917">
            <v>1505001</v>
          </cell>
          <cell r="D917" t="str">
            <v>TERMINAL BARRA DE MANDOS9-150*</v>
          </cell>
          <cell r="E917">
            <v>5</v>
          </cell>
          <cell r="F917" t="str">
            <v>Mandos</v>
          </cell>
          <cell r="G917">
            <v>15</v>
          </cell>
          <cell r="H917" t="str">
            <v>MWM</v>
          </cell>
        </row>
        <row r="918">
          <cell r="C918">
            <v>1505010</v>
          </cell>
          <cell r="D918" t="str">
            <v>TERMINAL GUAYA ACLERADOR</v>
          </cell>
          <cell r="E918">
            <v>5</v>
          </cell>
          <cell r="F918" t="str">
            <v>Mandos</v>
          </cell>
          <cell r="G918">
            <v>15</v>
          </cell>
          <cell r="H918" t="str">
            <v>MWM</v>
          </cell>
        </row>
        <row r="919">
          <cell r="C919">
            <v>1505021</v>
          </cell>
          <cell r="D919" t="str">
            <v>CAÑA DIRECCION SIN TORNO NI SOLDADURA</v>
          </cell>
          <cell r="E919">
            <v>5</v>
          </cell>
          <cell r="F919" t="str">
            <v>Mandos</v>
          </cell>
          <cell r="G919">
            <v>15</v>
          </cell>
          <cell r="H919" t="str">
            <v>MWM</v>
          </cell>
        </row>
        <row r="920">
          <cell r="C920">
            <v>1505022</v>
          </cell>
          <cell r="D920" t="str">
            <v>TERMINAL BARRA MANDOS IZQUIERDA DE 1/2</v>
          </cell>
          <cell r="E920">
            <v>5</v>
          </cell>
          <cell r="F920" t="str">
            <v>Mandos</v>
          </cell>
          <cell r="G920">
            <v>15</v>
          </cell>
          <cell r="H920" t="str">
            <v>MWM</v>
          </cell>
        </row>
        <row r="921">
          <cell r="C921">
            <v>1505023</v>
          </cell>
          <cell r="D921" t="str">
            <v>CRUCETA CAÑA DIRECCION DE 58</v>
          </cell>
          <cell r="E921">
            <v>5</v>
          </cell>
          <cell r="F921" t="str">
            <v>Mandos</v>
          </cell>
          <cell r="G921">
            <v>15</v>
          </cell>
          <cell r="H921" t="str">
            <v>MWM</v>
          </cell>
        </row>
        <row r="922">
          <cell r="C922">
            <v>1505029</v>
          </cell>
          <cell r="D922" t="str">
            <v>PRISIONERO CAÑA DIRECCION</v>
          </cell>
          <cell r="E922">
            <v>5</v>
          </cell>
          <cell r="F922" t="str">
            <v>Mandos</v>
          </cell>
          <cell r="G922">
            <v>15</v>
          </cell>
          <cell r="H922" t="str">
            <v>MWM</v>
          </cell>
        </row>
        <row r="923">
          <cell r="C923">
            <v>1506001</v>
          </cell>
          <cell r="D923" t="str">
            <v>CAMARA FRENO TRASERO 20X24 ANCLAJE ORIGINAL</v>
          </cell>
          <cell r="E923">
            <v>6</v>
          </cell>
          <cell r="F923" t="str">
            <v>Frenos</v>
          </cell>
          <cell r="G923">
            <v>15</v>
          </cell>
          <cell r="H923" t="str">
            <v>MWM</v>
          </cell>
        </row>
        <row r="924">
          <cell r="C924">
            <v>1506002</v>
          </cell>
          <cell r="D924" t="str">
            <v>CAMPANA TRASERA Y DELANTERA</v>
          </cell>
          <cell r="E924">
            <v>6</v>
          </cell>
          <cell r="F924" t="str">
            <v>Frenos</v>
          </cell>
          <cell r="G924">
            <v>15</v>
          </cell>
          <cell r="H924" t="str">
            <v>MWM</v>
          </cell>
        </row>
        <row r="925">
          <cell r="C925">
            <v>1506005</v>
          </cell>
          <cell r="D925" t="str">
            <v>EMPAQU.BOMBA FRENO CON ESTRELL   58</v>
          </cell>
          <cell r="E925">
            <v>6</v>
          </cell>
          <cell r="F925" t="str">
            <v>Frenos</v>
          </cell>
          <cell r="G925">
            <v>15</v>
          </cell>
          <cell r="H925" t="str">
            <v>MWM</v>
          </cell>
        </row>
        <row r="926">
          <cell r="C926">
            <v>1506006</v>
          </cell>
          <cell r="D926" t="str">
            <v>DIAFRAGMA TIPO 16   58</v>
          </cell>
          <cell r="E926">
            <v>6</v>
          </cell>
          <cell r="F926" t="str">
            <v>Frenos</v>
          </cell>
          <cell r="G926">
            <v>15</v>
          </cell>
          <cell r="H926" t="str">
            <v>MWM</v>
          </cell>
        </row>
        <row r="927">
          <cell r="C927">
            <v>1506007</v>
          </cell>
          <cell r="D927" t="str">
            <v>RETEN RUEDA TRASERA REF.4002010115006</v>
          </cell>
          <cell r="E927">
            <v>6</v>
          </cell>
          <cell r="F927" t="str">
            <v>Frenos</v>
          </cell>
          <cell r="G927">
            <v>15</v>
          </cell>
          <cell r="H927" t="str">
            <v>MWM</v>
          </cell>
        </row>
        <row r="928">
          <cell r="C928">
            <v>1506011</v>
          </cell>
          <cell r="D928" t="str">
            <v>RETEN RUEDA DELARERO 00188</v>
          </cell>
          <cell r="E928">
            <v>6</v>
          </cell>
          <cell r="F928" t="str">
            <v>Frenos</v>
          </cell>
          <cell r="G928">
            <v>15</v>
          </cell>
          <cell r="H928" t="str">
            <v>MWM</v>
          </cell>
        </row>
        <row r="929">
          <cell r="C929">
            <v>1506012</v>
          </cell>
          <cell r="D929" t="str">
            <v>EMPAQUETADURA GOBERNADOR</v>
          </cell>
          <cell r="E929">
            <v>6</v>
          </cell>
          <cell r="F929" t="str">
            <v>Frenos</v>
          </cell>
          <cell r="G929">
            <v>15</v>
          </cell>
          <cell r="H929" t="str">
            <v>MWM</v>
          </cell>
        </row>
        <row r="930">
          <cell r="C930">
            <v>1506013</v>
          </cell>
          <cell r="D930" t="str">
            <v>TUERCA PERNO DELAN Y TRASERO</v>
          </cell>
          <cell r="E930">
            <v>6</v>
          </cell>
          <cell r="F930" t="str">
            <v>Frenos</v>
          </cell>
          <cell r="G930">
            <v>15</v>
          </cell>
          <cell r="H930" t="str">
            <v>MWM</v>
          </cell>
        </row>
        <row r="931">
          <cell r="C931">
            <v>1506015</v>
          </cell>
          <cell r="D931" t="str">
            <v>RESORTE FRENO SUPERIOR GRANDE</v>
          </cell>
          <cell r="E931">
            <v>6</v>
          </cell>
          <cell r="F931" t="str">
            <v>Frenos</v>
          </cell>
          <cell r="G931">
            <v>15</v>
          </cell>
          <cell r="H931" t="str">
            <v>MWM</v>
          </cell>
        </row>
        <row r="932">
          <cell r="C932">
            <v>1506016</v>
          </cell>
          <cell r="D932" t="str">
            <v>RESORTE FRENO INFERIOR PEQENO</v>
          </cell>
          <cell r="E932">
            <v>6</v>
          </cell>
          <cell r="F932" t="str">
            <v>Frenos</v>
          </cell>
          <cell r="G932">
            <v>15</v>
          </cell>
          <cell r="H932" t="str">
            <v>MWM</v>
          </cell>
        </row>
        <row r="933">
          <cell r="C933">
            <v>1506018</v>
          </cell>
          <cell r="D933" t="str">
            <v>GOBERNADOR PRESION AIRE</v>
          </cell>
          <cell r="E933">
            <v>6</v>
          </cell>
          <cell r="F933" t="str">
            <v>Frenos</v>
          </cell>
          <cell r="G933">
            <v>15</v>
          </cell>
          <cell r="H933" t="str">
            <v>MWM</v>
          </cell>
        </row>
        <row r="934">
          <cell r="C934">
            <v>1506019</v>
          </cell>
          <cell r="D934" t="str">
            <v>RODAMIENTO TRASERO EXTERNO</v>
          </cell>
          <cell r="E934">
            <v>6</v>
          </cell>
          <cell r="F934" t="str">
            <v>Frenos</v>
          </cell>
          <cell r="G934">
            <v>15</v>
          </cell>
          <cell r="H934" t="str">
            <v>MWM</v>
          </cell>
        </row>
        <row r="935">
          <cell r="C935">
            <v>1506020</v>
          </cell>
          <cell r="D935" t="str">
            <v>VALVULA 600 PARA MWM *</v>
          </cell>
          <cell r="E935">
            <v>6</v>
          </cell>
          <cell r="F935" t="str">
            <v>Frenos</v>
          </cell>
          <cell r="G935">
            <v>15</v>
          </cell>
          <cell r="H935" t="str">
            <v>MWM</v>
          </cell>
        </row>
        <row r="936">
          <cell r="C936">
            <v>1506021</v>
          </cell>
          <cell r="D936" t="str">
            <v>EMPAQUETAD. VALVULA CUATRO VIA</v>
          </cell>
          <cell r="E936">
            <v>6</v>
          </cell>
          <cell r="F936" t="str">
            <v>Frenos</v>
          </cell>
          <cell r="G936">
            <v>15</v>
          </cell>
          <cell r="H936" t="str">
            <v>MWM</v>
          </cell>
        </row>
        <row r="937">
          <cell r="C937">
            <v>1506022</v>
          </cell>
          <cell r="D937" t="str">
            <v>EMP.VALVULA EYECTORA</v>
          </cell>
          <cell r="E937">
            <v>6</v>
          </cell>
          <cell r="F937" t="str">
            <v>Frenos</v>
          </cell>
          <cell r="G937">
            <v>15</v>
          </cell>
          <cell r="H937" t="str">
            <v>MWM</v>
          </cell>
        </row>
        <row r="938">
          <cell r="C938">
            <v>1506025</v>
          </cell>
          <cell r="D938" t="str">
            <v>BUJE EN TEFLON PARA LEVA</v>
          </cell>
          <cell r="E938">
            <v>6</v>
          </cell>
          <cell r="F938" t="str">
            <v>Frenos</v>
          </cell>
          <cell r="G938">
            <v>15</v>
          </cell>
          <cell r="H938" t="str">
            <v>MWM</v>
          </cell>
        </row>
        <row r="939">
          <cell r="C939">
            <v>1506026</v>
          </cell>
          <cell r="D939" t="str">
            <v>RETEN PARA LEVA</v>
          </cell>
          <cell r="E939">
            <v>6</v>
          </cell>
          <cell r="F939" t="str">
            <v>Frenos</v>
          </cell>
          <cell r="G939">
            <v>15</v>
          </cell>
          <cell r="H939" t="str">
            <v>MWM</v>
          </cell>
        </row>
        <row r="940">
          <cell r="C940">
            <v>1506027</v>
          </cell>
          <cell r="D940" t="str">
            <v>RODAMIENTO RUEDA TRAS.INT.39590/39520</v>
          </cell>
          <cell r="E940">
            <v>6</v>
          </cell>
          <cell r="F940" t="str">
            <v>Frenos</v>
          </cell>
          <cell r="G940">
            <v>15</v>
          </cell>
          <cell r="H940" t="str">
            <v>MWM</v>
          </cell>
        </row>
        <row r="941">
          <cell r="C941">
            <v>1506030</v>
          </cell>
          <cell r="D941" t="str">
            <v>RESORTE CON SEGURO FRENO</v>
          </cell>
          <cell r="E941">
            <v>6</v>
          </cell>
          <cell r="F941" t="str">
            <v>Frenos</v>
          </cell>
          <cell r="G941">
            <v>15</v>
          </cell>
          <cell r="H941" t="str">
            <v>MWM</v>
          </cell>
        </row>
        <row r="942">
          <cell r="C942">
            <v>1506033</v>
          </cell>
          <cell r="D942" t="str">
            <v>MANGUERA CAMARA DELANTERA</v>
          </cell>
          <cell r="E942">
            <v>6</v>
          </cell>
          <cell r="F942" t="str">
            <v>Frenos</v>
          </cell>
          <cell r="G942">
            <v>15</v>
          </cell>
          <cell r="H942" t="str">
            <v>MWM</v>
          </cell>
        </row>
        <row r="943">
          <cell r="C943">
            <v>1506034</v>
          </cell>
          <cell r="D943" t="str">
            <v>MANGUERA DE AIRE FRENO R2 1/2 X 50CM.</v>
          </cell>
          <cell r="E943">
            <v>6</v>
          </cell>
          <cell r="F943" t="str">
            <v>Frenos</v>
          </cell>
          <cell r="G943">
            <v>15</v>
          </cell>
          <cell r="H943" t="str">
            <v>MWM</v>
          </cell>
        </row>
        <row r="944">
          <cell r="C944">
            <v>1506040</v>
          </cell>
          <cell r="D944" t="str">
            <v>VALVULA 2 VIAS</v>
          </cell>
          <cell r="E944">
            <v>6</v>
          </cell>
          <cell r="F944" t="str">
            <v>Frenos</v>
          </cell>
          <cell r="G944">
            <v>15</v>
          </cell>
          <cell r="H944" t="str">
            <v>MWM</v>
          </cell>
        </row>
        <row r="945">
          <cell r="C945">
            <v>1506044</v>
          </cell>
          <cell r="D945" t="str">
            <v>MANGUERA FRENO DE SEGURIDAD</v>
          </cell>
          <cell r="E945">
            <v>6</v>
          </cell>
          <cell r="F945" t="str">
            <v>Frenos</v>
          </cell>
          <cell r="G945">
            <v>15</v>
          </cell>
          <cell r="H945" t="str">
            <v>MWM</v>
          </cell>
        </row>
        <row r="946">
          <cell r="C946">
            <v>1506046</v>
          </cell>
          <cell r="D946" t="str">
            <v>1/2 JUEGO BANDA DELANTERA 9107 SIN PERFORAR</v>
          </cell>
          <cell r="E946">
            <v>6</v>
          </cell>
          <cell r="F946" t="str">
            <v>Frenos</v>
          </cell>
          <cell r="G946">
            <v>15</v>
          </cell>
          <cell r="H946" t="str">
            <v>MWM</v>
          </cell>
        </row>
        <row r="947">
          <cell r="C947">
            <v>1506047</v>
          </cell>
          <cell r="D947" t="str">
            <v>1/2 JUEGO BANDA TRASERA</v>
          </cell>
          <cell r="E947">
            <v>6</v>
          </cell>
          <cell r="F947" t="str">
            <v>Frenos</v>
          </cell>
          <cell r="G947">
            <v>15</v>
          </cell>
          <cell r="H947" t="str">
            <v>MWM</v>
          </cell>
        </row>
        <row r="948">
          <cell r="C948">
            <v>1506052</v>
          </cell>
          <cell r="D948" t="str">
            <v>TUERCA HAUSENG TRASERO</v>
          </cell>
          <cell r="E948">
            <v>6</v>
          </cell>
          <cell r="F948" t="str">
            <v>Frenos</v>
          </cell>
          <cell r="G948">
            <v>15</v>
          </cell>
          <cell r="H948" t="str">
            <v>MWM</v>
          </cell>
        </row>
        <row r="949">
          <cell r="C949">
            <v>1506053</v>
          </cell>
          <cell r="D949" t="str">
            <v>RODAMIENTO DEL.INT.NTN 25590/25522</v>
          </cell>
          <cell r="E949">
            <v>6</v>
          </cell>
          <cell r="F949" t="str">
            <v>Frenos</v>
          </cell>
          <cell r="G949">
            <v>15</v>
          </cell>
          <cell r="H949" t="str">
            <v>MWM</v>
          </cell>
        </row>
        <row r="950">
          <cell r="C950">
            <v>1506054</v>
          </cell>
          <cell r="D950" t="str">
            <v>EMPAQUETA. VALVULA RELAY RN10HM</v>
          </cell>
          <cell r="E950">
            <v>6</v>
          </cell>
          <cell r="F950" t="str">
            <v>Frenos</v>
          </cell>
          <cell r="G950">
            <v>15</v>
          </cell>
          <cell r="H950" t="str">
            <v>MWM</v>
          </cell>
        </row>
        <row r="951">
          <cell r="C951">
            <v>1506055</v>
          </cell>
          <cell r="D951" t="str">
            <v>ARANDELA PIN DELANTERO D 500</v>
          </cell>
          <cell r="E951">
            <v>6</v>
          </cell>
          <cell r="F951" t="str">
            <v>Frenos</v>
          </cell>
          <cell r="G951">
            <v>15</v>
          </cell>
          <cell r="H951" t="str">
            <v>MWM</v>
          </cell>
        </row>
        <row r="952">
          <cell r="C952">
            <v>1506057</v>
          </cell>
          <cell r="D952" t="str">
            <v>CUNA RODAM. TRASERO EXTERNO JLM506810</v>
          </cell>
          <cell r="E952">
            <v>6</v>
          </cell>
          <cell r="F952" t="str">
            <v>Frenos</v>
          </cell>
          <cell r="G952">
            <v>15</v>
          </cell>
          <cell r="H952" t="str">
            <v>MWM</v>
          </cell>
        </row>
        <row r="953">
          <cell r="C953">
            <v>1506059</v>
          </cell>
          <cell r="D953" t="str">
            <v>FABRICAR INSERTO CAMARA FRENO</v>
          </cell>
          <cell r="E953">
            <v>6</v>
          </cell>
          <cell r="F953" t="str">
            <v>Frenos</v>
          </cell>
          <cell r="G953">
            <v>15</v>
          </cell>
          <cell r="H953" t="str">
            <v>MWM</v>
          </cell>
        </row>
        <row r="954">
          <cell r="C954">
            <v>1506060</v>
          </cell>
          <cell r="D954" t="str">
            <v>RODAMIENTO RUEDA DELANT. EXTER.</v>
          </cell>
          <cell r="E954">
            <v>6</v>
          </cell>
          <cell r="F954" t="str">
            <v>Frenos</v>
          </cell>
          <cell r="G954">
            <v>15</v>
          </cell>
          <cell r="H954" t="str">
            <v>MWM</v>
          </cell>
        </row>
        <row r="955">
          <cell r="C955">
            <v>1507001</v>
          </cell>
          <cell r="D955" t="str">
            <v>BOMBA SUMINISTRO ACPM *    58</v>
          </cell>
          <cell r="E955">
            <v>7</v>
          </cell>
          <cell r="F955" t="str">
            <v>Combust.</v>
          </cell>
          <cell r="G955">
            <v>15</v>
          </cell>
          <cell r="H955" t="str">
            <v>MWM</v>
          </cell>
        </row>
        <row r="956">
          <cell r="C956">
            <v>1507002</v>
          </cell>
          <cell r="D956" t="str">
            <v>TAPA TANQUE COMBUSTIBLE</v>
          </cell>
          <cell r="E956">
            <v>7</v>
          </cell>
          <cell r="F956" t="str">
            <v>Combust.</v>
          </cell>
          <cell r="G956">
            <v>15</v>
          </cell>
          <cell r="H956" t="str">
            <v>MWM</v>
          </cell>
        </row>
        <row r="957">
          <cell r="C957">
            <v>1507004</v>
          </cell>
          <cell r="D957" t="str">
            <v>ORING BOMBA TRANSFERENCIA</v>
          </cell>
          <cell r="E957">
            <v>7</v>
          </cell>
          <cell r="F957" t="str">
            <v>Combust.</v>
          </cell>
          <cell r="G957">
            <v>15</v>
          </cell>
          <cell r="H957" t="str">
            <v>MWM</v>
          </cell>
        </row>
        <row r="958">
          <cell r="C958">
            <v>1507007</v>
          </cell>
          <cell r="D958" t="str">
            <v>TOBERA COMBUSTBLE # 1 *</v>
          </cell>
          <cell r="E958">
            <v>7</v>
          </cell>
          <cell r="F958" t="str">
            <v>Combust.</v>
          </cell>
          <cell r="G958">
            <v>15</v>
          </cell>
          <cell r="H958" t="str">
            <v>MWM</v>
          </cell>
        </row>
        <row r="959">
          <cell r="C959">
            <v>1507009</v>
          </cell>
          <cell r="D959" t="str">
            <v>TOBERA # 3 *</v>
          </cell>
          <cell r="E959">
            <v>7</v>
          </cell>
          <cell r="F959" t="str">
            <v>Combust.</v>
          </cell>
          <cell r="G959">
            <v>15</v>
          </cell>
          <cell r="H959" t="str">
            <v>MWM</v>
          </cell>
        </row>
        <row r="960">
          <cell r="C960">
            <v>1507013</v>
          </cell>
          <cell r="D960" t="str">
            <v>EMPAQUE BOMBA INY.</v>
          </cell>
          <cell r="E960">
            <v>7</v>
          </cell>
          <cell r="F960" t="str">
            <v>Combust.</v>
          </cell>
          <cell r="G960">
            <v>15</v>
          </cell>
          <cell r="H960" t="str">
            <v>MWM</v>
          </cell>
        </row>
        <row r="961">
          <cell r="C961">
            <v>1507016</v>
          </cell>
          <cell r="D961" t="str">
            <v>TOBERA COMBUSTIBLE #4 *</v>
          </cell>
          <cell r="E961">
            <v>7</v>
          </cell>
          <cell r="F961" t="str">
            <v>Combust.</v>
          </cell>
          <cell r="G961">
            <v>15</v>
          </cell>
          <cell r="H961" t="str">
            <v>MWM</v>
          </cell>
        </row>
        <row r="962">
          <cell r="C962">
            <v>1507017</v>
          </cell>
          <cell r="D962" t="str">
            <v>CLIP TOBERA 4 PUESTO/941006370</v>
          </cell>
          <cell r="E962">
            <v>7</v>
          </cell>
          <cell r="F962" t="str">
            <v>Combust.</v>
          </cell>
          <cell r="G962">
            <v>15</v>
          </cell>
          <cell r="H962" t="str">
            <v>MWM</v>
          </cell>
        </row>
        <row r="963">
          <cell r="C963">
            <v>1507018</v>
          </cell>
          <cell r="D963" t="str">
            <v>ORING</v>
          </cell>
          <cell r="E963">
            <v>7</v>
          </cell>
          <cell r="F963" t="str">
            <v>Combust.</v>
          </cell>
          <cell r="G963">
            <v>15</v>
          </cell>
          <cell r="H963" t="str">
            <v>MWM</v>
          </cell>
        </row>
        <row r="964">
          <cell r="C964">
            <v>1507021</v>
          </cell>
          <cell r="D964" t="str">
            <v>VALVULA SELENOIDE BOMBA INY</v>
          </cell>
          <cell r="E964">
            <v>7</v>
          </cell>
          <cell r="F964" t="str">
            <v>Combust.</v>
          </cell>
          <cell r="G964">
            <v>15</v>
          </cell>
          <cell r="H964" t="str">
            <v>MWM</v>
          </cell>
        </row>
        <row r="965">
          <cell r="C965">
            <v>1507029</v>
          </cell>
          <cell r="D965" t="str">
            <v>FLOTADOR COMBUSTIBLE *</v>
          </cell>
          <cell r="E965">
            <v>7</v>
          </cell>
          <cell r="F965" t="str">
            <v>Combust.</v>
          </cell>
          <cell r="G965">
            <v>15</v>
          </cell>
          <cell r="H965" t="str">
            <v>MWM</v>
          </cell>
        </row>
        <row r="966">
          <cell r="C966">
            <v>1507031</v>
          </cell>
          <cell r="D966" t="str">
            <v>SOPORTE CAUCHO CLIP TOBERA *</v>
          </cell>
          <cell r="E966">
            <v>7</v>
          </cell>
          <cell r="F966" t="str">
            <v>Combust.</v>
          </cell>
          <cell r="G966">
            <v>15</v>
          </cell>
          <cell r="H966" t="str">
            <v>MWM</v>
          </cell>
        </row>
        <row r="967">
          <cell r="C967">
            <v>1507032</v>
          </cell>
          <cell r="D967" t="str">
            <v>CUÑA MEDIA LUNA  BOMBA INY.ROT</v>
          </cell>
          <cell r="E967">
            <v>7</v>
          </cell>
          <cell r="F967" t="str">
            <v>Combust.</v>
          </cell>
          <cell r="G967">
            <v>15</v>
          </cell>
          <cell r="H967" t="str">
            <v>MWM</v>
          </cell>
        </row>
        <row r="968">
          <cell r="C968">
            <v>1507035</v>
          </cell>
          <cell r="D968" t="str">
            <v>CUELLO LLENADO TANQUE ACPM</v>
          </cell>
          <cell r="E968">
            <v>7</v>
          </cell>
          <cell r="F968" t="str">
            <v>Combust.</v>
          </cell>
          <cell r="G968">
            <v>15</v>
          </cell>
          <cell r="H968" t="str">
            <v>MWM</v>
          </cell>
        </row>
        <row r="969">
          <cell r="C969">
            <v>1508002</v>
          </cell>
          <cell r="D969" t="str">
            <v>RODAMIENTO ALTERNADOR</v>
          </cell>
          <cell r="E969">
            <v>8</v>
          </cell>
          <cell r="F969" t="str">
            <v>Electrico</v>
          </cell>
          <cell r="G969">
            <v>15</v>
          </cell>
          <cell r="H969" t="str">
            <v>MWM</v>
          </cell>
        </row>
        <row r="970">
          <cell r="C970">
            <v>1508003</v>
          </cell>
          <cell r="D970" t="str">
            <v>RODAMIENTO ALTERNADOR</v>
          </cell>
          <cell r="E970">
            <v>8</v>
          </cell>
          <cell r="F970" t="str">
            <v>Electrico</v>
          </cell>
          <cell r="G970">
            <v>15</v>
          </cell>
          <cell r="H970" t="str">
            <v>MWM</v>
          </cell>
        </row>
        <row r="971">
          <cell r="C971">
            <v>1508011</v>
          </cell>
          <cell r="D971" t="str">
            <v>REGULADOR</v>
          </cell>
          <cell r="E971">
            <v>8</v>
          </cell>
          <cell r="F971" t="str">
            <v>Electrico</v>
          </cell>
          <cell r="G971">
            <v>15</v>
          </cell>
          <cell r="H971" t="str">
            <v>MWM</v>
          </cell>
        </row>
        <row r="972">
          <cell r="C972">
            <v>1508013</v>
          </cell>
          <cell r="D972" t="str">
            <v>SWITCHE IGNICION</v>
          </cell>
          <cell r="E972">
            <v>8</v>
          </cell>
          <cell r="F972" t="str">
            <v>Electrico</v>
          </cell>
          <cell r="G972">
            <v>15</v>
          </cell>
          <cell r="H972" t="str">
            <v>MWM</v>
          </cell>
        </row>
        <row r="973">
          <cell r="C973">
            <v>1508015</v>
          </cell>
          <cell r="D973" t="str">
            <v>INDUCIDO MOTOR ARRANQUE</v>
          </cell>
          <cell r="E973">
            <v>8</v>
          </cell>
          <cell r="F973" t="str">
            <v>Electrico</v>
          </cell>
          <cell r="G973">
            <v>15</v>
          </cell>
          <cell r="H973" t="str">
            <v>MWM</v>
          </cell>
        </row>
        <row r="974">
          <cell r="C974">
            <v>1508016</v>
          </cell>
          <cell r="D974" t="str">
            <v>TAPA CENTRAL ARRANQUE</v>
          </cell>
          <cell r="E974">
            <v>8</v>
          </cell>
          <cell r="F974" t="str">
            <v>Electrico</v>
          </cell>
          <cell r="G974">
            <v>15</v>
          </cell>
          <cell r="H974" t="str">
            <v>MWM</v>
          </cell>
        </row>
        <row r="975">
          <cell r="C975">
            <v>1508019</v>
          </cell>
          <cell r="D975" t="str">
            <v>BUJE MOTOR ARRANQUE EN TEFLON</v>
          </cell>
          <cell r="E975">
            <v>8</v>
          </cell>
          <cell r="F975" t="str">
            <v>Electrico</v>
          </cell>
          <cell r="G975">
            <v>15</v>
          </cell>
          <cell r="H975" t="str">
            <v>MWM</v>
          </cell>
        </row>
        <row r="976">
          <cell r="C976">
            <v>1508019</v>
          </cell>
          <cell r="D976" t="str">
            <v>BUJE MOTOR ARRANQUE EN TEFLON</v>
          </cell>
          <cell r="E976">
            <v>8</v>
          </cell>
          <cell r="F976" t="str">
            <v>Electrico</v>
          </cell>
          <cell r="G976">
            <v>15</v>
          </cell>
          <cell r="H976" t="str">
            <v>MWM</v>
          </cell>
        </row>
        <row r="977">
          <cell r="C977">
            <v>1508020</v>
          </cell>
          <cell r="D977" t="str">
            <v>JGO.PORTA ESCOB. MOTOR ARRANQ.</v>
          </cell>
          <cell r="E977">
            <v>8</v>
          </cell>
          <cell r="F977" t="str">
            <v>Electrico</v>
          </cell>
          <cell r="G977">
            <v>15</v>
          </cell>
          <cell r="H977" t="str">
            <v>MWM</v>
          </cell>
        </row>
        <row r="978">
          <cell r="C978">
            <v>1508021</v>
          </cell>
          <cell r="D978" t="str">
            <v>TAPA ARRANQUE TRASERA</v>
          </cell>
          <cell r="E978">
            <v>8</v>
          </cell>
          <cell r="F978" t="str">
            <v>Electrico</v>
          </cell>
          <cell r="G978">
            <v>15</v>
          </cell>
          <cell r="H978" t="str">
            <v>MWM</v>
          </cell>
        </row>
        <row r="979">
          <cell r="C979">
            <v>1508033</v>
          </cell>
          <cell r="D979" t="str">
            <v>JGO ESCOBILLAS ALTERNADOR</v>
          </cell>
          <cell r="E979">
            <v>8</v>
          </cell>
          <cell r="F979" t="str">
            <v>Electrico</v>
          </cell>
          <cell r="G979">
            <v>15</v>
          </cell>
          <cell r="H979" t="str">
            <v>MWM</v>
          </cell>
        </row>
        <row r="980">
          <cell r="C980">
            <v>1508037</v>
          </cell>
          <cell r="D980" t="str">
            <v>BASE ALTERNADOR</v>
          </cell>
          <cell r="E980">
            <v>8</v>
          </cell>
          <cell r="F980" t="str">
            <v>Electrico</v>
          </cell>
          <cell r="G980">
            <v>15</v>
          </cell>
          <cell r="H980" t="str">
            <v>MWM</v>
          </cell>
        </row>
        <row r="981">
          <cell r="C981">
            <v>1508038</v>
          </cell>
          <cell r="D981" t="str">
            <v>SUICHE DIRECCIONALES *</v>
          </cell>
          <cell r="E981">
            <v>8</v>
          </cell>
          <cell r="F981" t="str">
            <v>Electrico</v>
          </cell>
          <cell r="G981">
            <v>15</v>
          </cell>
          <cell r="H981" t="str">
            <v>MWM</v>
          </cell>
        </row>
        <row r="982">
          <cell r="C982">
            <v>1508049</v>
          </cell>
          <cell r="D982" t="str">
            <v>PLATINA TENSORA ALTERNADOR</v>
          </cell>
          <cell r="E982">
            <v>8</v>
          </cell>
          <cell r="F982" t="str">
            <v>Electrico</v>
          </cell>
          <cell r="G982">
            <v>15</v>
          </cell>
          <cell r="H982" t="str">
            <v>MWM</v>
          </cell>
        </row>
        <row r="983">
          <cell r="C983">
            <v>1508066</v>
          </cell>
          <cell r="D983" t="str">
            <v>BOBINA ARRANQUE ENB0219</v>
          </cell>
          <cell r="E983">
            <v>8</v>
          </cell>
          <cell r="F983" t="str">
            <v>Electrico</v>
          </cell>
          <cell r="G983">
            <v>15</v>
          </cell>
          <cell r="H983" t="str">
            <v>MWM</v>
          </cell>
        </row>
        <row r="984">
          <cell r="C984">
            <v>1509001</v>
          </cell>
          <cell r="D984" t="str">
            <v>KIT REPARACION SPLINDER 9.150*</v>
          </cell>
          <cell r="E984">
            <v>9</v>
          </cell>
          <cell r="F984" t="str">
            <v>Hidraulico</v>
          </cell>
          <cell r="G984">
            <v>15</v>
          </cell>
          <cell r="H984" t="str">
            <v>MWM</v>
          </cell>
        </row>
        <row r="985">
          <cell r="C985">
            <v>1509006</v>
          </cell>
          <cell r="D985" t="str">
            <v>TERMINAL BARRA DIREC. IZQUIERDO</v>
          </cell>
          <cell r="E985">
            <v>9</v>
          </cell>
          <cell r="F985" t="str">
            <v>Hidraulico</v>
          </cell>
          <cell r="G985">
            <v>15</v>
          </cell>
          <cell r="H985" t="str">
            <v>MWM</v>
          </cell>
        </row>
        <row r="986">
          <cell r="C986">
            <v>1509007</v>
          </cell>
          <cell r="D986" t="str">
            <v>TERMINAL BARRA DIREC. DERECHO</v>
          </cell>
          <cell r="E986">
            <v>9</v>
          </cell>
          <cell r="F986" t="str">
            <v>Hidraulico</v>
          </cell>
          <cell r="G986">
            <v>15</v>
          </cell>
          <cell r="H986" t="str">
            <v>MWM</v>
          </cell>
        </row>
        <row r="987">
          <cell r="C987">
            <v>1509008</v>
          </cell>
          <cell r="D987" t="str">
            <v>FILTRO HIDRAULICO  *</v>
          </cell>
          <cell r="E987">
            <v>9</v>
          </cell>
          <cell r="F987" t="str">
            <v>Hidraulico</v>
          </cell>
          <cell r="G987">
            <v>15</v>
          </cell>
          <cell r="H987" t="str">
            <v>MWM</v>
          </cell>
        </row>
        <row r="988">
          <cell r="C988">
            <v>1509009</v>
          </cell>
          <cell r="D988" t="str">
            <v>MANGUERA HIDRAULICO PARA 58</v>
          </cell>
          <cell r="E988">
            <v>9</v>
          </cell>
          <cell r="F988" t="str">
            <v>Hidraulico</v>
          </cell>
          <cell r="G988">
            <v>15</v>
          </cell>
          <cell r="H988" t="str">
            <v>MWM</v>
          </cell>
        </row>
        <row r="989">
          <cell r="C989">
            <v>1509015</v>
          </cell>
          <cell r="D989" t="str">
            <v>MANGUERA HIDRAULICO CORTA</v>
          </cell>
          <cell r="E989">
            <v>9</v>
          </cell>
          <cell r="F989" t="str">
            <v>Hidraulico</v>
          </cell>
          <cell r="G989">
            <v>15</v>
          </cell>
          <cell r="H989" t="str">
            <v>MWM</v>
          </cell>
        </row>
        <row r="990">
          <cell r="C990">
            <v>1509023</v>
          </cell>
          <cell r="D990" t="str">
            <v>CAJA DIRECCION AGRALE</v>
          </cell>
          <cell r="E990">
            <v>9</v>
          </cell>
          <cell r="F990" t="str">
            <v>Hidraulico</v>
          </cell>
          <cell r="G990">
            <v>15</v>
          </cell>
          <cell r="H990" t="str">
            <v>MWM</v>
          </cell>
        </row>
        <row r="991">
          <cell r="C991">
            <v>1509030</v>
          </cell>
          <cell r="D991" t="str">
            <v>TUERCA PARA CACHO DIRECCION  088450</v>
          </cell>
          <cell r="E991">
            <v>9</v>
          </cell>
          <cell r="F991" t="str">
            <v>Hidraulico</v>
          </cell>
          <cell r="G991">
            <v>15</v>
          </cell>
          <cell r="H991" t="str">
            <v>MWM</v>
          </cell>
        </row>
        <row r="992">
          <cell r="C992">
            <v>1510001</v>
          </cell>
          <cell r="D992" t="str">
            <v>TROMPO DE LUBRICACION</v>
          </cell>
          <cell r="E992">
            <v>10</v>
          </cell>
          <cell r="F992" t="str">
            <v>Acces. Lubric.</v>
          </cell>
          <cell r="G992">
            <v>15</v>
          </cell>
          <cell r="H992" t="str">
            <v>MWM</v>
          </cell>
        </row>
        <row r="993">
          <cell r="C993">
            <v>1511001</v>
          </cell>
          <cell r="D993" t="str">
            <v>BOMBA AGUA M.W.M. 4.10 *</v>
          </cell>
          <cell r="E993">
            <v>11</v>
          </cell>
          <cell r="F993" t="str">
            <v>Enfriamiento</v>
          </cell>
          <cell r="G993">
            <v>15</v>
          </cell>
          <cell r="H993" t="str">
            <v>MWM</v>
          </cell>
        </row>
        <row r="994">
          <cell r="C994">
            <v>1511002</v>
          </cell>
          <cell r="D994" t="str">
            <v>TROMPO NIVEL REFRIGERANTE 6009001527006</v>
          </cell>
          <cell r="E994">
            <v>11</v>
          </cell>
          <cell r="F994" t="str">
            <v>Enfriamiento</v>
          </cell>
          <cell r="G994">
            <v>15</v>
          </cell>
          <cell r="H994" t="str">
            <v>MWM</v>
          </cell>
        </row>
        <row r="995">
          <cell r="C995">
            <v>1511003</v>
          </cell>
          <cell r="D995" t="str">
            <v>TERMOSTATO *</v>
          </cell>
          <cell r="E995">
            <v>11</v>
          </cell>
          <cell r="F995" t="str">
            <v>Enfriamiento</v>
          </cell>
          <cell r="G995">
            <v>15</v>
          </cell>
          <cell r="H995" t="str">
            <v>MWM</v>
          </cell>
        </row>
        <row r="996">
          <cell r="C996">
            <v>1511004</v>
          </cell>
          <cell r="D996" t="str">
            <v>TAPA RADIADOR</v>
          </cell>
          <cell r="E996">
            <v>11</v>
          </cell>
          <cell r="F996" t="str">
            <v>Enfriamiento</v>
          </cell>
          <cell r="G996">
            <v>15</v>
          </cell>
          <cell r="H996" t="str">
            <v>MWM</v>
          </cell>
        </row>
        <row r="997">
          <cell r="C997">
            <v>1511007</v>
          </cell>
          <cell r="D997" t="str">
            <v>TAPA TARRO AUXILIAR *</v>
          </cell>
          <cell r="E997">
            <v>11</v>
          </cell>
          <cell r="F997" t="str">
            <v>Enfriamiento</v>
          </cell>
          <cell r="G997">
            <v>15</v>
          </cell>
          <cell r="H997" t="str">
            <v>MWM</v>
          </cell>
        </row>
        <row r="998">
          <cell r="C998">
            <v>1511011</v>
          </cell>
          <cell r="D998" t="str">
            <v>BASE TERMOSTATO *</v>
          </cell>
          <cell r="E998">
            <v>11</v>
          </cell>
          <cell r="F998" t="str">
            <v>Enfriamiento</v>
          </cell>
          <cell r="G998">
            <v>15</v>
          </cell>
          <cell r="H998" t="str">
            <v>MWM</v>
          </cell>
        </row>
        <row r="999">
          <cell r="C999">
            <v>1511024</v>
          </cell>
          <cell r="D999" t="str">
            <v>TAPA PLASTICA TANQUE AUX.RADIA</v>
          </cell>
          <cell r="E999">
            <v>11</v>
          </cell>
          <cell r="F999" t="str">
            <v>Enfriamiento</v>
          </cell>
          <cell r="G999">
            <v>15</v>
          </cell>
          <cell r="H999" t="str">
            <v>MWM</v>
          </cell>
        </row>
        <row r="1000">
          <cell r="C1000">
            <v>1511069</v>
          </cell>
          <cell r="D1000" t="str">
            <v>CONECTOR SENSOR REFRIGERANTE</v>
          </cell>
          <cell r="E1000">
            <v>11</v>
          </cell>
          <cell r="F1000" t="str">
            <v>Enfriamiento</v>
          </cell>
          <cell r="G1000">
            <v>15</v>
          </cell>
          <cell r="H1000" t="str">
            <v>MWM</v>
          </cell>
        </row>
        <row r="1001">
          <cell r="C1001">
            <v>1512006</v>
          </cell>
          <cell r="D1001" t="str">
            <v>ARANDELA PIN DELANTERO</v>
          </cell>
          <cell r="E1001">
            <v>12</v>
          </cell>
          <cell r="F1001" t="str">
            <v>Ruedas</v>
          </cell>
          <cell r="G1001">
            <v>15</v>
          </cell>
          <cell r="H1001" t="str">
            <v>MWM</v>
          </cell>
        </row>
        <row r="1002">
          <cell r="C1002">
            <v>1512007</v>
          </cell>
          <cell r="D1002" t="str">
            <v>RETEN RUEDA DELANTERO 00188</v>
          </cell>
          <cell r="E1002">
            <v>12</v>
          </cell>
          <cell r="F1002" t="str">
            <v>Ruedas</v>
          </cell>
          <cell r="G1002">
            <v>15</v>
          </cell>
          <cell r="H1002" t="str">
            <v>MWM</v>
          </cell>
        </row>
        <row r="1003">
          <cell r="C1003">
            <v>1512008</v>
          </cell>
          <cell r="D1003" t="str">
            <v>RODAMIENTO RUEDA DELANT.INT.</v>
          </cell>
          <cell r="E1003">
            <v>12</v>
          </cell>
          <cell r="F1003" t="str">
            <v>Ruedas</v>
          </cell>
          <cell r="G1003">
            <v>15</v>
          </cell>
          <cell r="H1003" t="str">
            <v>MWM</v>
          </cell>
        </row>
        <row r="1004">
          <cell r="C1004">
            <v>1512013</v>
          </cell>
          <cell r="D1004" t="str">
            <v>TUERCA PERNO RUEDA DEL.Y TRAS*</v>
          </cell>
          <cell r="E1004">
            <v>12</v>
          </cell>
          <cell r="F1004" t="str">
            <v>Ruedas</v>
          </cell>
          <cell r="G1004">
            <v>15</v>
          </cell>
          <cell r="H1004" t="str">
            <v>MWM</v>
          </cell>
        </row>
        <row r="1005">
          <cell r="C1005">
            <v>1513001</v>
          </cell>
          <cell r="D1005" t="str">
            <v>RESORTE PARA BOXTER FRENO AHOG</v>
          </cell>
          <cell r="E1005">
            <v>13</v>
          </cell>
          <cell r="F1005" t="str">
            <v>admon./esca.</v>
          </cell>
          <cell r="G1005">
            <v>15</v>
          </cell>
          <cell r="H1005" t="str">
            <v>MWM</v>
          </cell>
        </row>
        <row r="1006">
          <cell r="C1006">
            <v>1513002</v>
          </cell>
          <cell r="D1006" t="str">
            <v>EMPAQUE TURBO</v>
          </cell>
          <cell r="E1006">
            <v>13</v>
          </cell>
          <cell r="F1006" t="str">
            <v>admon./esca.</v>
          </cell>
          <cell r="G1006">
            <v>15</v>
          </cell>
          <cell r="H1006" t="str">
            <v>MWM</v>
          </cell>
        </row>
        <row r="1007">
          <cell r="C1007">
            <v>1513003</v>
          </cell>
          <cell r="D1007" t="str">
            <v>SOPORTE EXOSTO</v>
          </cell>
          <cell r="E1007">
            <v>13</v>
          </cell>
          <cell r="F1007" t="str">
            <v>admon./esca.</v>
          </cell>
          <cell r="G1007">
            <v>15</v>
          </cell>
          <cell r="H1007" t="str">
            <v>MWM</v>
          </cell>
        </row>
        <row r="1008">
          <cell r="C1008">
            <v>1513004</v>
          </cell>
          <cell r="D1008" t="str">
            <v>PASADOR BOSTER FRENO AHOGO</v>
          </cell>
          <cell r="E1008">
            <v>13</v>
          </cell>
          <cell r="F1008" t="str">
            <v>admon./esca.</v>
          </cell>
          <cell r="G1008">
            <v>15</v>
          </cell>
          <cell r="H1008" t="str">
            <v>MWM</v>
          </cell>
        </row>
        <row r="1009">
          <cell r="C1009">
            <v>1513005</v>
          </cell>
          <cell r="D1009" t="str">
            <v>EMPAQUE MULTIPLE DE ESCAPE *</v>
          </cell>
          <cell r="E1009">
            <v>13</v>
          </cell>
          <cell r="F1009" t="str">
            <v>admon./esca.</v>
          </cell>
          <cell r="G1009">
            <v>15</v>
          </cell>
          <cell r="H1009" t="str">
            <v>MWM</v>
          </cell>
        </row>
        <row r="1010">
          <cell r="C1010">
            <v>1513013</v>
          </cell>
          <cell r="D1010" t="str">
            <v>EMPAQUE MULTIPLE ADMISION</v>
          </cell>
          <cell r="E1010">
            <v>13</v>
          </cell>
          <cell r="F1010" t="str">
            <v>admon./esca.</v>
          </cell>
          <cell r="G1010">
            <v>15</v>
          </cell>
          <cell r="H1010" t="str">
            <v>MWM</v>
          </cell>
        </row>
        <row r="1011">
          <cell r="C1011">
            <v>1513022</v>
          </cell>
          <cell r="D1011" t="str">
            <v>ABRAZADERA ACOPLE TUBO</v>
          </cell>
          <cell r="E1011">
            <v>13</v>
          </cell>
          <cell r="F1011" t="str">
            <v>admon./esca.</v>
          </cell>
          <cell r="G1011">
            <v>15</v>
          </cell>
          <cell r="H1011" t="str">
            <v>MWM</v>
          </cell>
        </row>
        <row r="1012">
          <cell r="C1012">
            <v>1513026</v>
          </cell>
          <cell r="D1012" t="str">
            <v>ABRAZADERA METALICA</v>
          </cell>
          <cell r="E1012">
            <v>13</v>
          </cell>
          <cell r="F1012" t="str">
            <v>admon./esca.</v>
          </cell>
          <cell r="G1012">
            <v>15</v>
          </cell>
          <cell r="H1012" t="str">
            <v>MWM</v>
          </cell>
        </row>
        <row r="1013">
          <cell r="C1013">
            <v>1513031</v>
          </cell>
          <cell r="D1013" t="str">
            <v>CM.MANGUERA SILICONA AZUL ROJA 1/4</v>
          </cell>
          <cell r="E1013">
            <v>13</v>
          </cell>
          <cell r="F1013" t="str">
            <v>admon./esca.</v>
          </cell>
          <cell r="G1013">
            <v>15</v>
          </cell>
          <cell r="H1013" t="str">
            <v>MWM</v>
          </cell>
        </row>
        <row r="1014">
          <cell r="C1014">
            <v>1519001</v>
          </cell>
          <cell r="D1014" t="str">
            <v>FILTRO ACEITE VOLK.MWM A840 B7089 BT261 "58"</v>
          </cell>
          <cell r="E1014">
            <v>19</v>
          </cell>
          <cell r="F1014" t="str">
            <v>Filtros</v>
          </cell>
          <cell r="G1014">
            <v>15</v>
          </cell>
          <cell r="H1014" t="str">
            <v>MWM</v>
          </cell>
        </row>
        <row r="1015">
          <cell r="C1015">
            <v>1519002</v>
          </cell>
          <cell r="D1015" t="str">
            <v>FILTRO COMBUSTIBLE PRINCIPAL A1345/7170G  BF1345 "58"</v>
          </cell>
          <cell r="E1015">
            <v>19</v>
          </cell>
          <cell r="F1015" t="str">
            <v>Filtros</v>
          </cell>
          <cell r="G1015">
            <v>15</v>
          </cell>
          <cell r="H1015" t="str">
            <v>MWM</v>
          </cell>
        </row>
        <row r="1016">
          <cell r="C1016">
            <v>1519004</v>
          </cell>
          <cell r="D1016" t="str">
            <v>FILTRO AIRE\\HCX1588MB C1738</v>
          </cell>
          <cell r="E1016">
            <v>19</v>
          </cell>
          <cell r="F1016" t="str">
            <v>Filtros</v>
          </cell>
          <cell r="G1016">
            <v>15</v>
          </cell>
          <cell r="H1016" t="str">
            <v>MWM</v>
          </cell>
        </row>
        <row r="1017">
          <cell r="C1017">
            <v>1519005</v>
          </cell>
          <cell r="D1017" t="str">
            <v>FILTRO ADAPTADO A1212</v>
          </cell>
          <cell r="E1017">
            <v>19</v>
          </cell>
          <cell r="F1017" t="str">
            <v>Filtros</v>
          </cell>
          <cell r="G1017">
            <v>15</v>
          </cell>
          <cell r="H1017" t="str">
            <v>MWM</v>
          </cell>
        </row>
        <row r="1018">
          <cell r="C1018">
            <v>1519007</v>
          </cell>
          <cell r="D1018" t="str">
            <v>FILTRO SEPARADOR AGUA PPAL AS-R45 "58"</v>
          </cell>
          <cell r="E1018">
            <v>19</v>
          </cell>
          <cell r="F1018" t="str">
            <v>Filtros</v>
          </cell>
          <cell r="G1018">
            <v>15</v>
          </cell>
          <cell r="H1018" t="str">
            <v>MWM</v>
          </cell>
        </row>
        <row r="1019">
          <cell r="C1019">
            <v>1519009</v>
          </cell>
          <cell r="D1019" t="str">
            <v>FILTRO AIRE PARA LAS 58</v>
          </cell>
          <cell r="E1019">
            <v>19</v>
          </cell>
          <cell r="F1019" t="str">
            <v>Filtros</v>
          </cell>
          <cell r="G1019">
            <v>15</v>
          </cell>
          <cell r="H1019" t="str">
            <v>MWM</v>
          </cell>
        </row>
        <row r="1020">
          <cell r="C1020">
            <v>1551006</v>
          </cell>
          <cell r="D1020" t="str">
            <v>COMPRESOR AIRE ACOND. TM21 2CAN.12V.20-47240</v>
          </cell>
          <cell r="E1020">
            <v>51</v>
          </cell>
          <cell r="F1020" t="str">
            <v>A/A</v>
          </cell>
          <cell r="G1020">
            <v>15</v>
          </cell>
          <cell r="H1020" t="str">
            <v>MWM</v>
          </cell>
        </row>
        <row r="1021">
          <cell r="C1021">
            <v>1554002</v>
          </cell>
          <cell r="D1021" t="str">
            <v>TUBO FLUORECENTE</v>
          </cell>
          <cell r="E1021">
            <v>54</v>
          </cell>
          <cell r="F1021" t="str">
            <v>Lamparas</v>
          </cell>
          <cell r="G1021">
            <v>15</v>
          </cell>
          <cell r="H1021" t="str">
            <v>MWM</v>
          </cell>
        </row>
        <row r="1022">
          <cell r="C1022">
            <v>1554003</v>
          </cell>
          <cell r="D1022" t="str">
            <v>LAMPARA STOP CON BOMBILLO</v>
          </cell>
          <cell r="E1022">
            <v>54</v>
          </cell>
          <cell r="F1022" t="str">
            <v>Lamparas</v>
          </cell>
          <cell r="G1022">
            <v>15</v>
          </cell>
          <cell r="H1022" t="str">
            <v>MWM</v>
          </cell>
        </row>
        <row r="1023">
          <cell r="C1023">
            <v>1554004</v>
          </cell>
          <cell r="D1023" t="str">
            <v>LAMPARA DIR.CON BOMBILLO TRASERA</v>
          </cell>
          <cell r="E1023">
            <v>54</v>
          </cell>
          <cell r="F1023" t="str">
            <v>Lamparas</v>
          </cell>
          <cell r="G1023">
            <v>15</v>
          </cell>
          <cell r="H1023" t="str">
            <v>MWM</v>
          </cell>
        </row>
        <row r="1024">
          <cell r="C1024">
            <v>1554005</v>
          </cell>
          <cell r="D1024" t="str">
            <v>LAMPARA BLANCA TRAS.CON BOMBI.</v>
          </cell>
          <cell r="E1024">
            <v>54</v>
          </cell>
          <cell r="F1024" t="str">
            <v>Lamparas</v>
          </cell>
          <cell r="G1024">
            <v>15</v>
          </cell>
          <cell r="H1024" t="str">
            <v>MWM</v>
          </cell>
        </row>
        <row r="1025">
          <cell r="C1025">
            <v>1554008</v>
          </cell>
          <cell r="D1025" t="str">
            <v>LENTE LAMPARA TECHO CARR.SUP.</v>
          </cell>
          <cell r="E1025">
            <v>54</v>
          </cell>
          <cell r="F1025" t="str">
            <v>Lamparas</v>
          </cell>
          <cell r="G1025">
            <v>15</v>
          </cell>
          <cell r="H1025" t="str">
            <v>MWM</v>
          </cell>
        </row>
        <row r="1026">
          <cell r="C1026">
            <v>1554013</v>
          </cell>
          <cell r="D1026" t="str">
            <v>LAMPARA DIR.AMARALLA DELANTERA</v>
          </cell>
          <cell r="E1026">
            <v>54</v>
          </cell>
          <cell r="F1026" t="str">
            <v>Lamparas</v>
          </cell>
          <cell r="G1026">
            <v>15</v>
          </cell>
          <cell r="H1026" t="str">
            <v>MWM</v>
          </cell>
        </row>
        <row r="1027">
          <cell r="C1027">
            <v>1556012</v>
          </cell>
          <cell r="D1027" t="str">
            <v>CHAPA PUERTA BATERIA</v>
          </cell>
          <cell r="E1027">
            <v>56</v>
          </cell>
          <cell r="F1027" t="str">
            <v>Accesorios</v>
          </cell>
          <cell r="G1027">
            <v>15</v>
          </cell>
          <cell r="H1027" t="str">
            <v>MWM</v>
          </cell>
        </row>
        <row r="1028">
          <cell r="C1028">
            <v>1556013</v>
          </cell>
          <cell r="D1028" t="str">
            <v>MOTOR LIMP.TRAB.PESADO 12V</v>
          </cell>
          <cell r="E1028">
            <v>56</v>
          </cell>
          <cell r="F1028" t="str">
            <v>Accesorios</v>
          </cell>
          <cell r="G1028">
            <v>15</v>
          </cell>
          <cell r="H1028" t="str">
            <v>MWM</v>
          </cell>
        </row>
        <row r="1029">
          <cell r="C1029">
            <v>1556057</v>
          </cell>
          <cell r="D1029" t="str">
            <v>FORRO PUERTA MOTORISTA</v>
          </cell>
          <cell r="E1029">
            <v>56</v>
          </cell>
          <cell r="F1029" t="str">
            <v>Accesorios</v>
          </cell>
          <cell r="G1029">
            <v>15</v>
          </cell>
          <cell r="H1029" t="str">
            <v>MWM</v>
          </cell>
        </row>
        <row r="1030">
          <cell r="C1030">
            <v>1556066</v>
          </cell>
          <cell r="D1030" t="str">
            <v>DESCANSABRAZOS INYECTADOS JGB</v>
          </cell>
          <cell r="E1030">
            <v>56</v>
          </cell>
          <cell r="F1030" t="str">
            <v>Accesorios</v>
          </cell>
          <cell r="G1030">
            <v>15</v>
          </cell>
          <cell r="H1030" t="str">
            <v>MWM</v>
          </cell>
        </row>
        <row r="1031">
          <cell r="C1031">
            <v>1557001</v>
          </cell>
          <cell r="D1031" t="str">
            <v>ESPEJO RETROVISOR</v>
          </cell>
          <cell r="E1031">
            <v>57</v>
          </cell>
          <cell r="F1031" t="str">
            <v>Parabrisas</v>
          </cell>
          <cell r="G1031">
            <v>15</v>
          </cell>
          <cell r="H1031" t="str">
            <v>MWM</v>
          </cell>
        </row>
        <row r="1032">
          <cell r="C1032">
            <v>1582001</v>
          </cell>
          <cell r="D1032" t="str">
            <v>CORREA ALTERNADOR K080510</v>
          </cell>
          <cell r="E1032">
            <v>82</v>
          </cell>
          <cell r="F1032" t="str">
            <v>Correas</v>
          </cell>
          <cell r="G1032">
            <v>15</v>
          </cell>
          <cell r="H1032" t="str">
            <v>MWM</v>
          </cell>
        </row>
        <row r="1033">
          <cell r="C1033">
            <v>1582004</v>
          </cell>
          <cell r="D1033" t="str">
            <v>CORREA ALTERNADOR MOTOR BUS.58 K080550</v>
          </cell>
          <cell r="E1033">
            <v>82</v>
          </cell>
          <cell r="F1033" t="str">
            <v>Correas</v>
          </cell>
          <cell r="G1033">
            <v>15</v>
          </cell>
          <cell r="H1033" t="str">
            <v>MWM</v>
          </cell>
        </row>
        <row r="1034">
          <cell r="C1034">
            <v>1582005</v>
          </cell>
          <cell r="D1034" t="str">
            <v>CORREA ALTERNADOR  A/A</v>
          </cell>
          <cell r="E1034">
            <v>82</v>
          </cell>
          <cell r="F1034" t="str">
            <v>Correas</v>
          </cell>
          <cell r="G1034">
            <v>15</v>
          </cell>
          <cell r="H1034" t="str">
            <v>MWM</v>
          </cell>
        </row>
        <row r="1035">
          <cell r="C1035">
            <v>1582007</v>
          </cell>
          <cell r="D1035" t="str">
            <v>CORREA EN V 17530 XL9530 (BUS 5807)</v>
          </cell>
          <cell r="E1035">
            <v>2</v>
          </cell>
          <cell r="F1035" t="str">
            <v>Caja</v>
          </cell>
          <cell r="G1035">
            <v>15</v>
          </cell>
          <cell r="H1035" t="str">
            <v>MWM</v>
          </cell>
        </row>
        <row r="1036">
          <cell r="C1036">
            <v>1583002</v>
          </cell>
          <cell r="D1036" t="str">
            <v>MANG.MADRE COMPESOR EN CODO UNA PUNTA Y UNA RECTA</v>
          </cell>
          <cell r="E1036">
            <v>83</v>
          </cell>
          <cell r="F1036" t="str">
            <v>Mangueras</v>
          </cell>
          <cell r="G1036">
            <v>15</v>
          </cell>
          <cell r="H1036" t="str">
            <v>MWM</v>
          </cell>
        </row>
        <row r="1037">
          <cell r="C1037">
            <v>1600001</v>
          </cell>
          <cell r="D1037" t="str">
            <v>RETEN CIGUENAL DELANTERO A0259973947</v>
          </cell>
          <cell r="E1037">
            <v>0</v>
          </cell>
          <cell r="F1037" t="str">
            <v>Motor</v>
          </cell>
          <cell r="G1037">
            <v>16</v>
          </cell>
          <cell r="H1037" t="str">
            <v>MERC. BUS</v>
          </cell>
        </row>
        <row r="1038">
          <cell r="C1038">
            <v>1600003</v>
          </cell>
          <cell r="D1038" t="str">
            <v>RETEN EJE PATIN MERCEDES REF30X50X10</v>
          </cell>
          <cell r="E1038">
            <v>0</v>
          </cell>
          <cell r="F1038" t="str">
            <v>Motor</v>
          </cell>
          <cell r="G1038">
            <v>16</v>
          </cell>
          <cell r="H1038" t="str">
            <v>MERC. BUS</v>
          </cell>
        </row>
        <row r="1039">
          <cell r="C1039">
            <v>1600005</v>
          </cell>
          <cell r="D1039" t="str">
            <v>ROCIADOR ACEITE PISTON   5441171100</v>
          </cell>
          <cell r="E1039">
            <v>0</v>
          </cell>
          <cell r="F1039" t="str">
            <v>Motor</v>
          </cell>
          <cell r="G1039">
            <v>16</v>
          </cell>
          <cell r="H1039" t="str">
            <v>MERC. BUS</v>
          </cell>
        </row>
        <row r="1040">
          <cell r="C1040">
            <v>1600006</v>
          </cell>
          <cell r="D1040" t="str">
            <v>TURBO MERCEDEZ OH1636</v>
          </cell>
          <cell r="E1040">
            <v>0</v>
          </cell>
          <cell r="F1040" t="str">
            <v>Motor</v>
          </cell>
          <cell r="G1040">
            <v>16</v>
          </cell>
          <cell r="H1040" t="str">
            <v>MERC. BUS</v>
          </cell>
        </row>
        <row r="1041">
          <cell r="C1041">
            <v>1600010</v>
          </cell>
          <cell r="D1041" t="str">
            <v>POLEA VENTILADOR 4032021710</v>
          </cell>
          <cell r="E1041">
            <v>0</v>
          </cell>
          <cell r="F1041" t="str">
            <v>Motor</v>
          </cell>
          <cell r="G1041">
            <v>16</v>
          </cell>
          <cell r="H1041" t="str">
            <v>MERC. BUS</v>
          </cell>
        </row>
        <row r="1042">
          <cell r="C1042">
            <v>1600012</v>
          </cell>
          <cell r="D1042" t="str">
            <v>EMPAQUE CULATA COMPLETO SUP.OH1636L</v>
          </cell>
          <cell r="E1042">
            <v>0</v>
          </cell>
          <cell r="F1042" t="str">
            <v>Motor</v>
          </cell>
          <cell r="G1042">
            <v>16</v>
          </cell>
          <cell r="H1042" t="str">
            <v>MERC. BUS</v>
          </cell>
        </row>
        <row r="1043">
          <cell r="C1043">
            <v>1600013</v>
          </cell>
          <cell r="D1043" t="str">
            <v>EMPAQUETA.MOTOR COMPLETA INF.OM447</v>
          </cell>
          <cell r="E1043">
            <v>0</v>
          </cell>
          <cell r="F1043" t="str">
            <v>Motor</v>
          </cell>
          <cell r="G1043">
            <v>16</v>
          </cell>
          <cell r="H1043" t="str">
            <v>MERC. BUS</v>
          </cell>
        </row>
        <row r="1044">
          <cell r="C1044">
            <v>1600015</v>
          </cell>
          <cell r="D1044" t="str">
            <v>PAR CASQUETE BIELA MOTOR</v>
          </cell>
          <cell r="E1044">
            <v>0</v>
          </cell>
          <cell r="F1044" t="str">
            <v>Motor</v>
          </cell>
          <cell r="G1044">
            <v>16</v>
          </cell>
          <cell r="H1044" t="str">
            <v>MERC. BUS</v>
          </cell>
        </row>
        <row r="1045">
          <cell r="C1045">
            <v>1600016</v>
          </cell>
          <cell r="D1045" t="str">
            <v>CAMISA MOTOR SIN CAUCHO 2421174100</v>
          </cell>
          <cell r="E1045">
            <v>0</v>
          </cell>
          <cell r="F1045" t="str">
            <v>Motor</v>
          </cell>
          <cell r="G1045">
            <v>16</v>
          </cell>
          <cell r="H1045" t="str">
            <v>MERC. BUS</v>
          </cell>
        </row>
        <row r="1046">
          <cell r="C1046">
            <v>1600019</v>
          </cell>
          <cell r="D1046" t="str">
            <v>GUIA DE VALVULA MOTOR REF.A4220530430</v>
          </cell>
          <cell r="E1046">
            <v>0</v>
          </cell>
          <cell r="F1046" t="str">
            <v>Motor</v>
          </cell>
          <cell r="G1046">
            <v>16</v>
          </cell>
          <cell r="H1046" t="str">
            <v>MERC. BUS</v>
          </cell>
        </row>
        <row r="1047">
          <cell r="C1047">
            <v>1600021</v>
          </cell>
          <cell r="D1047" t="str">
            <v>VALVULA ADMISION OM400AL</v>
          </cell>
          <cell r="E1047">
            <v>0</v>
          </cell>
          <cell r="F1047" t="str">
            <v>Motor</v>
          </cell>
          <cell r="G1047">
            <v>16</v>
          </cell>
          <cell r="H1047" t="str">
            <v>MERC. BUS</v>
          </cell>
        </row>
        <row r="1048">
          <cell r="C1048">
            <v>1600022</v>
          </cell>
          <cell r="D1048" t="str">
            <v>VALVULA ESCAPE OM400</v>
          </cell>
          <cell r="E1048">
            <v>0</v>
          </cell>
          <cell r="F1048" t="str">
            <v>Motor</v>
          </cell>
          <cell r="G1048">
            <v>16</v>
          </cell>
          <cell r="H1048" t="str">
            <v>MERC. BUS</v>
          </cell>
        </row>
        <row r="1049">
          <cell r="C1049">
            <v>1600023</v>
          </cell>
          <cell r="D1049" t="str">
            <v>EMPAQUE CARTER OM447 AL</v>
          </cell>
          <cell r="E1049">
            <v>0</v>
          </cell>
          <cell r="F1049" t="str">
            <v>Motor</v>
          </cell>
          <cell r="G1049">
            <v>16</v>
          </cell>
          <cell r="H1049" t="str">
            <v>MERC. BUS</v>
          </cell>
        </row>
        <row r="1050">
          <cell r="C1050">
            <v>1600027</v>
          </cell>
          <cell r="D1050" t="str">
            <v>ASIENTO VALVULA ESCAPE</v>
          </cell>
          <cell r="E1050">
            <v>0</v>
          </cell>
          <cell r="F1050" t="str">
            <v>Motor</v>
          </cell>
          <cell r="G1050">
            <v>16</v>
          </cell>
          <cell r="H1050" t="str">
            <v>MERC. BUS</v>
          </cell>
        </row>
        <row r="1051">
          <cell r="C1051">
            <v>1600028</v>
          </cell>
          <cell r="D1051" t="str">
            <v>ASIENTO VALVULA ADMISION</v>
          </cell>
          <cell r="E1051">
            <v>0</v>
          </cell>
          <cell r="F1051" t="str">
            <v>Motor</v>
          </cell>
          <cell r="G1051">
            <v>16</v>
          </cell>
          <cell r="H1051" t="str">
            <v>MERC. BUS</v>
          </cell>
        </row>
        <row r="1052">
          <cell r="C1052">
            <v>1600029</v>
          </cell>
          <cell r="D1052" t="str">
            <v>ABRAZADERA MANGUERA   1674053C1</v>
          </cell>
          <cell r="E1052">
            <v>0</v>
          </cell>
          <cell r="F1052" t="str">
            <v>Motor</v>
          </cell>
          <cell r="G1052">
            <v>16</v>
          </cell>
          <cell r="H1052" t="str">
            <v>MERC. BUS</v>
          </cell>
        </row>
        <row r="1053">
          <cell r="C1053">
            <v>1600032</v>
          </cell>
          <cell r="D1053" t="str">
            <v>RETEN CIGUENAL TRASERO A0259975047</v>
          </cell>
          <cell r="E1053">
            <v>0</v>
          </cell>
          <cell r="F1053" t="str">
            <v>Motor</v>
          </cell>
          <cell r="G1053">
            <v>16</v>
          </cell>
          <cell r="H1053" t="str">
            <v>MERC. BUS</v>
          </cell>
        </row>
        <row r="1054">
          <cell r="C1054">
            <v>1600033</v>
          </cell>
          <cell r="D1054" t="str">
            <v>EMPAQUETA.CULATA COMPRESOR II313740061</v>
          </cell>
          <cell r="E1054">
            <v>0</v>
          </cell>
          <cell r="F1054" t="str">
            <v>Motor</v>
          </cell>
          <cell r="G1054">
            <v>16</v>
          </cell>
          <cell r="H1054" t="str">
            <v>MERC. BUS</v>
          </cell>
        </row>
        <row r="1055">
          <cell r="C1055">
            <v>1600034</v>
          </cell>
          <cell r="D1055" t="str">
            <v>VALVULA TOP BRAKE  A4420160391</v>
          </cell>
          <cell r="E1055">
            <v>0</v>
          </cell>
          <cell r="F1055" t="str">
            <v>Motor</v>
          </cell>
          <cell r="G1055">
            <v>16</v>
          </cell>
          <cell r="H1055" t="str">
            <v>MERC. BUS</v>
          </cell>
        </row>
        <row r="1056">
          <cell r="C1056">
            <v>1600035</v>
          </cell>
          <cell r="D1056" t="str">
            <v>PISTON VALVULA TOP BRAISE</v>
          </cell>
          <cell r="E1056">
            <v>0</v>
          </cell>
          <cell r="F1056" t="str">
            <v>Motor</v>
          </cell>
          <cell r="G1056">
            <v>16</v>
          </cell>
          <cell r="H1056" t="str">
            <v>MERC. BUS</v>
          </cell>
        </row>
        <row r="1057">
          <cell r="C1057">
            <v>1600039</v>
          </cell>
          <cell r="D1057" t="str">
            <v>ROMIENTO VENTILADOR BURRO MOT.</v>
          </cell>
          <cell r="E1057">
            <v>0</v>
          </cell>
          <cell r="F1057" t="str">
            <v>Motor</v>
          </cell>
          <cell r="G1057">
            <v>16</v>
          </cell>
          <cell r="H1057" t="str">
            <v>MERC. BUS</v>
          </cell>
        </row>
        <row r="1058">
          <cell r="C1058">
            <v>1600047</v>
          </cell>
          <cell r="D1058" t="str">
            <v>CILINDRO COMPRESOR 7131174100</v>
          </cell>
          <cell r="E1058">
            <v>0</v>
          </cell>
          <cell r="F1058" t="str">
            <v>Motor</v>
          </cell>
          <cell r="G1058">
            <v>16</v>
          </cell>
          <cell r="H1058" t="str">
            <v>MERC. BUS</v>
          </cell>
        </row>
        <row r="1059">
          <cell r="C1059">
            <v>1600048</v>
          </cell>
          <cell r="D1059" t="str">
            <v>RETEN VALVULA TOP BRAKE 10250</v>
          </cell>
          <cell r="E1059">
            <v>0</v>
          </cell>
          <cell r="F1059" t="str">
            <v>Motor</v>
          </cell>
          <cell r="G1059">
            <v>16</v>
          </cell>
          <cell r="H1059" t="str">
            <v>MERC. BUS</v>
          </cell>
        </row>
        <row r="1060">
          <cell r="C1060">
            <v>1600051</v>
          </cell>
          <cell r="D1060" t="str">
            <v>JGO. CASQUETE BIELA COMPRESOR</v>
          </cell>
          <cell r="E1060">
            <v>0</v>
          </cell>
          <cell r="F1060" t="str">
            <v>Motor</v>
          </cell>
          <cell r="G1060">
            <v>16</v>
          </cell>
          <cell r="H1060" t="str">
            <v>MERC. BUS</v>
          </cell>
        </row>
        <row r="1061">
          <cell r="C1061">
            <v>1600057</v>
          </cell>
          <cell r="D1061" t="str">
            <v>JGO.ANILLOS PISTON MOTOR</v>
          </cell>
          <cell r="E1061">
            <v>0</v>
          </cell>
          <cell r="F1061" t="str">
            <v>Motor</v>
          </cell>
          <cell r="G1061">
            <v>16</v>
          </cell>
          <cell r="H1061" t="str">
            <v>MERC. BUS</v>
          </cell>
        </row>
        <row r="1062">
          <cell r="C1062">
            <v>1600058</v>
          </cell>
          <cell r="D1062" t="str">
            <v>SOPORTE MOTOR DELANTERO</v>
          </cell>
          <cell r="E1062">
            <v>0</v>
          </cell>
          <cell r="F1062" t="str">
            <v>Motor</v>
          </cell>
          <cell r="G1062">
            <v>16</v>
          </cell>
          <cell r="H1062" t="str">
            <v>MERC. BUS</v>
          </cell>
        </row>
        <row r="1063">
          <cell r="C1063">
            <v>1600062</v>
          </cell>
          <cell r="D1063" t="str">
            <v>JGO ORING CAMISA MOTOR</v>
          </cell>
          <cell r="E1063">
            <v>0</v>
          </cell>
          <cell r="F1063" t="str">
            <v>Motor</v>
          </cell>
          <cell r="G1063">
            <v>16</v>
          </cell>
          <cell r="H1063" t="str">
            <v>MERC. BUS</v>
          </cell>
        </row>
        <row r="1064">
          <cell r="C1064">
            <v>1600066</v>
          </cell>
          <cell r="D1064" t="str">
            <v>CONO VALVULA FRENO MOTOR  7431174100</v>
          </cell>
          <cell r="E1064">
            <v>0</v>
          </cell>
          <cell r="F1064" t="str">
            <v>Motor</v>
          </cell>
          <cell r="G1064">
            <v>16</v>
          </cell>
          <cell r="H1064" t="str">
            <v>MERC. BUS</v>
          </cell>
        </row>
        <row r="1065">
          <cell r="C1065">
            <v>1600072</v>
          </cell>
          <cell r="D1065" t="str">
            <v>MANGUERA 4" SIL. INTER. 3625343C1</v>
          </cell>
          <cell r="E1065">
            <v>0</v>
          </cell>
          <cell r="F1065" t="str">
            <v>Motor</v>
          </cell>
          <cell r="G1065">
            <v>16</v>
          </cell>
          <cell r="H1065" t="str">
            <v>MERC. BUS</v>
          </cell>
        </row>
        <row r="1066">
          <cell r="C1066">
            <v>1600076</v>
          </cell>
          <cell r="D1066" t="str">
            <v>GUIA TOP BRAKE</v>
          </cell>
          <cell r="E1066">
            <v>0</v>
          </cell>
          <cell r="F1066" t="str">
            <v>Motor</v>
          </cell>
          <cell r="G1066">
            <v>16</v>
          </cell>
          <cell r="H1066" t="str">
            <v>MERC. BUS</v>
          </cell>
        </row>
        <row r="1067">
          <cell r="C1067">
            <v>1600081</v>
          </cell>
          <cell r="D1067" t="str">
            <v>GUIA MOTOR</v>
          </cell>
          <cell r="E1067">
            <v>0</v>
          </cell>
          <cell r="F1067" t="str">
            <v>Motor</v>
          </cell>
          <cell r="G1067">
            <v>16</v>
          </cell>
          <cell r="H1067" t="str">
            <v>MERC. BUS</v>
          </cell>
        </row>
        <row r="1068">
          <cell r="C1068">
            <v>1600082</v>
          </cell>
          <cell r="D1068" t="str">
            <v>MANGUERA INTERCOOLER 3825288382</v>
          </cell>
          <cell r="E1068">
            <v>0</v>
          </cell>
          <cell r="F1068" t="str">
            <v>Motor</v>
          </cell>
          <cell r="G1068">
            <v>16</v>
          </cell>
          <cell r="H1068" t="str">
            <v>MERC. BUS</v>
          </cell>
        </row>
        <row r="1069">
          <cell r="C1069">
            <v>1600084</v>
          </cell>
          <cell r="D1069" t="str">
            <v>CM. MANGUERA 4"(FEDERAL) 01224438</v>
          </cell>
          <cell r="E1069">
            <v>0</v>
          </cell>
          <cell r="F1069" t="str">
            <v>Motor</v>
          </cell>
          <cell r="G1069">
            <v>16</v>
          </cell>
          <cell r="H1069" t="str">
            <v>MERC. BUS</v>
          </cell>
        </row>
        <row r="1070">
          <cell r="C1070">
            <v>1600086</v>
          </cell>
          <cell r="D1070" t="str">
            <v>RESORTE ACELERADOR MERCEDES</v>
          </cell>
          <cell r="E1070">
            <v>0</v>
          </cell>
          <cell r="F1070" t="str">
            <v>Motor</v>
          </cell>
          <cell r="G1070">
            <v>16</v>
          </cell>
          <cell r="H1070" t="str">
            <v>MERC. BUS</v>
          </cell>
        </row>
        <row r="1071">
          <cell r="C1071">
            <v>1600088</v>
          </cell>
          <cell r="D1071" t="str">
            <v>CUÑA VALVULA MOTOR A4750530026</v>
          </cell>
          <cell r="E1071">
            <v>0</v>
          </cell>
          <cell r="F1071" t="str">
            <v>Motor</v>
          </cell>
          <cell r="G1071">
            <v>16</v>
          </cell>
          <cell r="H1071" t="str">
            <v>MERC. BUS</v>
          </cell>
        </row>
        <row r="1072">
          <cell r="C1072">
            <v>1600089</v>
          </cell>
          <cell r="D1072" t="str">
            <v>KIT MOTOR MERCEDEZ A4760301317</v>
          </cell>
          <cell r="E1072">
            <v>0</v>
          </cell>
          <cell r="F1072" t="str">
            <v>Motor</v>
          </cell>
          <cell r="G1072">
            <v>16</v>
          </cell>
          <cell r="H1072" t="str">
            <v>MERC. BUS</v>
          </cell>
        </row>
        <row r="1073">
          <cell r="C1073">
            <v>1600095</v>
          </cell>
          <cell r="D1073" t="str">
            <v>VALVULA ALIVIO BOMBA ACEITE</v>
          </cell>
          <cell r="E1073">
            <v>0</v>
          </cell>
          <cell r="F1073" t="str">
            <v>Motor</v>
          </cell>
          <cell r="G1073">
            <v>16</v>
          </cell>
          <cell r="H1073" t="str">
            <v>MERC. BUS</v>
          </cell>
        </row>
        <row r="1074">
          <cell r="C1074">
            <v>1600098</v>
          </cell>
          <cell r="D1074" t="str">
            <v>ROCIADOR ACEITE EJE LEVAS</v>
          </cell>
          <cell r="E1074">
            <v>0</v>
          </cell>
          <cell r="F1074" t="str">
            <v>Motor</v>
          </cell>
          <cell r="G1074">
            <v>16</v>
          </cell>
          <cell r="H1074" t="str">
            <v>MERC. BUS</v>
          </cell>
        </row>
        <row r="1075">
          <cell r="C1075">
            <v>1600104</v>
          </cell>
          <cell r="D1075" t="str">
            <v>PISTA TRAS.RETEN CIGUENAL</v>
          </cell>
          <cell r="E1075">
            <v>0</v>
          </cell>
          <cell r="F1075" t="str">
            <v>Motor</v>
          </cell>
          <cell r="G1075">
            <v>16</v>
          </cell>
          <cell r="H1075" t="str">
            <v>MERC. BUS</v>
          </cell>
        </row>
        <row r="1076">
          <cell r="C1076">
            <v>1600105</v>
          </cell>
          <cell r="D1076" t="str">
            <v>PISTA RETEN CIGUENAL DELANT.</v>
          </cell>
          <cell r="E1076">
            <v>0</v>
          </cell>
          <cell r="F1076" t="str">
            <v>Motor</v>
          </cell>
          <cell r="G1076">
            <v>16</v>
          </cell>
          <cell r="H1076" t="str">
            <v>MERC. BUS</v>
          </cell>
        </row>
        <row r="1077">
          <cell r="C1077">
            <v>1600107</v>
          </cell>
          <cell r="D1077" t="str">
            <v>FABRICAR INSERTO / GUIA CULATA ESCALONADA 17X19X15MM</v>
          </cell>
          <cell r="E1077">
            <v>0</v>
          </cell>
          <cell r="F1077" t="str">
            <v>Motor</v>
          </cell>
          <cell r="G1077">
            <v>16</v>
          </cell>
          <cell r="H1077" t="str">
            <v>MERC. BUS</v>
          </cell>
        </row>
        <row r="1078">
          <cell r="C1078">
            <v>1600123</v>
          </cell>
          <cell r="D1078" t="str">
            <v>MANGUERA COMPRESOR AIRE 3/8X0.62</v>
          </cell>
          <cell r="E1078">
            <v>0</v>
          </cell>
          <cell r="F1078" t="str">
            <v>Motor</v>
          </cell>
          <cell r="G1078">
            <v>16</v>
          </cell>
          <cell r="H1078" t="str">
            <v>MERC. BUS</v>
          </cell>
        </row>
        <row r="1079">
          <cell r="C1079">
            <v>1600124</v>
          </cell>
          <cell r="D1079" t="str">
            <v>MANGUERA COMPRESOR 10247</v>
          </cell>
          <cell r="E1079">
            <v>0</v>
          </cell>
          <cell r="F1079" t="str">
            <v>Motor</v>
          </cell>
          <cell r="G1079">
            <v>16</v>
          </cell>
          <cell r="H1079" t="str">
            <v>MERC. BUS</v>
          </cell>
        </row>
        <row r="1080">
          <cell r="C1080">
            <v>1600125</v>
          </cell>
          <cell r="D1080" t="str">
            <v>REVISAR SISTEMA AIRE  M6031</v>
          </cell>
          <cell r="E1080">
            <v>0</v>
          </cell>
          <cell r="F1080" t="str">
            <v>Motor</v>
          </cell>
          <cell r="G1080">
            <v>16</v>
          </cell>
          <cell r="H1080" t="str">
            <v>MERC. BUS</v>
          </cell>
        </row>
        <row r="1081">
          <cell r="C1081">
            <v>1600127</v>
          </cell>
          <cell r="D1081" t="str">
            <v>TORNILLO SOPORTE MOTOR CORTO</v>
          </cell>
          <cell r="E1081">
            <v>0</v>
          </cell>
          <cell r="F1081" t="str">
            <v>Motor</v>
          </cell>
          <cell r="G1081">
            <v>16</v>
          </cell>
          <cell r="H1081" t="str">
            <v>MERC. BUS</v>
          </cell>
        </row>
        <row r="1082">
          <cell r="C1082">
            <v>1600130</v>
          </cell>
          <cell r="D1082" t="str">
            <v>JGO. BUJE EJE LEVA MOTOR   OM447   N109/7LSEMI</v>
          </cell>
          <cell r="E1082">
            <v>0</v>
          </cell>
          <cell r="F1082" t="str">
            <v>Motor</v>
          </cell>
          <cell r="G1082">
            <v>16</v>
          </cell>
          <cell r="H1082" t="str">
            <v>MERC. BUS</v>
          </cell>
        </row>
        <row r="1083">
          <cell r="C1083">
            <v>1600167</v>
          </cell>
          <cell r="D1083" t="str">
            <v>SHIM CAMISA MERCEDES-BENZ</v>
          </cell>
          <cell r="E1083">
            <v>0</v>
          </cell>
          <cell r="F1083" t="str">
            <v>Motor</v>
          </cell>
          <cell r="G1083">
            <v>16</v>
          </cell>
          <cell r="H1083" t="str">
            <v>MERC. BUS</v>
          </cell>
        </row>
        <row r="1084">
          <cell r="C1084">
            <v>1600168</v>
          </cell>
          <cell r="D1084" t="str">
            <v>IMPULSADOR MOTOR OH1636</v>
          </cell>
          <cell r="E1084">
            <v>0</v>
          </cell>
          <cell r="F1084" t="str">
            <v>Motor</v>
          </cell>
          <cell r="G1084">
            <v>16</v>
          </cell>
          <cell r="H1084" t="str">
            <v>MERC. BUS</v>
          </cell>
        </row>
        <row r="1085">
          <cell r="C1085">
            <v>1600169</v>
          </cell>
          <cell r="D1085" t="str">
            <v>TORNILLO TUBO PURGA AIRE TOPBRAKE</v>
          </cell>
          <cell r="E1085">
            <v>0</v>
          </cell>
          <cell r="F1085" t="str">
            <v>Motor</v>
          </cell>
          <cell r="G1085">
            <v>16</v>
          </cell>
          <cell r="H1085" t="str">
            <v>MERC. BUS</v>
          </cell>
        </row>
        <row r="1086">
          <cell r="C1086">
            <v>1601001</v>
          </cell>
          <cell r="D1086" t="str">
            <v>DISCO CLUTCH OH1636 MOD.2004</v>
          </cell>
          <cell r="E1086">
            <v>1</v>
          </cell>
          <cell r="F1086" t="str">
            <v>Embrague</v>
          </cell>
          <cell r="G1086">
            <v>16</v>
          </cell>
          <cell r="H1086" t="str">
            <v>MERC. BUS</v>
          </cell>
        </row>
        <row r="1087">
          <cell r="C1087">
            <v>1601002</v>
          </cell>
          <cell r="D1087" t="str">
            <v>BALINERA CLUTCH OH1636 MOD2004</v>
          </cell>
          <cell r="E1087">
            <v>1</v>
          </cell>
          <cell r="F1087" t="str">
            <v>Embrague</v>
          </cell>
          <cell r="G1087">
            <v>16</v>
          </cell>
          <cell r="H1087" t="str">
            <v>MERC. BUS</v>
          </cell>
        </row>
        <row r="1088">
          <cell r="C1088">
            <v>1601003</v>
          </cell>
          <cell r="D1088" t="str">
            <v>PIN GATO PRENSA</v>
          </cell>
          <cell r="E1088">
            <v>1</v>
          </cell>
          <cell r="F1088" t="str">
            <v>Embrague</v>
          </cell>
          <cell r="G1088">
            <v>16</v>
          </cell>
          <cell r="H1088" t="str">
            <v>MERC. BUS</v>
          </cell>
        </row>
        <row r="1089">
          <cell r="C1089">
            <v>1601005</v>
          </cell>
          <cell r="D1089" t="str">
            <v>PRENSA EMBRAGUE SACHS 1273 OH 1636</v>
          </cell>
          <cell r="E1089">
            <v>1</v>
          </cell>
          <cell r="F1089" t="str">
            <v>Embrague</v>
          </cell>
          <cell r="G1089">
            <v>16</v>
          </cell>
          <cell r="H1089" t="str">
            <v>MERC. BUS</v>
          </cell>
        </row>
        <row r="1090">
          <cell r="C1090">
            <v>1601006</v>
          </cell>
          <cell r="D1090" t="str">
            <v>BALINERA VOLANTE</v>
          </cell>
          <cell r="E1090">
            <v>1</v>
          </cell>
          <cell r="F1090" t="str">
            <v>Embrague</v>
          </cell>
          <cell r="G1090">
            <v>16</v>
          </cell>
          <cell r="H1090" t="str">
            <v>MERC. BUS</v>
          </cell>
        </row>
        <row r="1091">
          <cell r="C1091">
            <v>1601007</v>
          </cell>
          <cell r="D1091" t="str">
            <v>TORNILLO VOLANTE MOTOR</v>
          </cell>
          <cell r="E1091">
            <v>1</v>
          </cell>
          <cell r="F1091" t="str">
            <v>Embrague</v>
          </cell>
          <cell r="G1091">
            <v>16</v>
          </cell>
          <cell r="H1091" t="str">
            <v>MERC. BUS</v>
          </cell>
        </row>
        <row r="1092">
          <cell r="C1092">
            <v>1601010</v>
          </cell>
          <cell r="D1092" t="str">
            <v>BOMBA PRINCIPAL EMBRAGUE</v>
          </cell>
          <cell r="E1092">
            <v>1</v>
          </cell>
          <cell r="F1092" t="str">
            <v>Embrague</v>
          </cell>
          <cell r="G1092">
            <v>16</v>
          </cell>
          <cell r="H1092" t="str">
            <v>MERC. BUS</v>
          </cell>
        </row>
        <row r="1093">
          <cell r="C1093">
            <v>1601011</v>
          </cell>
          <cell r="D1093" t="str">
            <v>EMPAQUETADURA SERVO EMBRAGUE MINI-PACK</v>
          </cell>
          <cell r="E1093">
            <v>1</v>
          </cell>
          <cell r="F1093" t="str">
            <v>Embrague</v>
          </cell>
          <cell r="G1093">
            <v>16</v>
          </cell>
          <cell r="H1093" t="str">
            <v>MERC. BUS</v>
          </cell>
        </row>
        <row r="1094">
          <cell r="C1094">
            <v>1601036</v>
          </cell>
          <cell r="D1094" t="str">
            <v>PASADOR BOMBA P/PAL EMBRAGUE</v>
          </cell>
          <cell r="E1094">
            <v>1</v>
          </cell>
          <cell r="F1094" t="str">
            <v>Embrague</v>
          </cell>
          <cell r="G1094">
            <v>16</v>
          </cell>
          <cell r="H1094" t="str">
            <v>MERC. BUS</v>
          </cell>
        </row>
        <row r="1095">
          <cell r="C1095">
            <v>1601037</v>
          </cell>
          <cell r="D1095" t="str">
            <v>TAPON PASADOR HORQUILLA EMB.</v>
          </cell>
          <cell r="E1095">
            <v>1</v>
          </cell>
          <cell r="F1095" t="str">
            <v>Embrague</v>
          </cell>
          <cell r="G1095">
            <v>16</v>
          </cell>
          <cell r="H1095" t="str">
            <v>MERC. BUS</v>
          </cell>
        </row>
        <row r="1096">
          <cell r="C1096">
            <v>1601038</v>
          </cell>
          <cell r="D1096" t="str">
            <v>BUJE ESFERICO EMBRAGUE INTERNO HORQUILLA</v>
          </cell>
          <cell r="E1096">
            <v>1</v>
          </cell>
          <cell r="F1096" t="str">
            <v>Embrague</v>
          </cell>
          <cell r="G1096">
            <v>16</v>
          </cell>
          <cell r="H1096" t="str">
            <v>MERC. BUS</v>
          </cell>
        </row>
        <row r="1097">
          <cell r="C1097">
            <v>1601039</v>
          </cell>
          <cell r="D1097" t="str">
            <v>EJE CON ESFERA HORQUILLA EMBRAGUE</v>
          </cell>
          <cell r="E1097">
            <v>1</v>
          </cell>
          <cell r="F1097" t="str">
            <v>Embrague</v>
          </cell>
          <cell r="G1097">
            <v>16</v>
          </cell>
          <cell r="H1097" t="str">
            <v>MERC. BUS</v>
          </cell>
        </row>
        <row r="1098">
          <cell r="C1098">
            <v>1602003</v>
          </cell>
          <cell r="D1098" t="str">
            <v>PIÑON 5TA CORREDIZO</v>
          </cell>
          <cell r="E1098">
            <v>2</v>
          </cell>
          <cell r="F1098" t="str">
            <v>Caja</v>
          </cell>
          <cell r="G1098">
            <v>16</v>
          </cell>
          <cell r="H1098" t="str">
            <v>MERC. BUS</v>
          </cell>
        </row>
        <row r="1099">
          <cell r="C1099">
            <v>1602006</v>
          </cell>
          <cell r="D1099" t="str">
            <v>EMPAQUETA.CAJA 2Z(56.1550(</v>
          </cell>
          <cell r="E1099">
            <v>2</v>
          </cell>
          <cell r="F1099" t="str">
            <v>Caja</v>
          </cell>
          <cell r="G1099">
            <v>16</v>
          </cell>
          <cell r="H1099" t="str">
            <v>MERC. BUS</v>
          </cell>
        </row>
        <row r="1100">
          <cell r="C1100">
            <v>1602009</v>
          </cell>
          <cell r="D1100" t="str">
            <v>PIÑON 5TA TREN FIJO</v>
          </cell>
          <cell r="E1100">
            <v>2</v>
          </cell>
          <cell r="F1100" t="str">
            <v>Caja</v>
          </cell>
          <cell r="G1100">
            <v>16</v>
          </cell>
          <cell r="H1100" t="str">
            <v>MERC. BUS</v>
          </cell>
        </row>
        <row r="1101">
          <cell r="C1101">
            <v>1602011</v>
          </cell>
          <cell r="D1101" t="str">
            <v>CONO PLATO 3/4TA</v>
          </cell>
          <cell r="E1101">
            <v>2</v>
          </cell>
          <cell r="F1101" t="str">
            <v>Caja</v>
          </cell>
          <cell r="G1101">
            <v>16</v>
          </cell>
          <cell r="H1101" t="str">
            <v>MERC. BUS</v>
          </cell>
        </row>
        <row r="1102">
          <cell r="C1102">
            <v>1602013</v>
          </cell>
          <cell r="D1102" t="str">
            <v>ANILLO BRONCE SINCRONIZACION 5TA Y 6TA 1268304594</v>
          </cell>
          <cell r="E1102">
            <v>2</v>
          </cell>
          <cell r="F1102" t="str">
            <v>Caja</v>
          </cell>
          <cell r="G1102">
            <v>16</v>
          </cell>
          <cell r="H1102" t="str">
            <v>MERC. BUS</v>
          </cell>
        </row>
        <row r="1103">
          <cell r="C1103">
            <v>1602015</v>
          </cell>
          <cell r="D1103" t="str">
            <v>JUEGO DE PIEZAS DE REPARACION 1311198401</v>
          </cell>
          <cell r="E1103">
            <v>2</v>
          </cell>
          <cell r="F1103" t="str">
            <v>Caja</v>
          </cell>
          <cell r="G1103">
            <v>16</v>
          </cell>
          <cell r="H1103" t="str">
            <v>MERC. BUS</v>
          </cell>
        </row>
        <row r="1104">
          <cell r="C1104">
            <v>1602016</v>
          </cell>
          <cell r="D1104" t="str">
            <v>CONO SINCRONIZACION PLATO 6TA 0091302152</v>
          </cell>
          <cell r="E1104">
            <v>2</v>
          </cell>
          <cell r="F1104" t="str">
            <v>Caja</v>
          </cell>
          <cell r="G1104">
            <v>16</v>
          </cell>
          <cell r="H1104" t="str">
            <v>MERC. BUS</v>
          </cell>
        </row>
        <row r="1105">
          <cell r="C1105">
            <v>1602020</v>
          </cell>
          <cell r="D1105" t="str">
            <v>PIN RODILLO PILOTO (ANILLO DE SEGURIDAD)</v>
          </cell>
          <cell r="E1105">
            <v>2</v>
          </cell>
          <cell r="F1105" t="str">
            <v>Caja</v>
          </cell>
          <cell r="G1105">
            <v>16</v>
          </cell>
          <cell r="H1105" t="str">
            <v>MERC. BUS</v>
          </cell>
        </row>
        <row r="1106">
          <cell r="C1106">
            <v>1602021</v>
          </cell>
          <cell r="D1106" t="str">
            <v>BRONCE DE 6TA</v>
          </cell>
          <cell r="E1106">
            <v>2</v>
          </cell>
          <cell r="F1106" t="str">
            <v>Caja</v>
          </cell>
          <cell r="G1106">
            <v>16</v>
          </cell>
          <cell r="H1106" t="str">
            <v>MERC. BUS</v>
          </cell>
        </row>
        <row r="1107">
          <cell r="C1107">
            <v>1602022</v>
          </cell>
          <cell r="D1107" t="str">
            <v>BALINERA 314 REFORJADA 12 BALINES</v>
          </cell>
          <cell r="E1107">
            <v>2</v>
          </cell>
          <cell r="F1107" t="str">
            <v>Caja</v>
          </cell>
          <cell r="G1107">
            <v>16</v>
          </cell>
          <cell r="H1107" t="str">
            <v>MERC. BUS</v>
          </cell>
        </row>
        <row r="1108">
          <cell r="C1108">
            <v>1602027</v>
          </cell>
          <cell r="D1108" t="str">
            <v>PIN EJE CORREDIZO</v>
          </cell>
          <cell r="E1108">
            <v>2</v>
          </cell>
          <cell r="F1108" t="str">
            <v>Caja</v>
          </cell>
          <cell r="G1108">
            <v>16</v>
          </cell>
          <cell r="H1108" t="str">
            <v>MERC. BUS</v>
          </cell>
        </row>
        <row r="1109">
          <cell r="C1109">
            <v>1602034</v>
          </cell>
          <cell r="D1109" t="str">
            <v>ANILLO RODAMIENTO 314  0630503020</v>
          </cell>
          <cell r="E1109">
            <v>2</v>
          </cell>
          <cell r="F1109" t="str">
            <v>Caja</v>
          </cell>
          <cell r="G1109">
            <v>16</v>
          </cell>
          <cell r="H1109" t="str">
            <v>MERC. BUS</v>
          </cell>
        </row>
        <row r="1110">
          <cell r="C1110">
            <v>1602035</v>
          </cell>
          <cell r="D1110" t="str">
            <v>MANGUITO DE TOPE (REF.ANT.1268304562)</v>
          </cell>
          <cell r="E1110">
            <v>2</v>
          </cell>
          <cell r="F1110" t="str">
            <v>Caja</v>
          </cell>
          <cell r="G1110">
            <v>16</v>
          </cell>
          <cell r="H1110" t="str">
            <v>MERC. BUS</v>
          </cell>
        </row>
        <row r="1111">
          <cell r="C1111">
            <v>1602045</v>
          </cell>
          <cell r="D1111" t="str">
            <v>RODILLO INTERNO TOMA PILOTO COJINETE</v>
          </cell>
          <cell r="E1111">
            <v>2</v>
          </cell>
          <cell r="F1111" t="str">
            <v>Caja</v>
          </cell>
          <cell r="G1111">
            <v>16</v>
          </cell>
          <cell r="H1111" t="str">
            <v>MERC. BUS</v>
          </cell>
        </row>
        <row r="1112">
          <cell r="C1112">
            <v>1602052</v>
          </cell>
          <cell r="D1112" t="str">
            <v>ARANDELA SEPARADOR 2.5MM</v>
          </cell>
          <cell r="E1112">
            <v>2</v>
          </cell>
          <cell r="F1112" t="str">
            <v>Caja</v>
          </cell>
          <cell r="G1112">
            <v>16</v>
          </cell>
          <cell r="H1112" t="str">
            <v>MERC. BUS</v>
          </cell>
        </row>
        <row r="1113">
          <cell r="C1113">
            <v>1602054</v>
          </cell>
          <cell r="D1113" t="str">
            <v>CUBO PIÑA SINCRONIZACION 5Y6 0091304204</v>
          </cell>
          <cell r="E1113">
            <v>2</v>
          </cell>
          <cell r="F1113" t="str">
            <v>Caja</v>
          </cell>
          <cell r="G1113">
            <v>16</v>
          </cell>
          <cell r="H1113" t="str">
            <v>MERC. BUS</v>
          </cell>
        </row>
        <row r="1114">
          <cell r="C1114">
            <v>1602068</v>
          </cell>
          <cell r="D1114" t="str">
            <v>ANILLO SEGURIDAD 2.7</v>
          </cell>
          <cell r="E1114">
            <v>2</v>
          </cell>
          <cell r="F1114" t="str">
            <v>Caja</v>
          </cell>
          <cell r="G1114">
            <v>16</v>
          </cell>
          <cell r="H1114" t="str">
            <v>MERC. BUS</v>
          </cell>
        </row>
        <row r="1115">
          <cell r="C1115">
            <v>1602069</v>
          </cell>
          <cell r="D1115" t="str">
            <v>JUEGO PIEZAS REPARACION</v>
          </cell>
          <cell r="E1115">
            <v>2</v>
          </cell>
          <cell r="F1115" t="str">
            <v>Caja</v>
          </cell>
          <cell r="G1115">
            <v>16</v>
          </cell>
          <cell r="H1115" t="str">
            <v>MERC. BUS</v>
          </cell>
        </row>
        <row r="1116">
          <cell r="C1116">
            <v>1602070</v>
          </cell>
          <cell r="D1116" t="str">
            <v>ANILLO DE SEGURIDAD</v>
          </cell>
          <cell r="E1116">
            <v>2</v>
          </cell>
          <cell r="F1116" t="str">
            <v>Caja</v>
          </cell>
          <cell r="G1116">
            <v>16</v>
          </cell>
          <cell r="H1116" t="str">
            <v>MERC. BUS</v>
          </cell>
        </row>
        <row r="1117">
          <cell r="C1117">
            <v>1602072</v>
          </cell>
          <cell r="D1117" t="str">
            <v>PIÑON 4TA CORREDIZO</v>
          </cell>
          <cell r="E1117">
            <v>2</v>
          </cell>
          <cell r="F1117" t="str">
            <v>Caja</v>
          </cell>
          <cell r="G1117">
            <v>16</v>
          </cell>
          <cell r="H1117" t="str">
            <v>MERC. BUS</v>
          </cell>
        </row>
        <row r="1118">
          <cell r="C1118">
            <v>1602075</v>
          </cell>
          <cell r="D1118" t="str">
            <v>ARANDELA AJUSTE SHIM 2.3mm</v>
          </cell>
          <cell r="E1118">
            <v>2</v>
          </cell>
          <cell r="F1118" t="str">
            <v>Caja</v>
          </cell>
          <cell r="G1118">
            <v>16</v>
          </cell>
          <cell r="H1118" t="str">
            <v>MERC. BUS</v>
          </cell>
        </row>
        <row r="1119">
          <cell r="C1119">
            <v>1602076</v>
          </cell>
          <cell r="D1119" t="str">
            <v>ANILLO DE SEGURIDAD</v>
          </cell>
          <cell r="E1119">
            <v>2</v>
          </cell>
          <cell r="F1119" t="str">
            <v>Caja</v>
          </cell>
          <cell r="G1119">
            <v>16</v>
          </cell>
          <cell r="H1119" t="str">
            <v>MERC. BUS</v>
          </cell>
        </row>
        <row r="1120">
          <cell r="C1120">
            <v>1602077</v>
          </cell>
          <cell r="D1120" t="str">
            <v>ANILLO SEGURIDAD 3.6</v>
          </cell>
          <cell r="E1120">
            <v>2</v>
          </cell>
          <cell r="F1120" t="str">
            <v>Caja</v>
          </cell>
          <cell r="G1120">
            <v>16</v>
          </cell>
          <cell r="H1120" t="str">
            <v>MERC. BUS</v>
          </cell>
        </row>
        <row r="1121">
          <cell r="C1121">
            <v>1602080</v>
          </cell>
          <cell r="D1121" t="str">
            <v>CONO SINCRONIZACION-PLATO 5TA</v>
          </cell>
          <cell r="E1121">
            <v>2</v>
          </cell>
          <cell r="F1121" t="str">
            <v>Caja</v>
          </cell>
          <cell r="G1121">
            <v>16</v>
          </cell>
          <cell r="H1121" t="str">
            <v>MERC. BUS</v>
          </cell>
        </row>
        <row r="1122">
          <cell r="C1122">
            <v>1602082</v>
          </cell>
          <cell r="D1122" t="str">
            <v>PIÑON DE 6TA TREN FIJO</v>
          </cell>
          <cell r="E1122">
            <v>2</v>
          </cell>
          <cell r="F1122" t="str">
            <v>Caja</v>
          </cell>
          <cell r="G1122">
            <v>16</v>
          </cell>
          <cell r="H1122" t="str">
            <v>MERC. BUS</v>
          </cell>
        </row>
        <row r="1123">
          <cell r="C1123">
            <v>1602099</v>
          </cell>
          <cell r="D1123" t="str">
            <v>SHIM  AJUSTE TAPA CAJA</v>
          </cell>
          <cell r="E1123">
            <v>2</v>
          </cell>
          <cell r="F1123" t="str">
            <v>Caja</v>
          </cell>
          <cell r="G1123">
            <v>16</v>
          </cell>
          <cell r="H1123" t="str">
            <v>MERC. BUS</v>
          </cell>
        </row>
        <row r="1124">
          <cell r="C1124">
            <v>1602103</v>
          </cell>
          <cell r="D1124" t="str">
            <v>TREN FIJO REF.0091303136</v>
          </cell>
          <cell r="E1124">
            <v>2</v>
          </cell>
          <cell r="F1124" t="str">
            <v>Caja</v>
          </cell>
          <cell r="G1124">
            <v>16</v>
          </cell>
          <cell r="H1124" t="str">
            <v>MERC. BUS</v>
          </cell>
        </row>
        <row r="1125">
          <cell r="C1125">
            <v>1602119</v>
          </cell>
          <cell r="D1125" t="str">
            <v>HORQUILLA CAJA 0091307182</v>
          </cell>
          <cell r="E1125">
            <v>2</v>
          </cell>
          <cell r="F1125" t="str">
            <v>Caja</v>
          </cell>
          <cell r="G1125">
            <v>16</v>
          </cell>
          <cell r="H1125" t="str">
            <v>MERC. BUS</v>
          </cell>
        </row>
        <row r="1126">
          <cell r="C1126">
            <v>1602131</v>
          </cell>
          <cell r="D1126" t="str">
            <v>LAINA SHIM 0.5</v>
          </cell>
          <cell r="E1126">
            <v>2</v>
          </cell>
          <cell r="F1126" t="str">
            <v>Caja</v>
          </cell>
          <cell r="G1126">
            <v>16</v>
          </cell>
          <cell r="H1126" t="str">
            <v>MERC. BUS</v>
          </cell>
        </row>
        <row r="1127">
          <cell r="C1127">
            <v>1602159</v>
          </cell>
          <cell r="D1127" t="str">
            <v>RETEN SELLO CAJA FULLER EATON</v>
          </cell>
          <cell r="E1127">
            <v>2</v>
          </cell>
          <cell r="F1127" t="str">
            <v>Caja</v>
          </cell>
          <cell r="G1127">
            <v>16</v>
          </cell>
          <cell r="H1127" t="str">
            <v>MERC. BUS</v>
          </cell>
        </row>
        <row r="1128">
          <cell r="C1128">
            <v>1602161</v>
          </cell>
          <cell r="D1128" t="str">
            <v>BUJE PROPULSOR .915/12515</v>
          </cell>
          <cell r="E1128">
            <v>2</v>
          </cell>
          <cell r="F1128" t="str">
            <v>Caja</v>
          </cell>
          <cell r="G1128">
            <v>16</v>
          </cell>
          <cell r="H1128" t="str">
            <v>MERC. BUS</v>
          </cell>
        </row>
        <row r="1129">
          <cell r="C1129">
            <v>1602170</v>
          </cell>
          <cell r="D1129" t="str">
            <v>CUÑA TREN FIJO</v>
          </cell>
          <cell r="E1129">
            <v>2</v>
          </cell>
          <cell r="F1129" t="str">
            <v>Caja</v>
          </cell>
          <cell r="G1129">
            <v>16</v>
          </cell>
          <cell r="H1129" t="str">
            <v>MERC. BUS</v>
          </cell>
        </row>
        <row r="1130">
          <cell r="C1130">
            <v>1602173</v>
          </cell>
          <cell r="D1130" t="str">
            <v>PIN AJUSTE PLATO QUINTA 1.9MM  0501397195</v>
          </cell>
          <cell r="E1130">
            <v>2</v>
          </cell>
          <cell r="F1130" t="str">
            <v>Caja</v>
          </cell>
          <cell r="G1130">
            <v>16</v>
          </cell>
          <cell r="H1130" t="str">
            <v>MERC. BUS</v>
          </cell>
        </row>
        <row r="1131">
          <cell r="C1131">
            <v>1602174</v>
          </cell>
          <cell r="D1131" t="str">
            <v>PIN AJUSTE 2.10MM  0730005557</v>
          </cell>
          <cell r="E1131">
            <v>2</v>
          </cell>
          <cell r="F1131" t="str">
            <v>Caja</v>
          </cell>
          <cell r="G1131">
            <v>16</v>
          </cell>
          <cell r="H1131" t="str">
            <v>MERC. BUS</v>
          </cell>
        </row>
        <row r="1132">
          <cell r="C1132">
            <v>1603001</v>
          </cell>
          <cell r="D1132" t="str">
            <v>RETEN SPEED</v>
          </cell>
          <cell r="E1132">
            <v>3</v>
          </cell>
          <cell r="F1132" t="str">
            <v>Transmision</v>
          </cell>
          <cell r="G1132">
            <v>16</v>
          </cell>
          <cell r="H1132" t="str">
            <v>MERC. BUS</v>
          </cell>
        </row>
        <row r="1133">
          <cell r="C1133">
            <v>1603003</v>
          </cell>
          <cell r="D1133" t="str">
            <v>ARANDELA SATELITE TRANSM. A6153530262</v>
          </cell>
          <cell r="E1133">
            <v>3</v>
          </cell>
          <cell r="F1133" t="str">
            <v>Transmision</v>
          </cell>
          <cell r="G1133">
            <v>16</v>
          </cell>
          <cell r="H1133" t="str">
            <v>MERC. BUS</v>
          </cell>
        </row>
        <row r="1134">
          <cell r="C1134">
            <v>1603004</v>
          </cell>
          <cell r="D1134" t="str">
            <v>ARANDELA PLANETARIA A6153530462</v>
          </cell>
          <cell r="E1134">
            <v>3</v>
          </cell>
          <cell r="F1134" t="str">
            <v>Transmision</v>
          </cell>
          <cell r="G1134">
            <v>16</v>
          </cell>
          <cell r="H1134" t="str">
            <v>MERC. BUS</v>
          </cell>
        </row>
        <row r="1135">
          <cell r="C1135">
            <v>1603010</v>
          </cell>
          <cell r="D1135" t="str">
            <v>CRUCETA CARDAN MIXTA SD5676X  7.1/4 5-510X</v>
          </cell>
          <cell r="E1135">
            <v>3</v>
          </cell>
          <cell r="F1135" t="str">
            <v>Transmision</v>
          </cell>
          <cell r="G1135">
            <v>16</v>
          </cell>
          <cell r="H1135" t="str">
            <v>MERC. BUS</v>
          </cell>
        </row>
        <row r="1136">
          <cell r="C1136">
            <v>1603012</v>
          </cell>
          <cell r="D1136" t="str">
            <v>RODILLO PILOTO INA  A0079817901A</v>
          </cell>
          <cell r="E1136">
            <v>3</v>
          </cell>
          <cell r="F1136" t="str">
            <v>Transmision</v>
          </cell>
          <cell r="G1136">
            <v>16</v>
          </cell>
          <cell r="H1136" t="str">
            <v>MERC. BUS</v>
          </cell>
        </row>
        <row r="1137">
          <cell r="C1137">
            <v>1603013</v>
          </cell>
          <cell r="D1137" t="str">
            <v>JUEGO TORNILLOS Y GRAPAS DE CRUCETA CARDAN</v>
          </cell>
          <cell r="E1137">
            <v>3</v>
          </cell>
          <cell r="F1137" t="str">
            <v>Transmision</v>
          </cell>
          <cell r="G1137">
            <v>16</v>
          </cell>
          <cell r="H1137" t="str">
            <v>MERC. BUS</v>
          </cell>
        </row>
        <row r="1138">
          <cell r="C1138">
            <v>1603014</v>
          </cell>
          <cell r="D1138" t="str">
            <v>YOKY CUPLIN DIFERENCIAL</v>
          </cell>
          <cell r="E1138">
            <v>3</v>
          </cell>
          <cell r="F1138" t="str">
            <v>Transmision</v>
          </cell>
          <cell r="G1138">
            <v>16</v>
          </cell>
          <cell r="H1138" t="str">
            <v>MERC. BUS</v>
          </cell>
        </row>
        <row r="1139">
          <cell r="C1139">
            <v>1603015</v>
          </cell>
          <cell r="D1139" t="str">
            <v>TUERCA RETENEDOR SPEED OH-1636</v>
          </cell>
          <cell r="E1139">
            <v>3</v>
          </cell>
          <cell r="F1139" t="str">
            <v>Transmision</v>
          </cell>
          <cell r="G1139">
            <v>16</v>
          </cell>
          <cell r="H1139" t="str">
            <v>MERC. BUS</v>
          </cell>
        </row>
        <row r="1140">
          <cell r="C1140">
            <v>1603019</v>
          </cell>
          <cell r="D1140" t="str">
            <v>TUERCA SPEED A3273530172</v>
          </cell>
          <cell r="E1140">
            <v>3</v>
          </cell>
          <cell r="F1140" t="str">
            <v>Transmision</v>
          </cell>
          <cell r="G1140">
            <v>16</v>
          </cell>
          <cell r="H1140" t="str">
            <v>MERC. BUS</v>
          </cell>
        </row>
        <row r="1141">
          <cell r="C1141">
            <v>1603022</v>
          </cell>
          <cell r="D1141" t="str">
            <v>RODILLO ESCUALIZACION LATERAL TRANSM.KOYO 32018JR</v>
          </cell>
          <cell r="E1141">
            <v>3</v>
          </cell>
          <cell r="F1141" t="str">
            <v>Transmision</v>
          </cell>
          <cell r="G1141">
            <v>16</v>
          </cell>
          <cell r="H1141" t="str">
            <v>MERC. BUS</v>
          </cell>
        </row>
        <row r="1142">
          <cell r="C1142">
            <v>1603023</v>
          </cell>
          <cell r="D1142" t="str">
            <v>RODILLO SPEED GEMELO FAG 540669   (0069811705)</v>
          </cell>
          <cell r="E1142">
            <v>3</v>
          </cell>
          <cell r="F1142" t="str">
            <v>Transmision</v>
          </cell>
          <cell r="G1142">
            <v>16</v>
          </cell>
          <cell r="H1142" t="str">
            <v>MERC. BUS</v>
          </cell>
        </row>
        <row r="1143">
          <cell r="C1143">
            <v>1603024</v>
          </cell>
          <cell r="D1143" t="str">
            <v>RODILLO SPEED GEMELO FAG 575725 (0069813505)</v>
          </cell>
          <cell r="E1143">
            <v>3</v>
          </cell>
          <cell r="F1143" t="str">
            <v>Transmision</v>
          </cell>
          <cell r="G1143">
            <v>16</v>
          </cell>
          <cell r="H1143" t="str">
            <v>MERC. BUS</v>
          </cell>
        </row>
        <row r="1144">
          <cell r="C1144">
            <v>1603025</v>
          </cell>
          <cell r="D1144" t="str">
            <v>CRUCETA DIFERENCIAL OH1636L</v>
          </cell>
          <cell r="E1144">
            <v>3</v>
          </cell>
          <cell r="F1144" t="str">
            <v>Transmision</v>
          </cell>
          <cell r="G1144">
            <v>16</v>
          </cell>
          <cell r="H1144" t="str">
            <v>MERC. BUS</v>
          </cell>
        </row>
        <row r="1145">
          <cell r="C1145">
            <v>1603028</v>
          </cell>
          <cell r="D1145" t="str">
            <v>RODAMIENTO CORONA 32018JR</v>
          </cell>
          <cell r="E1145">
            <v>3</v>
          </cell>
          <cell r="F1145" t="str">
            <v>Transmision</v>
          </cell>
          <cell r="G1145">
            <v>16</v>
          </cell>
          <cell r="H1145" t="str">
            <v>MERC. BUS</v>
          </cell>
        </row>
        <row r="1146">
          <cell r="C1146">
            <v>1603036</v>
          </cell>
          <cell r="D1146" t="str">
            <v>ARANDELA SEPARADORA DIFERENCIAL</v>
          </cell>
          <cell r="E1146">
            <v>3</v>
          </cell>
          <cell r="F1146" t="str">
            <v>Transmision</v>
          </cell>
          <cell r="G1146">
            <v>16</v>
          </cell>
          <cell r="H1146" t="str">
            <v>MERC. BUS</v>
          </cell>
        </row>
        <row r="1147">
          <cell r="C1147">
            <v>1603040</v>
          </cell>
          <cell r="D1147" t="str">
            <v>JGO AGUJAS CRUCETA ESCUALIZACION</v>
          </cell>
          <cell r="E1147">
            <v>3</v>
          </cell>
          <cell r="F1147" t="str">
            <v>Transmision</v>
          </cell>
          <cell r="G1147">
            <v>16</v>
          </cell>
          <cell r="H1147" t="str">
            <v>MERC. BUS</v>
          </cell>
        </row>
        <row r="1148">
          <cell r="C1148">
            <v>1603041</v>
          </cell>
          <cell r="D1148" t="str">
            <v>ARANDELA DISTANCIADORA TRANSMISION</v>
          </cell>
          <cell r="E1148">
            <v>3</v>
          </cell>
          <cell r="F1148" t="str">
            <v>Transmision</v>
          </cell>
          <cell r="G1148">
            <v>16</v>
          </cell>
          <cell r="H1148" t="str">
            <v>MERC. BUS</v>
          </cell>
        </row>
        <row r="1149">
          <cell r="C1149">
            <v>1603056</v>
          </cell>
          <cell r="D1149" t="str">
            <v>PIN PUNTA SPEED OH-1636</v>
          </cell>
          <cell r="E1149">
            <v>3</v>
          </cell>
          <cell r="F1149" t="str">
            <v>Transmision</v>
          </cell>
          <cell r="G1149">
            <v>16</v>
          </cell>
          <cell r="H1149" t="str">
            <v>MERC. BUS</v>
          </cell>
        </row>
        <row r="1150">
          <cell r="C1150">
            <v>1604001</v>
          </cell>
          <cell r="D1150" t="str">
            <v>SOPORTE MUELLE BUS MERCEDES</v>
          </cell>
          <cell r="E1150">
            <v>4</v>
          </cell>
          <cell r="F1150" t="str">
            <v>Suspension</v>
          </cell>
          <cell r="G1150">
            <v>16</v>
          </cell>
          <cell r="H1150" t="str">
            <v>MERC. BUS</v>
          </cell>
        </row>
        <row r="1151">
          <cell r="C1151">
            <v>1604003</v>
          </cell>
          <cell r="D1151" t="str">
            <v>BUJE HOJA MUELLE TRASERA</v>
          </cell>
          <cell r="E1151">
            <v>4</v>
          </cell>
          <cell r="F1151" t="str">
            <v>Suspension</v>
          </cell>
          <cell r="G1151">
            <v>16</v>
          </cell>
          <cell r="H1151" t="str">
            <v>MERC. BUS</v>
          </cell>
        </row>
        <row r="1152">
          <cell r="C1152">
            <v>1604004</v>
          </cell>
          <cell r="D1152" t="str">
            <v>FIBRA BUJE MUELLE TRASERO</v>
          </cell>
          <cell r="E1152">
            <v>4</v>
          </cell>
          <cell r="F1152" t="str">
            <v>Suspension</v>
          </cell>
          <cell r="G1152">
            <v>16</v>
          </cell>
          <cell r="H1152" t="str">
            <v>MERC. BUS</v>
          </cell>
        </row>
        <row r="1153">
          <cell r="C1153">
            <v>1604005</v>
          </cell>
          <cell r="D1153" t="str">
            <v>BOMBONA DELANTERA OH-1636.</v>
          </cell>
          <cell r="E1153">
            <v>4</v>
          </cell>
          <cell r="F1153" t="str">
            <v>Suspension</v>
          </cell>
          <cell r="G1153">
            <v>16</v>
          </cell>
          <cell r="H1153" t="str">
            <v>MERC. BUS</v>
          </cell>
        </row>
        <row r="1154">
          <cell r="C1154">
            <v>1604006</v>
          </cell>
          <cell r="D1154" t="str">
            <v>PASADOR MUELLE TRASERO</v>
          </cell>
          <cell r="E1154">
            <v>4</v>
          </cell>
          <cell r="F1154" t="str">
            <v>Suspension</v>
          </cell>
          <cell r="G1154">
            <v>16</v>
          </cell>
          <cell r="H1154" t="str">
            <v>MERC. BUS</v>
          </cell>
        </row>
        <row r="1155">
          <cell r="C1155">
            <v>1604007</v>
          </cell>
          <cell r="D1155" t="str">
            <v>FABRICAR BUJE BARRA ESTABILIZADORA</v>
          </cell>
          <cell r="E1155">
            <v>4</v>
          </cell>
          <cell r="F1155" t="str">
            <v>Suspension</v>
          </cell>
          <cell r="G1155">
            <v>16</v>
          </cell>
          <cell r="H1155" t="str">
            <v>MERC. BUS</v>
          </cell>
        </row>
        <row r="1156">
          <cell r="C1156">
            <v>1604009</v>
          </cell>
          <cell r="D1156" t="str">
            <v>AMORTIGUADOR TRASERO 70457</v>
          </cell>
          <cell r="E1156">
            <v>4</v>
          </cell>
          <cell r="F1156" t="str">
            <v>Suspension</v>
          </cell>
          <cell r="G1156">
            <v>16</v>
          </cell>
          <cell r="H1156" t="str">
            <v>MERC. BUS</v>
          </cell>
        </row>
        <row r="1157">
          <cell r="C1157">
            <v>1604010</v>
          </cell>
          <cell r="D1157" t="str">
            <v>TERMINAL VARILLA BOMBONAS</v>
          </cell>
          <cell r="E1157">
            <v>4</v>
          </cell>
          <cell r="F1157" t="str">
            <v>Suspension</v>
          </cell>
          <cell r="G1157">
            <v>16</v>
          </cell>
          <cell r="H1157" t="str">
            <v>MERC. BUS</v>
          </cell>
        </row>
        <row r="1158">
          <cell r="C1158">
            <v>1604016</v>
          </cell>
          <cell r="D1158" t="str">
            <v>VARILLA ALTURA BOMBONA A3823207689</v>
          </cell>
          <cell r="E1158">
            <v>4</v>
          </cell>
          <cell r="F1158" t="str">
            <v>Suspension</v>
          </cell>
          <cell r="G1158">
            <v>16</v>
          </cell>
          <cell r="H1158" t="str">
            <v>MERC. BUS</v>
          </cell>
        </row>
        <row r="1159">
          <cell r="C1159">
            <v>1604019</v>
          </cell>
          <cell r="D1159" t="str">
            <v>TUERCA SEGU.1.1/4 R.0</v>
          </cell>
          <cell r="E1159">
            <v>4</v>
          </cell>
          <cell r="F1159" t="str">
            <v>Suspension</v>
          </cell>
          <cell r="G1159">
            <v>16</v>
          </cell>
          <cell r="H1159" t="str">
            <v>MERC. BUS</v>
          </cell>
        </row>
        <row r="1160">
          <cell r="C1160">
            <v>1604020</v>
          </cell>
          <cell r="D1160" t="str">
            <v>CAUCHO BARRA ESTABILIZADORA</v>
          </cell>
          <cell r="E1160">
            <v>4</v>
          </cell>
          <cell r="F1160" t="str">
            <v>Suspension</v>
          </cell>
          <cell r="G1160">
            <v>16</v>
          </cell>
          <cell r="H1160" t="str">
            <v>MERC. BUS</v>
          </cell>
        </row>
        <row r="1161">
          <cell r="C1161">
            <v>1604021</v>
          </cell>
          <cell r="D1161" t="str">
            <v>TORNILLO 1.1/4 X 6 R.O</v>
          </cell>
          <cell r="E1161">
            <v>4</v>
          </cell>
          <cell r="F1161" t="str">
            <v>Suspension</v>
          </cell>
          <cell r="G1161">
            <v>16</v>
          </cell>
          <cell r="H1161" t="str">
            <v>MERC. BUS</v>
          </cell>
        </row>
        <row r="1162">
          <cell r="C1162">
            <v>1604023</v>
          </cell>
          <cell r="D1162" t="str">
            <v>TORNILLO PASADOR AMORT.TRAS.</v>
          </cell>
          <cell r="E1162">
            <v>4</v>
          </cell>
          <cell r="F1162" t="str">
            <v>Suspension</v>
          </cell>
          <cell r="G1162">
            <v>16</v>
          </cell>
          <cell r="H1162" t="str">
            <v>MERC. BUS</v>
          </cell>
        </row>
        <row r="1163">
          <cell r="C1163">
            <v>1604024</v>
          </cell>
          <cell r="D1163" t="str">
            <v>AMORTIGUADOR DELANTERO OH-1636</v>
          </cell>
          <cell r="E1163">
            <v>4</v>
          </cell>
          <cell r="F1163" t="str">
            <v>Suspension</v>
          </cell>
          <cell r="G1163">
            <v>16</v>
          </cell>
          <cell r="H1163" t="str">
            <v>MERC. BUS</v>
          </cell>
        </row>
        <row r="1164">
          <cell r="C1164">
            <v>1604025</v>
          </cell>
          <cell r="D1164" t="str">
            <v>HACER BRAZO COLGANTE ESTABILIZADORA</v>
          </cell>
          <cell r="E1164">
            <v>4</v>
          </cell>
          <cell r="F1164" t="str">
            <v>Suspension</v>
          </cell>
          <cell r="G1164">
            <v>16</v>
          </cell>
          <cell r="H1164" t="str">
            <v>MERC. BUS</v>
          </cell>
        </row>
        <row r="1165">
          <cell r="C1165">
            <v>1604026</v>
          </cell>
          <cell r="D1165" t="str">
            <v>BOMBONA TRASERA FIRESTONE 1R2D-460-360 PARA OH-1636</v>
          </cell>
          <cell r="E1165">
            <v>4</v>
          </cell>
          <cell r="F1165" t="str">
            <v>Suspension</v>
          </cell>
          <cell r="G1165">
            <v>16</v>
          </cell>
          <cell r="H1165" t="str">
            <v>MERC. BUS</v>
          </cell>
        </row>
        <row r="1166">
          <cell r="C1166">
            <v>1604027</v>
          </cell>
          <cell r="D1166" t="str">
            <v>BUJE TEFLON MUELLE TRAS.</v>
          </cell>
          <cell r="E1166">
            <v>4</v>
          </cell>
          <cell r="F1166" t="str">
            <v>Suspension</v>
          </cell>
          <cell r="G1166">
            <v>16</v>
          </cell>
          <cell r="H1166" t="str">
            <v>MERC. BUS</v>
          </cell>
        </row>
        <row r="1167">
          <cell r="C1167">
            <v>1604032</v>
          </cell>
          <cell r="D1167" t="str">
            <v>HOJA Z TRASERA DERECHA 0H-1636 REF65B1192PB</v>
          </cell>
          <cell r="E1167">
            <v>4</v>
          </cell>
          <cell r="F1167" t="str">
            <v>Suspension</v>
          </cell>
          <cell r="G1167">
            <v>16</v>
          </cell>
          <cell r="H1167" t="str">
            <v>MERC. BUS</v>
          </cell>
        </row>
        <row r="1168">
          <cell r="C1168">
            <v>1604033</v>
          </cell>
          <cell r="D1168" t="str">
            <v>BRAZO BARRA ESTABIL.TRASERA</v>
          </cell>
          <cell r="E1168">
            <v>4</v>
          </cell>
          <cell r="F1168" t="str">
            <v>Suspension</v>
          </cell>
          <cell r="G1168">
            <v>16</v>
          </cell>
          <cell r="H1168" t="str">
            <v>MERC. BUS</v>
          </cell>
        </row>
        <row r="1169">
          <cell r="C1169">
            <v>1604035</v>
          </cell>
          <cell r="D1169" t="str">
            <v>VALVULA BOMBONA TRASERA DER.</v>
          </cell>
          <cell r="E1169">
            <v>4</v>
          </cell>
          <cell r="F1169" t="str">
            <v>Suspension</v>
          </cell>
          <cell r="G1169">
            <v>16</v>
          </cell>
          <cell r="H1169" t="str">
            <v>MERC. BUS</v>
          </cell>
        </row>
        <row r="1170">
          <cell r="C1170">
            <v>1604036</v>
          </cell>
          <cell r="D1170" t="str">
            <v>TORNILLO GRAPA MUELLE DEL.CORTO R.F.</v>
          </cell>
          <cell r="E1170">
            <v>4</v>
          </cell>
          <cell r="F1170" t="str">
            <v>Suspension</v>
          </cell>
          <cell r="G1170">
            <v>16</v>
          </cell>
          <cell r="H1170" t="str">
            <v>MERC. BUS</v>
          </cell>
        </row>
        <row r="1171">
          <cell r="C1171">
            <v>1604037</v>
          </cell>
          <cell r="D1171" t="str">
            <v>TORNILLO PASADOR AMORT.DEL.</v>
          </cell>
          <cell r="E1171">
            <v>4</v>
          </cell>
          <cell r="F1171" t="str">
            <v>Suspension</v>
          </cell>
          <cell r="G1171">
            <v>16</v>
          </cell>
          <cell r="H1171" t="str">
            <v>MERC. BUS</v>
          </cell>
        </row>
        <row r="1172">
          <cell r="C1172">
            <v>1604039</v>
          </cell>
          <cell r="D1172" t="str">
            <v>HOJA PRINCIPAL DELANTERA IZQUIERDA</v>
          </cell>
          <cell r="E1172">
            <v>4</v>
          </cell>
          <cell r="F1172" t="str">
            <v>Suspension</v>
          </cell>
          <cell r="G1172">
            <v>16</v>
          </cell>
          <cell r="H1172" t="str">
            <v>MERC. BUS</v>
          </cell>
        </row>
        <row r="1173">
          <cell r="C1173">
            <v>1604039</v>
          </cell>
          <cell r="D1173" t="str">
            <v>HOJA PRINCIPAL DELANTERA IZQUIERDA</v>
          </cell>
          <cell r="E1173">
            <v>4</v>
          </cell>
          <cell r="F1173" t="str">
            <v>Suspension</v>
          </cell>
          <cell r="G1173">
            <v>16</v>
          </cell>
          <cell r="H1173" t="str">
            <v>MERC. BUS</v>
          </cell>
        </row>
        <row r="1174">
          <cell r="C1174">
            <v>1604040</v>
          </cell>
          <cell r="D1174" t="str">
            <v>TOPE SEPARADOR MUELLE VB</v>
          </cell>
          <cell r="E1174">
            <v>4</v>
          </cell>
          <cell r="F1174" t="str">
            <v>Suspension</v>
          </cell>
          <cell r="G1174">
            <v>16</v>
          </cell>
          <cell r="H1174" t="str">
            <v>MERC. BUS</v>
          </cell>
        </row>
        <row r="1175">
          <cell r="C1175">
            <v>1604043</v>
          </cell>
          <cell r="D1175" t="str">
            <v>BAJAR MUELLE DELANTERO</v>
          </cell>
          <cell r="E1175">
            <v>4</v>
          </cell>
          <cell r="F1175" t="str">
            <v>Suspension</v>
          </cell>
          <cell r="G1175">
            <v>16</v>
          </cell>
          <cell r="H1175" t="str">
            <v>MERC. BUS</v>
          </cell>
        </row>
        <row r="1176">
          <cell r="C1176">
            <v>1604044</v>
          </cell>
          <cell r="D1176" t="str">
            <v>BAJAR ESTABILIZADORA</v>
          </cell>
          <cell r="E1176">
            <v>4</v>
          </cell>
          <cell r="F1176" t="str">
            <v>Suspension</v>
          </cell>
          <cell r="G1176">
            <v>16</v>
          </cell>
          <cell r="H1176" t="str">
            <v>MERC. BUS</v>
          </cell>
        </row>
        <row r="1177">
          <cell r="C1177">
            <v>1604046</v>
          </cell>
          <cell r="D1177" t="str">
            <v>HOJA SEGUNDA DELANTERA</v>
          </cell>
          <cell r="E1177">
            <v>4</v>
          </cell>
          <cell r="F1177" t="str">
            <v>Suspension</v>
          </cell>
          <cell r="G1177">
            <v>16</v>
          </cell>
          <cell r="H1177" t="str">
            <v>MERC. BUS</v>
          </cell>
        </row>
        <row r="1178">
          <cell r="C1178">
            <v>1604047</v>
          </cell>
          <cell r="D1178" t="str">
            <v>FABRICAR TUERCA PINADORA 22MM 1.5</v>
          </cell>
          <cell r="E1178">
            <v>4</v>
          </cell>
          <cell r="F1178" t="str">
            <v>Suspension</v>
          </cell>
          <cell r="G1178">
            <v>16</v>
          </cell>
          <cell r="H1178" t="str">
            <v>MERC. BUS</v>
          </cell>
        </row>
        <row r="1179">
          <cell r="C1179">
            <v>1604048</v>
          </cell>
          <cell r="D1179" t="str">
            <v>TERMINAL 2069</v>
          </cell>
          <cell r="E1179">
            <v>4</v>
          </cell>
          <cell r="F1179" t="str">
            <v>Suspension</v>
          </cell>
          <cell r="G1179">
            <v>16</v>
          </cell>
          <cell r="H1179" t="str">
            <v>MERC. BUS</v>
          </cell>
        </row>
        <row r="1180">
          <cell r="C1180">
            <v>1604051</v>
          </cell>
          <cell r="D1180" t="str">
            <v>TOPE CHASIS MUELLE TRASERO</v>
          </cell>
          <cell r="E1180">
            <v>4</v>
          </cell>
          <cell r="F1180" t="str">
            <v>Suspension</v>
          </cell>
          <cell r="G1180">
            <v>16</v>
          </cell>
          <cell r="H1180" t="str">
            <v>MERC. BUS</v>
          </cell>
        </row>
        <row r="1181">
          <cell r="C1181">
            <v>1604057</v>
          </cell>
          <cell r="D1181" t="str">
            <v>TORNILLO COMPLETO ZETA TRASERA</v>
          </cell>
          <cell r="E1181">
            <v>4</v>
          </cell>
          <cell r="F1181" t="str">
            <v>Suspension</v>
          </cell>
          <cell r="G1181">
            <v>16</v>
          </cell>
          <cell r="H1181" t="str">
            <v>MERC. BUS</v>
          </cell>
        </row>
        <row r="1182">
          <cell r="C1182">
            <v>1604059</v>
          </cell>
          <cell r="D1182" t="str">
            <v>BASE SOPORTE CHASIS TRASERO</v>
          </cell>
          <cell r="E1182">
            <v>4</v>
          </cell>
          <cell r="F1182" t="str">
            <v>Suspension</v>
          </cell>
          <cell r="G1182">
            <v>16</v>
          </cell>
          <cell r="H1182" t="str">
            <v>MERC. BUS</v>
          </cell>
        </row>
        <row r="1183">
          <cell r="C1183">
            <v>1604061</v>
          </cell>
          <cell r="D1183" t="str">
            <v>BUJE CURBATIN BARRA TENSORA DELANT.0003200444</v>
          </cell>
          <cell r="E1183">
            <v>4</v>
          </cell>
          <cell r="F1183" t="str">
            <v>Suspension</v>
          </cell>
          <cell r="G1183">
            <v>16</v>
          </cell>
          <cell r="H1183" t="str">
            <v>MERC. BUS</v>
          </cell>
        </row>
        <row r="1184">
          <cell r="C1184">
            <v>1604066</v>
          </cell>
          <cell r="D1184" t="str">
            <v>CAUCHO BARRA ESTAB. DELANT.  A3013260081</v>
          </cell>
          <cell r="E1184">
            <v>4</v>
          </cell>
          <cell r="F1184" t="str">
            <v>Suspension</v>
          </cell>
          <cell r="G1184">
            <v>16</v>
          </cell>
          <cell r="H1184" t="str">
            <v>MERC. BUS</v>
          </cell>
        </row>
        <row r="1185">
          <cell r="C1185">
            <v>1604067</v>
          </cell>
          <cell r="D1185" t="str">
            <v>FABRICAR CAUCHO BARRA ESTAB. TRASERA</v>
          </cell>
          <cell r="E1185">
            <v>4</v>
          </cell>
          <cell r="F1185" t="str">
            <v>Suspension</v>
          </cell>
          <cell r="G1185">
            <v>16</v>
          </cell>
          <cell r="H1185" t="str">
            <v>MERC. BUS</v>
          </cell>
        </row>
        <row r="1186">
          <cell r="C1186">
            <v>1604068</v>
          </cell>
          <cell r="D1186" t="str">
            <v>PASADOR TEMPLETE TRASERO</v>
          </cell>
          <cell r="E1186">
            <v>4</v>
          </cell>
          <cell r="F1186" t="str">
            <v>Suspension</v>
          </cell>
          <cell r="G1186">
            <v>16</v>
          </cell>
          <cell r="H1186" t="str">
            <v>MERC. BUS</v>
          </cell>
        </row>
        <row r="1187">
          <cell r="C1187">
            <v>1604069</v>
          </cell>
          <cell r="D1187" t="str">
            <v>TORNILLO 1¨X 5 R.0 G-8</v>
          </cell>
          <cell r="E1187">
            <v>4</v>
          </cell>
          <cell r="F1187" t="str">
            <v>Suspension</v>
          </cell>
          <cell r="G1187">
            <v>16</v>
          </cell>
          <cell r="H1187" t="str">
            <v>MERC. BUS</v>
          </cell>
        </row>
        <row r="1188">
          <cell r="C1188">
            <v>1604070</v>
          </cell>
          <cell r="D1188" t="str">
            <v>TUERCA 1¨SEGU.R.O</v>
          </cell>
          <cell r="E1188">
            <v>4</v>
          </cell>
          <cell r="F1188" t="str">
            <v>Suspension</v>
          </cell>
          <cell r="G1188">
            <v>16</v>
          </cell>
          <cell r="H1188" t="str">
            <v>MERC. BUS</v>
          </cell>
        </row>
        <row r="1189">
          <cell r="C1189">
            <v>1604072</v>
          </cell>
          <cell r="D1189" t="str">
            <v>BRAZO BARRA ESTAB.DELANT.</v>
          </cell>
          <cell r="E1189">
            <v>4</v>
          </cell>
          <cell r="F1189" t="str">
            <v>Suspension</v>
          </cell>
          <cell r="G1189">
            <v>16</v>
          </cell>
          <cell r="H1189" t="str">
            <v>MERC. BUS</v>
          </cell>
        </row>
        <row r="1190">
          <cell r="C1190">
            <v>1604073</v>
          </cell>
          <cell r="D1190" t="str">
            <v>ARANDELA GRUESA SUSPENSION</v>
          </cell>
          <cell r="E1190">
            <v>4</v>
          </cell>
          <cell r="F1190" t="str">
            <v>Suspension</v>
          </cell>
          <cell r="G1190">
            <v>16</v>
          </cell>
          <cell r="H1190" t="str">
            <v>MERC. BUS</v>
          </cell>
        </row>
        <row r="1191">
          <cell r="C1191">
            <v>1604075</v>
          </cell>
          <cell r="D1191" t="str">
            <v>TUERCA MOGOLLA Y PIN SUSPENSION</v>
          </cell>
          <cell r="E1191">
            <v>4</v>
          </cell>
          <cell r="F1191" t="str">
            <v>Suspension</v>
          </cell>
          <cell r="G1191">
            <v>16</v>
          </cell>
          <cell r="H1191" t="str">
            <v>MERC. BUS</v>
          </cell>
        </row>
        <row r="1192">
          <cell r="C1192">
            <v>1604078</v>
          </cell>
          <cell r="D1192" t="str">
            <v>TORNILLO 1"X5.1/2 R.F G8</v>
          </cell>
          <cell r="E1192">
            <v>4</v>
          </cell>
          <cell r="F1192" t="str">
            <v>Suspension</v>
          </cell>
          <cell r="G1192">
            <v>16</v>
          </cell>
          <cell r="H1192" t="str">
            <v>MERC. BUS</v>
          </cell>
        </row>
        <row r="1193">
          <cell r="C1193">
            <v>1604079</v>
          </cell>
          <cell r="D1193" t="str">
            <v>CONSTRUIR EJE 20CM CON ROSCA BARRA ESTAB.</v>
          </cell>
          <cell r="E1193">
            <v>4</v>
          </cell>
          <cell r="F1193" t="str">
            <v>Suspension</v>
          </cell>
          <cell r="G1193">
            <v>16</v>
          </cell>
          <cell r="H1193" t="str">
            <v>MERC. BUS</v>
          </cell>
        </row>
        <row r="1194">
          <cell r="C1194">
            <v>1604081</v>
          </cell>
          <cell r="D1194" t="str">
            <v>TORNI. M20X120 PASO 1.5 G-9</v>
          </cell>
          <cell r="E1194">
            <v>4</v>
          </cell>
          <cell r="F1194" t="str">
            <v>Suspension</v>
          </cell>
          <cell r="G1194">
            <v>16</v>
          </cell>
          <cell r="H1194" t="str">
            <v>MERC. BUS</v>
          </cell>
        </row>
        <row r="1195">
          <cell r="C1195">
            <v>1604082</v>
          </cell>
          <cell r="D1195" t="str">
            <v>ZAPA TRASERA SUSPENSION</v>
          </cell>
          <cell r="E1195">
            <v>4</v>
          </cell>
          <cell r="F1195" t="str">
            <v>Suspension</v>
          </cell>
          <cell r="G1195">
            <v>16</v>
          </cell>
          <cell r="H1195" t="str">
            <v>MERC. BUS</v>
          </cell>
        </row>
        <row r="1196">
          <cell r="C1196">
            <v>1604083</v>
          </cell>
          <cell r="D1196" t="str">
            <v>TORNILLO SOPORTE ZAPA TRAS.</v>
          </cell>
          <cell r="E1196">
            <v>4</v>
          </cell>
          <cell r="F1196" t="str">
            <v>Suspension</v>
          </cell>
          <cell r="G1196">
            <v>16</v>
          </cell>
          <cell r="H1196" t="str">
            <v>MERC. BUS</v>
          </cell>
        </row>
        <row r="1197">
          <cell r="C1197">
            <v>1604090</v>
          </cell>
          <cell r="D1197" t="str">
            <v>FABRICAR ROSCA INTERNA TENSOR BARRA ESTABILIZADORA</v>
          </cell>
          <cell r="E1197">
            <v>4</v>
          </cell>
          <cell r="F1197" t="str">
            <v>Suspension</v>
          </cell>
          <cell r="G1197">
            <v>16</v>
          </cell>
          <cell r="H1197" t="str">
            <v>MERC. BUS</v>
          </cell>
        </row>
        <row r="1198">
          <cell r="C1198">
            <v>1604091</v>
          </cell>
          <cell r="D1198" t="str">
            <v>FABRICAR ROSCA TUERCA IZQ. PLANA TENSOR BARRA ESTAB. TRAS.</v>
          </cell>
          <cell r="E1198">
            <v>4</v>
          </cell>
          <cell r="F1198" t="str">
            <v>Suspension</v>
          </cell>
          <cell r="G1198">
            <v>16</v>
          </cell>
          <cell r="H1198" t="str">
            <v>MERC. BUS</v>
          </cell>
        </row>
        <row r="1199">
          <cell r="C1199">
            <v>1604092</v>
          </cell>
          <cell r="D1199" t="str">
            <v>ARANDELA GRUESA 3/4 17097</v>
          </cell>
          <cell r="E1199">
            <v>4</v>
          </cell>
          <cell r="F1199" t="str">
            <v>Suspension</v>
          </cell>
          <cell r="G1199">
            <v>16</v>
          </cell>
          <cell r="H1199" t="str">
            <v>MERC. BUS</v>
          </cell>
        </row>
        <row r="1200">
          <cell r="C1200">
            <v>1604093</v>
          </cell>
          <cell r="D1200" t="str">
            <v>TUERCA M24 PASO 150 GRADO 8 O 10</v>
          </cell>
          <cell r="E1200">
            <v>4</v>
          </cell>
          <cell r="F1200" t="str">
            <v>Suspension</v>
          </cell>
          <cell r="G1200">
            <v>16</v>
          </cell>
          <cell r="H1200" t="str">
            <v>MERC. BUS</v>
          </cell>
        </row>
        <row r="1201">
          <cell r="C1201">
            <v>1604095</v>
          </cell>
          <cell r="D1201" t="str">
            <v>FIBRA MUELLE PLASTICA A3823257284</v>
          </cell>
          <cell r="E1201">
            <v>4</v>
          </cell>
          <cell r="F1201" t="str">
            <v>Suspension</v>
          </cell>
          <cell r="G1201">
            <v>16</v>
          </cell>
          <cell r="H1201" t="str">
            <v>MERC. BUS</v>
          </cell>
        </row>
        <row r="1202">
          <cell r="C1202">
            <v>1604096</v>
          </cell>
          <cell r="D1202" t="str">
            <v>TORNILLO 14X50MM 1.5</v>
          </cell>
          <cell r="E1202">
            <v>4</v>
          </cell>
          <cell r="F1202" t="str">
            <v>Suspension</v>
          </cell>
          <cell r="G1202">
            <v>16</v>
          </cell>
          <cell r="H1202" t="str">
            <v>MERC. BUS</v>
          </cell>
        </row>
        <row r="1203">
          <cell r="C1203">
            <v>1604097</v>
          </cell>
          <cell r="D1203" t="str">
            <v>TUERCA M18X1.5 SEGURIDAD</v>
          </cell>
          <cell r="E1203">
            <v>4</v>
          </cell>
          <cell r="F1203" t="str">
            <v>Suspension</v>
          </cell>
          <cell r="G1203">
            <v>16</v>
          </cell>
          <cell r="H1203" t="str">
            <v>MERC. BUS</v>
          </cell>
        </row>
        <row r="1204">
          <cell r="C1204">
            <v>1605001</v>
          </cell>
          <cell r="D1204" t="str">
            <v>CRUCETA DE DIRECCION ST-948</v>
          </cell>
          <cell r="E1204">
            <v>5</v>
          </cell>
          <cell r="F1204" t="str">
            <v>Mandos</v>
          </cell>
          <cell r="G1204">
            <v>16</v>
          </cell>
          <cell r="H1204" t="str">
            <v>MERC. BUS</v>
          </cell>
        </row>
        <row r="1205">
          <cell r="C1205">
            <v>1605002</v>
          </cell>
          <cell r="D1205" t="str">
            <v>BUJE CONTROL MANDOS</v>
          </cell>
          <cell r="E1205">
            <v>5</v>
          </cell>
          <cell r="F1205" t="str">
            <v>Mandos</v>
          </cell>
          <cell r="G1205">
            <v>16</v>
          </cell>
          <cell r="H1205" t="str">
            <v>MERC. BUS</v>
          </cell>
        </row>
        <row r="1206">
          <cell r="C1206">
            <v>1605005</v>
          </cell>
          <cell r="D1206" t="str">
            <v>TUBO MANDOS CAJA VELOCIDAD MERCEDEZ</v>
          </cell>
          <cell r="E1206">
            <v>5</v>
          </cell>
          <cell r="F1206" t="str">
            <v>Mandos</v>
          </cell>
          <cell r="G1206">
            <v>16</v>
          </cell>
          <cell r="H1206" t="str">
            <v>MERC. BUS</v>
          </cell>
        </row>
        <row r="1207">
          <cell r="C1207">
            <v>1605007</v>
          </cell>
          <cell r="D1207" t="str">
            <v>CRUCETA DIRECCION COMPLETA</v>
          </cell>
          <cell r="E1207">
            <v>5</v>
          </cell>
          <cell r="F1207" t="str">
            <v>Mandos</v>
          </cell>
          <cell r="G1207">
            <v>16</v>
          </cell>
          <cell r="H1207" t="str">
            <v>MERC. BUS</v>
          </cell>
        </row>
        <row r="1208">
          <cell r="C1208">
            <v>1605022</v>
          </cell>
          <cell r="D1208" t="str">
            <v>FABRICAR BARRA LARGA DE MANDOS</v>
          </cell>
          <cell r="E1208">
            <v>5</v>
          </cell>
          <cell r="F1208" t="str">
            <v>Mandos</v>
          </cell>
          <cell r="G1208">
            <v>16</v>
          </cell>
          <cell r="H1208" t="str">
            <v>MERC. BUS</v>
          </cell>
        </row>
        <row r="1209">
          <cell r="C1209">
            <v>1605023</v>
          </cell>
          <cell r="D1209" t="str">
            <v>GUARDA-POLVO BUJE MANDOS  0002680396</v>
          </cell>
          <cell r="E1209">
            <v>5</v>
          </cell>
          <cell r="F1209" t="str">
            <v>Mandos</v>
          </cell>
          <cell r="G1209">
            <v>16</v>
          </cell>
          <cell r="H1209" t="str">
            <v>MERC. BUS</v>
          </cell>
        </row>
        <row r="1210">
          <cell r="C1210">
            <v>1605024</v>
          </cell>
          <cell r="D1210" t="str">
            <v>MANGUITO CONTROL CAMBIOS OH-1636 A3962680096</v>
          </cell>
          <cell r="E1210">
            <v>5</v>
          </cell>
          <cell r="F1210" t="str">
            <v>Mandos</v>
          </cell>
          <cell r="G1210">
            <v>16</v>
          </cell>
          <cell r="H1210" t="str">
            <v>MERC. BUS</v>
          </cell>
        </row>
        <row r="1211">
          <cell r="C1211">
            <v>1605025</v>
          </cell>
          <cell r="D1211" t="str">
            <v>FAB.FLANCHE CONO BARRA MANDOS</v>
          </cell>
          <cell r="E1211">
            <v>5</v>
          </cell>
          <cell r="F1211" t="str">
            <v>Mandos</v>
          </cell>
          <cell r="G1211">
            <v>16</v>
          </cell>
          <cell r="H1211" t="str">
            <v>MERC. BUS</v>
          </cell>
        </row>
        <row r="1212">
          <cell r="C1212">
            <v>1605027</v>
          </cell>
          <cell r="D1212" t="str">
            <v>BARRA MANDOS CORTA LADO PALANCA CAMBIOS FLANCHE Y PUNTA</v>
          </cell>
          <cell r="E1212">
            <v>5</v>
          </cell>
          <cell r="F1212" t="str">
            <v>Mandos</v>
          </cell>
          <cell r="G1212">
            <v>16</v>
          </cell>
          <cell r="H1212" t="str">
            <v>MERC. BUS</v>
          </cell>
        </row>
        <row r="1213">
          <cell r="C1213">
            <v>1605028</v>
          </cell>
          <cell r="D1213" t="str">
            <v>FABRICAR TAPON BARRA MANDOS</v>
          </cell>
          <cell r="E1213">
            <v>5</v>
          </cell>
          <cell r="F1213" t="str">
            <v>Mandos</v>
          </cell>
          <cell r="G1213">
            <v>16</v>
          </cell>
          <cell r="H1213" t="str">
            <v>MERC. BUS</v>
          </cell>
        </row>
        <row r="1214">
          <cell r="C1214">
            <v>1605030</v>
          </cell>
          <cell r="D1214" t="str">
            <v>CRUCETA CONTROL CAMBIOS OH1636</v>
          </cell>
          <cell r="E1214">
            <v>5</v>
          </cell>
          <cell r="F1214" t="str">
            <v>Mandos</v>
          </cell>
          <cell r="G1214">
            <v>16</v>
          </cell>
          <cell r="H1214" t="str">
            <v>MERC. BUS</v>
          </cell>
        </row>
        <row r="1215">
          <cell r="C1215">
            <v>1605033</v>
          </cell>
          <cell r="D1215" t="str">
            <v>FABRICAR BUJE TOPE PALANCA CAMBIOS</v>
          </cell>
          <cell r="E1215">
            <v>5</v>
          </cell>
          <cell r="F1215" t="str">
            <v>Mandos</v>
          </cell>
          <cell r="G1215">
            <v>16</v>
          </cell>
          <cell r="H1215" t="str">
            <v>MERC. BUS</v>
          </cell>
        </row>
        <row r="1216">
          <cell r="C1216">
            <v>1605036</v>
          </cell>
          <cell r="D1216" t="str">
            <v>PALANCA Y TAPA</v>
          </cell>
          <cell r="E1216">
            <v>5</v>
          </cell>
          <cell r="F1216" t="str">
            <v>Mandos</v>
          </cell>
          <cell r="G1216">
            <v>16</v>
          </cell>
          <cell r="H1216" t="str">
            <v>MERC. BUS</v>
          </cell>
        </row>
        <row r="1217">
          <cell r="C1217">
            <v>1605037</v>
          </cell>
          <cell r="D1217" t="str">
            <v>BASE SUJECION CAUCHO BARRA CAMBIOS</v>
          </cell>
          <cell r="E1217">
            <v>5</v>
          </cell>
          <cell r="F1217" t="str">
            <v>Mandos</v>
          </cell>
          <cell r="G1217">
            <v>16</v>
          </cell>
          <cell r="H1217" t="str">
            <v>MERC. BUS</v>
          </cell>
        </row>
        <row r="1218">
          <cell r="C1218">
            <v>1605038</v>
          </cell>
          <cell r="D1218" t="str">
            <v>ANILLO DE SEGURIDAD</v>
          </cell>
          <cell r="E1218">
            <v>5</v>
          </cell>
          <cell r="F1218" t="str">
            <v>Mandos</v>
          </cell>
          <cell r="G1218">
            <v>16</v>
          </cell>
          <cell r="H1218" t="str">
            <v>MERC. BUS</v>
          </cell>
        </row>
        <row r="1219">
          <cell r="C1219">
            <v>1605039</v>
          </cell>
          <cell r="D1219" t="str">
            <v>ANILLE SEGURIDAD COLUMNA</v>
          </cell>
          <cell r="E1219">
            <v>5</v>
          </cell>
          <cell r="F1219" t="str">
            <v>Mandos</v>
          </cell>
          <cell r="G1219">
            <v>16</v>
          </cell>
          <cell r="H1219" t="str">
            <v>MERC. BUS</v>
          </cell>
        </row>
        <row r="1220">
          <cell r="C1220">
            <v>1605040</v>
          </cell>
          <cell r="D1220" t="str">
            <v>ANILLO DISTANCIADOR</v>
          </cell>
          <cell r="E1220">
            <v>5</v>
          </cell>
          <cell r="F1220" t="str">
            <v>Mandos</v>
          </cell>
          <cell r="G1220">
            <v>16</v>
          </cell>
          <cell r="H1220" t="str">
            <v>MERC. BUS</v>
          </cell>
        </row>
        <row r="1221">
          <cell r="C1221">
            <v>1605041</v>
          </cell>
          <cell r="D1221" t="str">
            <v>COJINETE DE ROTULA BARRA CAMBIOS</v>
          </cell>
          <cell r="E1221">
            <v>5</v>
          </cell>
          <cell r="F1221" t="str">
            <v>Mandos</v>
          </cell>
          <cell r="G1221">
            <v>16</v>
          </cell>
          <cell r="H1221" t="str">
            <v>MERC. BUS</v>
          </cell>
        </row>
        <row r="1222">
          <cell r="C1222">
            <v>1605042</v>
          </cell>
          <cell r="D1222" t="str">
            <v>BASE PALANCA CAMBIOS</v>
          </cell>
          <cell r="E1222">
            <v>5</v>
          </cell>
          <cell r="F1222" t="str">
            <v>Mandos</v>
          </cell>
          <cell r="G1222">
            <v>16</v>
          </cell>
          <cell r="H1222" t="str">
            <v>MERC. BUS</v>
          </cell>
        </row>
        <row r="1223">
          <cell r="C1223">
            <v>1605043</v>
          </cell>
          <cell r="D1223" t="str">
            <v>SOPORTE BARRA TRASERA CONTOL.</v>
          </cell>
          <cell r="E1223">
            <v>5</v>
          </cell>
          <cell r="F1223" t="str">
            <v>Mandos</v>
          </cell>
          <cell r="G1223">
            <v>16</v>
          </cell>
          <cell r="H1223" t="str">
            <v>MERC. BUS</v>
          </cell>
        </row>
        <row r="1224">
          <cell r="C1224">
            <v>1606003</v>
          </cell>
          <cell r="D1224" t="str">
            <v>CAMPANA TRASERA MERCEDES OH-1636L REF.722</v>
          </cell>
          <cell r="E1224">
            <v>6</v>
          </cell>
          <cell r="F1224" t="str">
            <v>Frenos</v>
          </cell>
          <cell r="G1224">
            <v>16</v>
          </cell>
          <cell r="H1224" t="str">
            <v>MERC. BUS</v>
          </cell>
        </row>
        <row r="1225">
          <cell r="C1225">
            <v>1606008</v>
          </cell>
          <cell r="D1225" t="str">
            <v>TROMPO VALVULA FRENO PARQUEO A6935457609KZ55 0.2BAR(S)NF</v>
          </cell>
          <cell r="E1225">
            <v>6</v>
          </cell>
          <cell r="F1225" t="str">
            <v>Frenos</v>
          </cell>
          <cell r="G1225">
            <v>16</v>
          </cell>
          <cell r="H1225" t="str">
            <v>MERC. BUS</v>
          </cell>
        </row>
        <row r="1226">
          <cell r="C1226">
            <v>1606010</v>
          </cell>
          <cell r="D1226" t="str">
            <v>1/2 JUEGO BANDA DELANTERA MERC 9121D</v>
          </cell>
          <cell r="E1226">
            <v>6</v>
          </cell>
          <cell r="F1226" t="str">
            <v>Frenos</v>
          </cell>
          <cell r="G1226">
            <v>16</v>
          </cell>
          <cell r="H1226" t="str">
            <v>MERC. BUS</v>
          </cell>
        </row>
        <row r="1227">
          <cell r="C1227">
            <v>1606011</v>
          </cell>
          <cell r="D1227" t="str">
            <v>1/2 JUEGO BANDA TRASERA MERCED  9122D</v>
          </cell>
          <cell r="E1227">
            <v>6</v>
          </cell>
          <cell r="F1227" t="str">
            <v>Frenos</v>
          </cell>
          <cell r="G1227">
            <v>16</v>
          </cell>
          <cell r="H1227" t="str">
            <v>MERC. BUS</v>
          </cell>
        </row>
        <row r="1228">
          <cell r="C1228">
            <v>1606012</v>
          </cell>
          <cell r="D1228" t="str">
            <v>REMACHE TUBULAR BANDA REF. 8-18 TC</v>
          </cell>
          <cell r="E1228">
            <v>6</v>
          </cell>
          <cell r="F1228" t="str">
            <v>Frenos</v>
          </cell>
          <cell r="G1228">
            <v>16</v>
          </cell>
          <cell r="H1228" t="str">
            <v>MERC. BUS</v>
          </cell>
        </row>
        <row r="1229">
          <cell r="C1229">
            <v>1606014</v>
          </cell>
          <cell r="D1229" t="str">
            <v>RODAJA BARRIL ANCHO ZAP.TRAS.Y DELANT.REF.1-1/2</v>
          </cell>
          <cell r="E1229">
            <v>6</v>
          </cell>
          <cell r="F1229" t="str">
            <v>Frenos</v>
          </cell>
          <cell r="G1229">
            <v>16</v>
          </cell>
          <cell r="H1229" t="str">
            <v>MERC. BUS</v>
          </cell>
        </row>
        <row r="1230">
          <cell r="C1230">
            <v>1606015</v>
          </cell>
          <cell r="D1230" t="str">
            <v>RETEN LEVA PEQUEÑO FRENO 42X58X8</v>
          </cell>
          <cell r="E1230">
            <v>6</v>
          </cell>
          <cell r="F1230" t="str">
            <v>Frenos</v>
          </cell>
          <cell r="G1230">
            <v>16</v>
          </cell>
          <cell r="H1230" t="str">
            <v>MERC. BUS</v>
          </cell>
        </row>
        <row r="1231">
          <cell r="C1231">
            <v>1606017</v>
          </cell>
          <cell r="D1231" t="str">
            <v>EMPAQUETA.VALVULA RELAY 8845022561</v>
          </cell>
          <cell r="E1231">
            <v>6</v>
          </cell>
          <cell r="F1231" t="str">
            <v>Frenos</v>
          </cell>
          <cell r="G1231">
            <v>16</v>
          </cell>
          <cell r="H1231" t="str">
            <v>MERC. BUS</v>
          </cell>
        </row>
        <row r="1232">
          <cell r="C1232">
            <v>1606023</v>
          </cell>
          <cell r="D1232" t="str">
            <v>BOCIN TRASERO MERCEDES BENZ 80193</v>
          </cell>
          <cell r="E1232">
            <v>6</v>
          </cell>
          <cell r="F1232" t="str">
            <v>Frenos</v>
          </cell>
          <cell r="G1232">
            <v>16</v>
          </cell>
          <cell r="H1232" t="str">
            <v>MERC. BUS</v>
          </cell>
        </row>
        <row r="1233">
          <cell r="C1233">
            <v>1606036</v>
          </cell>
          <cell r="D1233" t="str">
            <v>EMP.VALVULA RELAY</v>
          </cell>
          <cell r="E1233">
            <v>6</v>
          </cell>
          <cell r="F1233" t="str">
            <v>Frenos</v>
          </cell>
          <cell r="G1233">
            <v>16</v>
          </cell>
          <cell r="H1233" t="str">
            <v>MERC. BUS</v>
          </cell>
        </row>
        <row r="1234">
          <cell r="C1234">
            <v>1606038</v>
          </cell>
          <cell r="D1234" t="str">
            <v>EMP.FILTRO SECADOR AIRE FRENO</v>
          </cell>
          <cell r="E1234">
            <v>6</v>
          </cell>
          <cell r="F1234" t="str">
            <v>Frenos</v>
          </cell>
          <cell r="G1234">
            <v>16</v>
          </cell>
          <cell r="H1234" t="str">
            <v>MERC. BUS</v>
          </cell>
        </row>
        <row r="1235">
          <cell r="C1235">
            <v>1606039</v>
          </cell>
          <cell r="D1235" t="str">
            <v>FILTRO SECADOR.AIRE FRENO AL-12</v>
          </cell>
          <cell r="E1235">
            <v>6</v>
          </cell>
          <cell r="F1235" t="str">
            <v>Frenos</v>
          </cell>
          <cell r="G1235">
            <v>16</v>
          </cell>
          <cell r="H1235" t="str">
            <v>MERC. BUS</v>
          </cell>
        </row>
        <row r="1236">
          <cell r="C1236">
            <v>1606040</v>
          </cell>
          <cell r="D1236" t="str">
            <v>BOMBA FRENO</v>
          </cell>
          <cell r="E1236">
            <v>6</v>
          </cell>
          <cell r="F1236" t="str">
            <v>Frenos</v>
          </cell>
          <cell r="G1236">
            <v>16</v>
          </cell>
          <cell r="H1236" t="str">
            <v>MERC. BUS</v>
          </cell>
        </row>
        <row r="1237">
          <cell r="C1237">
            <v>1606044</v>
          </cell>
          <cell r="D1237" t="str">
            <v>VALVULA 6 VIAS 1636L</v>
          </cell>
          <cell r="E1237">
            <v>6</v>
          </cell>
          <cell r="F1237" t="str">
            <v>Frenos</v>
          </cell>
          <cell r="G1237">
            <v>16</v>
          </cell>
          <cell r="H1237" t="str">
            <v>MERC. BUS</v>
          </cell>
        </row>
        <row r="1238">
          <cell r="C1238">
            <v>1606045</v>
          </cell>
          <cell r="D1238" t="str">
            <v>1/2 JUEGO BANDA TRASERA EN X 9122XD</v>
          </cell>
          <cell r="E1238">
            <v>6</v>
          </cell>
          <cell r="F1238" t="str">
            <v>Frenos</v>
          </cell>
          <cell r="G1238">
            <v>16</v>
          </cell>
          <cell r="H1238" t="str">
            <v>MERC. BUS</v>
          </cell>
        </row>
        <row r="1239">
          <cell r="C1239">
            <v>1606050</v>
          </cell>
          <cell r="D1239" t="str">
            <v>EMPAQUETADURA BOMBA FRENO CON ESTRELLA</v>
          </cell>
          <cell r="E1239">
            <v>6</v>
          </cell>
          <cell r="F1239" t="str">
            <v>Frenos</v>
          </cell>
          <cell r="G1239">
            <v>16</v>
          </cell>
          <cell r="H1239" t="str">
            <v>MERC. BUS</v>
          </cell>
        </row>
        <row r="1240">
          <cell r="C1240">
            <v>1606051</v>
          </cell>
          <cell r="D1240" t="str">
            <v>1/2 JUEGO BANDA FRENO DELANT. MB X</v>
          </cell>
          <cell r="E1240">
            <v>6</v>
          </cell>
          <cell r="F1240" t="str">
            <v>Frenos</v>
          </cell>
          <cell r="G1240">
            <v>16</v>
          </cell>
          <cell r="H1240" t="str">
            <v>MERC. BUS</v>
          </cell>
        </row>
        <row r="1241">
          <cell r="C1241">
            <v>1606054</v>
          </cell>
          <cell r="D1241" t="str">
            <v>RACHE DELANTERO</v>
          </cell>
          <cell r="E1241">
            <v>6</v>
          </cell>
          <cell r="F1241" t="str">
            <v>Frenos</v>
          </cell>
          <cell r="G1241">
            <v>16</v>
          </cell>
          <cell r="H1241" t="str">
            <v>MERC. BUS</v>
          </cell>
        </row>
        <row r="1242">
          <cell r="C1242">
            <v>1606058</v>
          </cell>
          <cell r="D1242" t="str">
            <v>RESORTE ZAPATA TRASERA ref.A3889937110</v>
          </cell>
          <cell r="E1242">
            <v>6</v>
          </cell>
          <cell r="F1242" t="str">
            <v>Frenos</v>
          </cell>
          <cell r="G1242">
            <v>16</v>
          </cell>
          <cell r="H1242" t="str">
            <v>MERC. BUS</v>
          </cell>
        </row>
        <row r="1243">
          <cell r="C1243">
            <v>1606060</v>
          </cell>
          <cell r="D1243" t="str">
            <v>KIT REPARACION LEVA TRASERA OH1636L</v>
          </cell>
          <cell r="E1243">
            <v>6</v>
          </cell>
          <cell r="F1243" t="str">
            <v>Frenos</v>
          </cell>
          <cell r="G1243">
            <v>16</v>
          </cell>
          <cell r="H1243" t="str">
            <v>MERC. BUS</v>
          </cell>
        </row>
        <row r="1244">
          <cell r="C1244">
            <v>1606063</v>
          </cell>
          <cell r="D1244" t="str">
            <v>MANGUERA AIRE FRENO</v>
          </cell>
          <cell r="E1244">
            <v>6</v>
          </cell>
          <cell r="F1244" t="str">
            <v>Frenos</v>
          </cell>
          <cell r="G1244">
            <v>16</v>
          </cell>
          <cell r="H1244" t="str">
            <v>MERC. BUS</v>
          </cell>
        </row>
        <row r="1245">
          <cell r="C1245">
            <v>1606071</v>
          </cell>
          <cell r="D1245" t="str">
            <v>BUJE ZAPATA MERC.  DELANT. Y TRASERA</v>
          </cell>
          <cell r="E1245">
            <v>6</v>
          </cell>
          <cell r="F1245" t="str">
            <v>Frenos</v>
          </cell>
          <cell r="G1245">
            <v>16</v>
          </cell>
          <cell r="H1245" t="str">
            <v>MERC. BUS</v>
          </cell>
        </row>
        <row r="1246">
          <cell r="C1246">
            <v>1606078</v>
          </cell>
          <cell r="D1246" t="str">
            <v>RETEN RUEDA DELANTERA OH1636</v>
          </cell>
          <cell r="E1246">
            <v>6</v>
          </cell>
          <cell r="F1246" t="str">
            <v>Frenos</v>
          </cell>
          <cell r="G1246">
            <v>16</v>
          </cell>
          <cell r="H1246" t="str">
            <v>MERC. BUS</v>
          </cell>
        </row>
        <row r="1247">
          <cell r="C1247">
            <v>1606079</v>
          </cell>
          <cell r="D1247" t="str">
            <v>RODAMIENTO RUEDA DELANT EXT.32310</v>
          </cell>
          <cell r="E1247">
            <v>6</v>
          </cell>
          <cell r="F1247" t="str">
            <v>Frenos</v>
          </cell>
          <cell r="G1247">
            <v>16</v>
          </cell>
          <cell r="H1247" t="str">
            <v>MERC. BUS</v>
          </cell>
        </row>
        <row r="1248">
          <cell r="C1248">
            <v>1606080</v>
          </cell>
          <cell r="D1248" t="str">
            <v>RETEN RUEDA TRAS.1911174121 OH-1636</v>
          </cell>
          <cell r="E1248">
            <v>6</v>
          </cell>
          <cell r="F1248" t="str">
            <v>Frenos</v>
          </cell>
          <cell r="G1248">
            <v>16</v>
          </cell>
          <cell r="H1248" t="str">
            <v>MERC. BUS</v>
          </cell>
        </row>
        <row r="1249">
          <cell r="C1249">
            <v>1606083</v>
          </cell>
          <cell r="D1249" t="str">
            <v>CAMARA FRENO TRASERO 30-30 CON ABRAZ.</v>
          </cell>
          <cell r="E1249">
            <v>6</v>
          </cell>
          <cell r="F1249" t="str">
            <v>Frenos</v>
          </cell>
          <cell r="G1249">
            <v>16</v>
          </cell>
          <cell r="H1249" t="str">
            <v>MERC. BUS</v>
          </cell>
        </row>
        <row r="1250">
          <cell r="C1250">
            <v>1606084</v>
          </cell>
          <cell r="D1250" t="str">
            <v>ARANDELA PIN HAUSENG OH -1636</v>
          </cell>
          <cell r="E1250">
            <v>6</v>
          </cell>
          <cell r="F1250" t="str">
            <v>Frenos</v>
          </cell>
          <cell r="G1250">
            <v>16</v>
          </cell>
          <cell r="H1250" t="str">
            <v>MERC. BUS</v>
          </cell>
        </row>
        <row r="1251">
          <cell r="C1251">
            <v>1606087</v>
          </cell>
          <cell r="D1251" t="str">
            <v>RODAMIENTO RUEDA TRAS.INT.33020</v>
          </cell>
          <cell r="E1251">
            <v>6</v>
          </cell>
          <cell r="F1251" t="str">
            <v>Frenos</v>
          </cell>
          <cell r="G1251">
            <v>16</v>
          </cell>
          <cell r="H1251" t="str">
            <v>MERC. BUS</v>
          </cell>
        </row>
        <row r="1252">
          <cell r="C1252">
            <v>1606089</v>
          </cell>
          <cell r="D1252" t="str">
            <v>KIT REPARACION LEVA TRAS.ORIGINAL</v>
          </cell>
          <cell r="E1252">
            <v>6</v>
          </cell>
          <cell r="F1252" t="str">
            <v>Frenos</v>
          </cell>
          <cell r="G1252">
            <v>16</v>
          </cell>
          <cell r="H1252" t="str">
            <v>MERC. BUS</v>
          </cell>
        </row>
        <row r="1253">
          <cell r="C1253">
            <v>1606090</v>
          </cell>
          <cell r="D1253" t="str">
            <v>LEVA FRENO TRASERA DERECHA A3014230836</v>
          </cell>
          <cell r="E1253">
            <v>6</v>
          </cell>
          <cell r="F1253" t="str">
            <v>Frenos</v>
          </cell>
          <cell r="G1253">
            <v>16</v>
          </cell>
          <cell r="H1253" t="str">
            <v>MERC. BUS</v>
          </cell>
        </row>
        <row r="1254">
          <cell r="C1254">
            <v>1606091</v>
          </cell>
          <cell r="D1254" t="str">
            <v>RACHE TRAS ROSCA FINA K039644</v>
          </cell>
          <cell r="E1254">
            <v>6</v>
          </cell>
          <cell r="F1254" t="str">
            <v>Frenos</v>
          </cell>
          <cell r="G1254">
            <v>16</v>
          </cell>
          <cell r="H1254" t="str">
            <v>MERC. BUS</v>
          </cell>
        </row>
        <row r="1255">
          <cell r="C1255">
            <v>1606092</v>
          </cell>
          <cell r="D1255" t="str">
            <v>RODAMIENTO RUEDA INT.DELANT.534565</v>
          </cell>
          <cell r="E1255">
            <v>6</v>
          </cell>
          <cell r="F1255" t="str">
            <v>Frenos</v>
          </cell>
          <cell r="G1255">
            <v>16</v>
          </cell>
          <cell r="H1255" t="str">
            <v>MERC. BUS</v>
          </cell>
        </row>
        <row r="1256">
          <cell r="C1256">
            <v>1606093</v>
          </cell>
          <cell r="D1256" t="str">
            <v>RETEN SELLO ROD.DELANTERO</v>
          </cell>
          <cell r="E1256">
            <v>6</v>
          </cell>
          <cell r="F1256" t="str">
            <v>Frenos</v>
          </cell>
          <cell r="G1256">
            <v>16</v>
          </cell>
          <cell r="H1256" t="str">
            <v>MERC. BUS</v>
          </cell>
        </row>
        <row r="1257">
          <cell r="C1257">
            <v>1606096</v>
          </cell>
          <cell r="D1257" t="str">
            <v>RODAMIENTO RUEDA TRAS.EXT.33117</v>
          </cell>
          <cell r="E1257">
            <v>6</v>
          </cell>
          <cell r="F1257" t="str">
            <v>Frenos</v>
          </cell>
          <cell r="G1257">
            <v>16</v>
          </cell>
          <cell r="H1257" t="str">
            <v>MERC. BUS</v>
          </cell>
        </row>
        <row r="1258">
          <cell r="C1258">
            <v>1606101</v>
          </cell>
          <cell r="D1258" t="str">
            <v>TAPA GRASERA RUEDA DELANTERA</v>
          </cell>
          <cell r="E1258">
            <v>6</v>
          </cell>
          <cell r="F1258" t="str">
            <v>Frenos</v>
          </cell>
          <cell r="G1258">
            <v>16</v>
          </cell>
          <cell r="H1258" t="str">
            <v>MERC. BUS</v>
          </cell>
        </row>
        <row r="1259">
          <cell r="C1259">
            <v>1607001</v>
          </cell>
          <cell r="D1259" t="str">
            <v>TOBERA COMBUSTIBLE #6</v>
          </cell>
          <cell r="E1259">
            <v>7</v>
          </cell>
          <cell r="F1259" t="str">
            <v>Combust.</v>
          </cell>
          <cell r="G1259">
            <v>16</v>
          </cell>
          <cell r="H1259" t="str">
            <v>MERC. BUS</v>
          </cell>
        </row>
        <row r="1260">
          <cell r="C1260">
            <v>1607002</v>
          </cell>
          <cell r="D1260" t="str">
            <v>ARANDELA INYECTOR 10 X 21</v>
          </cell>
          <cell r="E1260">
            <v>7</v>
          </cell>
          <cell r="F1260" t="str">
            <v>Combust.</v>
          </cell>
          <cell r="G1260">
            <v>16</v>
          </cell>
          <cell r="H1260" t="str">
            <v>MERC. BUS</v>
          </cell>
        </row>
        <row r="1261">
          <cell r="C1261">
            <v>1607005</v>
          </cell>
          <cell r="D1261" t="str">
            <v>FLOTADOR COMBUSTIBLE OH1636L REF.A3825427217</v>
          </cell>
          <cell r="E1261">
            <v>7</v>
          </cell>
          <cell r="F1261" t="str">
            <v>Combust.</v>
          </cell>
          <cell r="G1261">
            <v>16</v>
          </cell>
          <cell r="H1261" t="str">
            <v>MERC. BUS</v>
          </cell>
        </row>
        <row r="1262">
          <cell r="C1262">
            <v>1607007</v>
          </cell>
          <cell r="D1262" t="str">
            <v>VALVULA RETENCION</v>
          </cell>
          <cell r="E1262">
            <v>7</v>
          </cell>
          <cell r="F1262" t="str">
            <v>Combust.</v>
          </cell>
          <cell r="G1262">
            <v>16</v>
          </cell>
          <cell r="H1262" t="str">
            <v>MERC. BUS</v>
          </cell>
        </row>
        <row r="1263">
          <cell r="C1263">
            <v>1607008</v>
          </cell>
          <cell r="D1263" t="str">
            <v>MANGUERA RETONO COMBUSTIBLE</v>
          </cell>
          <cell r="E1263">
            <v>7</v>
          </cell>
          <cell r="F1263" t="str">
            <v>Combust.</v>
          </cell>
          <cell r="G1263">
            <v>16</v>
          </cell>
          <cell r="H1263" t="str">
            <v>MERC. BUS</v>
          </cell>
        </row>
        <row r="1264">
          <cell r="C1264">
            <v>1607010</v>
          </cell>
          <cell r="D1264" t="str">
            <v>TOBERA COMBUSTIBLE # 3</v>
          </cell>
          <cell r="E1264">
            <v>7</v>
          </cell>
          <cell r="F1264" t="str">
            <v>Combust.</v>
          </cell>
          <cell r="G1264">
            <v>16</v>
          </cell>
          <cell r="H1264" t="str">
            <v>MERC. BUS</v>
          </cell>
        </row>
        <row r="1265">
          <cell r="C1265">
            <v>1607011</v>
          </cell>
          <cell r="D1265" t="str">
            <v>TOBERA COMBUSTIBLE # 4</v>
          </cell>
          <cell r="E1265">
            <v>7</v>
          </cell>
          <cell r="F1265" t="str">
            <v>Combust.</v>
          </cell>
          <cell r="G1265">
            <v>16</v>
          </cell>
          <cell r="H1265" t="str">
            <v>MERC. BUS</v>
          </cell>
        </row>
        <row r="1266">
          <cell r="C1266">
            <v>1607012</v>
          </cell>
          <cell r="D1266" t="str">
            <v>TOBERA COMBUSTIBLE #1</v>
          </cell>
          <cell r="E1266">
            <v>7</v>
          </cell>
          <cell r="F1266" t="str">
            <v>Combust.</v>
          </cell>
          <cell r="G1266">
            <v>16</v>
          </cell>
          <cell r="H1266" t="str">
            <v>MERC. BUS</v>
          </cell>
        </row>
        <row r="1267">
          <cell r="C1267">
            <v>1607015</v>
          </cell>
          <cell r="D1267" t="str">
            <v>CILINDRO APAGADOR</v>
          </cell>
          <cell r="E1267">
            <v>7</v>
          </cell>
          <cell r="F1267" t="str">
            <v>Combust.</v>
          </cell>
          <cell r="G1267">
            <v>16</v>
          </cell>
          <cell r="H1267" t="str">
            <v>MERC. BUS</v>
          </cell>
        </row>
        <row r="1268">
          <cell r="C1268">
            <v>1607016</v>
          </cell>
          <cell r="D1268" t="str">
            <v>DIAFRAGMA BOMBA INYECCION</v>
          </cell>
          <cell r="E1268">
            <v>7</v>
          </cell>
          <cell r="F1268" t="str">
            <v>Combust.</v>
          </cell>
          <cell r="G1268">
            <v>16</v>
          </cell>
          <cell r="H1268" t="str">
            <v>MERC. BUS</v>
          </cell>
        </row>
        <row r="1269">
          <cell r="C1269">
            <v>1607023</v>
          </cell>
          <cell r="D1269" t="str">
            <v>ABRAZADERA CLIC TOBERA</v>
          </cell>
          <cell r="E1269">
            <v>7</v>
          </cell>
          <cell r="F1269" t="str">
            <v>Combust.</v>
          </cell>
          <cell r="G1269">
            <v>16</v>
          </cell>
          <cell r="H1269" t="str">
            <v>MERC. BUS</v>
          </cell>
        </row>
        <row r="1270">
          <cell r="C1270">
            <v>1607040</v>
          </cell>
          <cell r="D1270" t="str">
            <v>FABRICAR SOPORTE BOMBA INY.</v>
          </cell>
          <cell r="E1270">
            <v>7</v>
          </cell>
          <cell r="F1270" t="str">
            <v>Combust.</v>
          </cell>
          <cell r="G1270">
            <v>16</v>
          </cell>
          <cell r="H1270" t="str">
            <v>MERC. BUS</v>
          </cell>
        </row>
        <row r="1271">
          <cell r="C1271">
            <v>1607043</v>
          </cell>
          <cell r="D1271" t="str">
            <v>ABRAZ. CLIP TOBERA 4 PUESTOS</v>
          </cell>
          <cell r="E1271">
            <v>7</v>
          </cell>
          <cell r="F1271" t="str">
            <v>Combust.</v>
          </cell>
          <cell r="G1271">
            <v>16</v>
          </cell>
          <cell r="H1271" t="str">
            <v>MERC. BUS</v>
          </cell>
        </row>
        <row r="1272">
          <cell r="C1272">
            <v>1607046</v>
          </cell>
          <cell r="D1272" t="str">
            <v>ABRAZ. CLIP TOBERA 6 PUESTOS</v>
          </cell>
          <cell r="E1272">
            <v>7</v>
          </cell>
          <cell r="F1272" t="str">
            <v>Combust.</v>
          </cell>
          <cell r="G1272">
            <v>16</v>
          </cell>
          <cell r="H1272" t="str">
            <v>MERC. BUS</v>
          </cell>
        </row>
        <row r="1273">
          <cell r="C1273">
            <v>1607048</v>
          </cell>
          <cell r="D1273" t="str">
            <v>MANGUERA COMBUSTIBLE CORTA</v>
          </cell>
          <cell r="E1273">
            <v>7</v>
          </cell>
          <cell r="F1273" t="str">
            <v>Combust.</v>
          </cell>
          <cell r="G1273">
            <v>16</v>
          </cell>
          <cell r="H1273" t="str">
            <v>MERC. BUS</v>
          </cell>
        </row>
        <row r="1274">
          <cell r="C1274">
            <v>1607052</v>
          </cell>
          <cell r="D1274" t="str">
            <v>CARCAZA COMPLETA PETER</v>
          </cell>
          <cell r="E1274">
            <v>7</v>
          </cell>
          <cell r="F1274" t="str">
            <v>Combust.</v>
          </cell>
          <cell r="G1274">
            <v>16</v>
          </cell>
          <cell r="H1274" t="str">
            <v>MERC. BUS</v>
          </cell>
        </row>
        <row r="1275">
          <cell r="C1275">
            <v>1607070</v>
          </cell>
          <cell r="D1275" t="str">
            <v>ORING BOMBA INYECCION</v>
          </cell>
          <cell r="E1275">
            <v>7</v>
          </cell>
          <cell r="F1275" t="str">
            <v>Combust.</v>
          </cell>
          <cell r="G1275">
            <v>16</v>
          </cell>
          <cell r="H1275" t="str">
            <v>MERC. BUS</v>
          </cell>
        </row>
        <row r="1276">
          <cell r="C1276">
            <v>1607071</v>
          </cell>
          <cell r="D1276" t="str">
            <v>MANO DE OBRA BOMBA INYECCION</v>
          </cell>
          <cell r="E1276">
            <v>7</v>
          </cell>
          <cell r="F1276" t="str">
            <v>Combust.</v>
          </cell>
          <cell r="G1276">
            <v>16</v>
          </cell>
          <cell r="H1276" t="str">
            <v>MERC. BUS</v>
          </cell>
        </row>
        <row r="1277">
          <cell r="C1277">
            <v>1608003</v>
          </cell>
          <cell r="D1277" t="str">
            <v>BOMBILLO PARA TABLERO 24V.K5  17040</v>
          </cell>
          <cell r="E1277">
            <v>8</v>
          </cell>
          <cell r="F1277" t="str">
            <v>Electrico</v>
          </cell>
          <cell r="G1277">
            <v>16</v>
          </cell>
          <cell r="H1277" t="str">
            <v>MERC. BUS</v>
          </cell>
        </row>
        <row r="1278">
          <cell r="C1278">
            <v>1608004</v>
          </cell>
          <cell r="D1278" t="str">
            <v>BUJE ARRANQUE</v>
          </cell>
          <cell r="E1278">
            <v>8</v>
          </cell>
          <cell r="F1278" t="str">
            <v>Electrico</v>
          </cell>
          <cell r="G1278">
            <v>16</v>
          </cell>
          <cell r="H1278" t="str">
            <v>MERC. BUS</v>
          </cell>
        </row>
        <row r="1279">
          <cell r="C1279">
            <v>1608007</v>
          </cell>
          <cell r="D1279" t="str">
            <v>FLASHER DIRECCIONAL 24 VOLT</v>
          </cell>
          <cell r="E1279">
            <v>8</v>
          </cell>
          <cell r="F1279" t="str">
            <v>Electrico</v>
          </cell>
          <cell r="G1279">
            <v>16</v>
          </cell>
          <cell r="H1279" t="str">
            <v>MERC. BUS</v>
          </cell>
        </row>
        <row r="1280">
          <cell r="C1280">
            <v>1608008</v>
          </cell>
          <cell r="D1280" t="str">
            <v>PORTAESCOBILLA ARRANQUE 24V.</v>
          </cell>
          <cell r="E1280">
            <v>8</v>
          </cell>
          <cell r="F1280" t="str">
            <v>Electrico</v>
          </cell>
          <cell r="G1280">
            <v>16</v>
          </cell>
          <cell r="H1280" t="str">
            <v>MERC. BUS</v>
          </cell>
        </row>
        <row r="1281">
          <cell r="C1281">
            <v>1608009</v>
          </cell>
          <cell r="D1281" t="str">
            <v>BENDIX ARRANQUE 24V.</v>
          </cell>
          <cell r="E1281">
            <v>8</v>
          </cell>
          <cell r="F1281" t="str">
            <v>Electrico</v>
          </cell>
          <cell r="G1281">
            <v>16</v>
          </cell>
          <cell r="H1281" t="str">
            <v>MERC. BUS</v>
          </cell>
        </row>
        <row r="1282">
          <cell r="C1282">
            <v>1608010</v>
          </cell>
          <cell r="D1282" t="str">
            <v>BALINERA REF.62306-A-2RSR#E</v>
          </cell>
          <cell r="E1282">
            <v>8</v>
          </cell>
          <cell r="F1282" t="str">
            <v>Electrico</v>
          </cell>
          <cell r="G1282">
            <v>16</v>
          </cell>
          <cell r="H1282" t="str">
            <v>MERC. BUS</v>
          </cell>
        </row>
        <row r="1283">
          <cell r="C1283">
            <v>1608011</v>
          </cell>
          <cell r="D1283" t="str">
            <v>RODILLO ALTERNADOR TRASERO REF.NU202WC3</v>
          </cell>
          <cell r="E1283">
            <v>8</v>
          </cell>
          <cell r="F1283" t="str">
            <v>Electrico</v>
          </cell>
          <cell r="G1283">
            <v>16</v>
          </cell>
          <cell r="H1283" t="str">
            <v>MERC. BUS</v>
          </cell>
        </row>
        <row r="1284">
          <cell r="C1284">
            <v>1608013</v>
          </cell>
          <cell r="D1284" t="str">
            <v>AUTOMATICO AUXILIAR  ARRANQUE 24 VOLT.</v>
          </cell>
          <cell r="E1284">
            <v>8</v>
          </cell>
          <cell r="F1284" t="str">
            <v>Electrico</v>
          </cell>
          <cell r="G1284">
            <v>16</v>
          </cell>
          <cell r="H1284" t="str">
            <v>MERC. BUS</v>
          </cell>
        </row>
        <row r="1285">
          <cell r="C1285">
            <v>1608014</v>
          </cell>
          <cell r="D1285" t="str">
            <v>JGO.BOBINA MOTOR ARRANQUE 24V.REF.14086</v>
          </cell>
          <cell r="E1285">
            <v>8</v>
          </cell>
          <cell r="F1285" t="str">
            <v>Electrico</v>
          </cell>
          <cell r="G1285">
            <v>16</v>
          </cell>
          <cell r="H1285" t="str">
            <v>MERC. BUS</v>
          </cell>
        </row>
        <row r="1286">
          <cell r="C1286">
            <v>1608017</v>
          </cell>
          <cell r="D1286" t="str">
            <v>CONSTRUIR BUJE MOTOR ARRANQUE</v>
          </cell>
          <cell r="E1286">
            <v>8</v>
          </cell>
          <cell r="F1286" t="str">
            <v>Electrico</v>
          </cell>
          <cell r="G1286">
            <v>16</v>
          </cell>
          <cell r="H1286" t="str">
            <v>MERC. BUS</v>
          </cell>
        </row>
        <row r="1287">
          <cell r="C1287">
            <v>1608022</v>
          </cell>
          <cell r="D1287" t="str">
            <v>FUSIBLE LAMINA 100 AMPERIOS</v>
          </cell>
          <cell r="E1287">
            <v>8</v>
          </cell>
          <cell r="F1287" t="str">
            <v>Electrico</v>
          </cell>
          <cell r="G1287">
            <v>16</v>
          </cell>
          <cell r="H1287" t="str">
            <v>MERC. BUS</v>
          </cell>
        </row>
        <row r="1288">
          <cell r="C1288">
            <v>1608023</v>
          </cell>
          <cell r="D1288" t="str">
            <v>SOQUE  LAMPARA FALDON</v>
          </cell>
          <cell r="E1288">
            <v>8</v>
          </cell>
          <cell r="F1288" t="str">
            <v>Electrico</v>
          </cell>
          <cell r="G1288">
            <v>16</v>
          </cell>
          <cell r="H1288" t="str">
            <v>MERC. BUS</v>
          </cell>
        </row>
        <row r="1289">
          <cell r="C1289">
            <v>1608026</v>
          </cell>
          <cell r="D1289" t="str">
            <v>SUICHE  PULSOR  386545771</v>
          </cell>
          <cell r="E1289">
            <v>8</v>
          </cell>
          <cell r="F1289" t="str">
            <v>Electrico</v>
          </cell>
          <cell r="G1289">
            <v>16</v>
          </cell>
          <cell r="H1289" t="str">
            <v>MERC. BUS</v>
          </cell>
        </row>
        <row r="1290">
          <cell r="C1290">
            <v>1608028</v>
          </cell>
          <cell r="D1290" t="str">
            <v>RELEVO APAGADOR NEGRO 3865457005</v>
          </cell>
          <cell r="E1290">
            <v>8</v>
          </cell>
          <cell r="F1290" t="str">
            <v>Electrico</v>
          </cell>
          <cell r="G1290">
            <v>16</v>
          </cell>
          <cell r="H1290" t="str">
            <v>MERC. BUS</v>
          </cell>
        </row>
        <row r="1291">
          <cell r="C1291">
            <v>1608030</v>
          </cell>
          <cell r="D1291" t="str">
            <v>ALTERNADOR MOTOR</v>
          </cell>
          <cell r="E1291">
            <v>8</v>
          </cell>
          <cell r="F1291" t="str">
            <v>Electrico</v>
          </cell>
          <cell r="G1291">
            <v>16</v>
          </cell>
          <cell r="H1291" t="str">
            <v>MERC. BUS</v>
          </cell>
        </row>
        <row r="1292">
          <cell r="C1292">
            <v>1608033</v>
          </cell>
          <cell r="D1292" t="str">
            <v>TROMPO LUZ REVERSA</v>
          </cell>
          <cell r="E1292">
            <v>9</v>
          </cell>
          <cell r="F1292" t="str">
            <v>Hidraulico</v>
          </cell>
          <cell r="G1292">
            <v>16</v>
          </cell>
          <cell r="H1292" t="str">
            <v>MERC. BUS</v>
          </cell>
        </row>
        <row r="1293">
          <cell r="C1293">
            <v>1608035</v>
          </cell>
          <cell r="D1293" t="str">
            <v>AUTOMATICO MOTOR ARRANQUE ZM460-24V.</v>
          </cell>
          <cell r="E1293">
            <v>8</v>
          </cell>
          <cell r="F1293" t="str">
            <v>Electrico</v>
          </cell>
          <cell r="G1293">
            <v>16</v>
          </cell>
          <cell r="H1293" t="str">
            <v>MERC. BUS</v>
          </cell>
        </row>
        <row r="1294">
          <cell r="C1294">
            <v>1608037</v>
          </cell>
          <cell r="D1294" t="str">
            <v>DISYUNTOR RELAY 24V.</v>
          </cell>
          <cell r="E1294">
            <v>8</v>
          </cell>
          <cell r="F1294" t="str">
            <v>Electrico</v>
          </cell>
          <cell r="G1294">
            <v>16</v>
          </cell>
          <cell r="H1294" t="str">
            <v>MERC. BUS</v>
          </cell>
        </row>
        <row r="1295">
          <cell r="C1295">
            <v>1608038</v>
          </cell>
          <cell r="D1295" t="str">
            <v>SOQUET  BOMBILLO TABLERO 24VOL REF17039</v>
          </cell>
          <cell r="E1295">
            <v>8</v>
          </cell>
          <cell r="F1295" t="str">
            <v>Electrico</v>
          </cell>
          <cell r="G1295">
            <v>16</v>
          </cell>
          <cell r="H1295" t="str">
            <v>MERC. BUS</v>
          </cell>
        </row>
        <row r="1296">
          <cell r="C1296">
            <v>1608039</v>
          </cell>
          <cell r="D1296" t="str">
            <v>RETEN ALTERNADOR MOTOR 19X35X7     14053</v>
          </cell>
          <cell r="E1296">
            <v>8</v>
          </cell>
          <cell r="F1296" t="str">
            <v>Electrico</v>
          </cell>
          <cell r="G1296">
            <v>16</v>
          </cell>
          <cell r="H1296" t="str">
            <v>MERC. BUS</v>
          </cell>
        </row>
        <row r="1297">
          <cell r="C1297">
            <v>1608040</v>
          </cell>
          <cell r="D1297" t="str">
            <v>MINI RELAY 24V</v>
          </cell>
          <cell r="E1297">
            <v>8</v>
          </cell>
          <cell r="F1297" t="str">
            <v>Electrico</v>
          </cell>
          <cell r="G1297">
            <v>16</v>
          </cell>
          <cell r="H1297" t="str">
            <v>MERC. BUS</v>
          </cell>
        </row>
        <row r="1298">
          <cell r="C1298">
            <v>1608042</v>
          </cell>
          <cell r="D1298" t="str">
            <v>POLEA 2 CANALES ALTERNADOR</v>
          </cell>
          <cell r="E1298">
            <v>8</v>
          </cell>
          <cell r="F1298" t="str">
            <v>Electrico</v>
          </cell>
          <cell r="G1298">
            <v>16</v>
          </cell>
          <cell r="H1298" t="str">
            <v>MERC. BUS</v>
          </cell>
        </row>
        <row r="1299">
          <cell r="C1299">
            <v>1608045</v>
          </cell>
          <cell r="D1299" t="str">
            <v>PLACA PORTADIODO 24 VOLT.</v>
          </cell>
          <cell r="E1299">
            <v>8</v>
          </cell>
          <cell r="F1299" t="str">
            <v>Electrico</v>
          </cell>
          <cell r="G1299">
            <v>16</v>
          </cell>
          <cell r="H1299" t="str">
            <v>MERC. BUS</v>
          </cell>
        </row>
        <row r="1300">
          <cell r="C1300">
            <v>1608047</v>
          </cell>
          <cell r="D1300" t="str">
            <v>BOMBILLO BOMBA PEQUENO LED</v>
          </cell>
          <cell r="E1300">
            <v>8</v>
          </cell>
          <cell r="F1300" t="str">
            <v>Electrico</v>
          </cell>
          <cell r="G1300">
            <v>16</v>
          </cell>
          <cell r="H1300" t="str">
            <v>MERC. BUS</v>
          </cell>
        </row>
        <row r="1301">
          <cell r="C1301">
            <v>1608049</v>
          </cell>
          <cell r="D1301" t="str">
            <v>SUICCHE ENCENDIDO MERCEDES</v>
          </cell>
          <cell r="E1301">
            <v>8</v>
          </cell>
          <cell r="F1301" t="str">
            <v>Electrico</v>
          </cell>
          <cell r="G1301">
            <v>16</v>
          </cell>
          <cell r="H1301" t="str">
            <v>MERC. BUS</v>
          </cell>
        </row>
        <row r="1302">
          <cell r="C1302">
            <v>1608050</v>
          </cell>
          <cell r="D1302" t="str">
            <v>JGO ESCOBILLAS ARRANQUE 24VOLT.</v>
          </cell>
          <cell r="E1302">
            <v>8</v>
          </cell>
          <cell r="F1302" t="str">
            <v>Electrico</v>
          </cell>
          <cell r="G1302">
            <v>16</v>
          </cell>
          <cell r="H1302" t="str">
            <v>MERC. BUS</v>
          </cell>
        </row>
        <row r="1303">
          <cell r="C1303">
            <v>1608054</v>
          </cell>
          <cell r="D1303" t="str">
            <v>AISLANTE ARRANQUE</v>
          </cell>
          <cell r="E1303">
            <v>8</v>
          </cell>
          <cell r="F1303" t="str">
            <v>Electrico</v>
          </cell>
          <cell r="G1303">
            <v>16</v>
          </cell>
          <cell r="H1303" t="str">
            <v>MERC. BUS</v>
          </cell>
        </row>
        <row r="1304">
          <cell r="C1304">
            <v>1608057</v>
          </cell>
          <cell r="D1304" t="str">
            <v>MOTOR ARRANQUE</v>
          </cell>
          <cell r="E1304">
            <v>8</v>
          </cell>
          <cell r="F1304" t="str">
            <v>Electrico</v>
          </cell>
          <cell r="G1304">
            <v>16</v>
          </cell>
          <cell r="H1304" t="str">
            <v>MERC. BUS</v>
          </cell>
        </row>
        <row r="1305">
          <cell r="C1305">
            <v>1608061</v>
          </cell>
          <cell r="D1305" t="str">
            <v>FABRICAR BUJE METALICO TENSOR ALTERN.</v>
          </cell>
          <cell r="E1305">
            <v>8</v>
          </cell>
          <cell r="F1305" t="str">
            <v>Electrico</v>
          </cell>
          <cell r="G1305">
            <v>16</v>
          </cell>
          <cell r="H1305" t="str">
            <v>MERC. BUS</v>
          </cell>
        </row>
        <row r="1306">
          <cell r="C1306">
            <v>1608069</v>
          </cell>
          <cell r="D1306" t="str">
            <v>RELOJ COMBUSTIBLE REF.A0035422903</v>
          </cell>
          <cell r="E1306">
            <v>8</v>
          </cell>
          <cell r="F1306" t="str">
            <v>Electrico</v>
          </cell>
          <cell r="G1306">
            <v>16</v>
          </cell>
          <cell r="H1306" t="str">
            <v>MERC. BUS</v>
          </cell>
        </row>
        <row r="1307">
          <cell r="C1307">
            <v>1608076</v>
          </cell>
          <cell r="D1307" t="str">
            <v>TEMPORIZADOR MOTOR PLUMILLA 24V.</v>
          </cell>
          <cell r="E1307">
            <v>8</v>
          </cell>
          <cell r="F1307" t="str">
            <v>Electrico</v>
          </cell>
          <cell r="G1307">
            <v>16</v>
          </cell>
          <cell r="H1307" t="str">
            <v>MERC. BUS</v>
          </cell>
        </row>
        <row r="1308">
          <cell r="C1308">
            <v>1608077</v>
          </cell>
          <cell r="D1308" t="str">
            <v>PERA TROMPO PRESION ACEITE</v>
          </cell>
          <cell r="E1308">
            <v>8</v>
          </cell>
          <cell r="F1308" t="str">
            <v>Electrico</v>
          </cell>
          <cell r="G1308">
            <v>16</v>
          </cell>
          <cell r="H1308" t="str">
            <v>MERC. BUS</v>
          </cell>
        </row>
        <row r="1309">
          <cell r="C1309">
            <v>1608078</v>
          </cell>
          <cell r="D1309" t="str">
            <v>SUICHE LUZ ESTACIONARIA 3865457024</v>
          </cell>
          <cell r="E1309">
            <v>8</v>
          </cell>
          <cell r="F1309" t="str">
            <v>Electrico</v>
          </cell>
          <cell r="G1309">
            <v>16</v>
          </cell>
          <cell r="H1309" t="str">
            <v>MERC. BUS</v>
          </cell>
        </row>
        <row r="1310">
          <cell r="C1310">
            <v>1608079</v>
          </cell>
          <cell r="D1310" t="str">
            <v>PORTAESCOBILLA ALTERNADOR 24V</v>
          </cell>
          <cell r="E1310">
            <v>8</v>
          </cell>
          <cell r="F1310" t="str">
            <v>Electrico</v>
          </cell>
          <cell r="G1310">
            <v>16</v>
          </cell>
          <cell r="H1310" t="str">
            <v>MERC. BUS</v>
          </cell>
        </row>
        <row r="1311">
          <cell r="C1311">
            <v>1608082</v>
          </cell>
          <cell r="D1311" t="str">
            <v>RAMAL SWITCH IGNICION RAMAL A6885457013</v>
          </cell>
          <cell r="E1311">
            <v>8</v>
          </cell>
          <cell r="F1311" t="str">
            <v>Electrico</v>
          </cell>
          <cell r="G1311">
            <v>16</v>
          </cell>
          <cell r="H1311" t="str">
            <v>MERC. BUS</v>
          </cell>
        </row>
        <row r="1312">
          <cell r="C1312">
            <v>1608086</v>
          </cell>
          <cell r="D1312" t="str">
            <v>SUICHE CAMBIA LUZ OH-1636</v>
          </cell>
          <cell r="E1312">
            <v>8</v>
          </cell>
          <cell r="F1312" t="str">
            <v>Electrico</v>
          </cell>
          <cell r="G1312">
            <v>16</v>
          </cell>
          <cell r="H1312" t="str">
            <v>MERC. BUS</v>
          </cell>
        </row>
        <row r="1313">
          <cell r="C1313">
            <v>1608087</v>
          </cell>
          <cell r="D1313" t="str">
            <v>MASTER BATERIA  1825503130</v>
          </cell>
          <cell r="E1313">
            <v>8</v>
          </cell>
          <cell r="F1313" t="str">
            <v>Electrico</v>
          </cell>
          <cell r="G1313">
            <v>16</v>
          </cell>
          <cell r="H1313" t="str">
            <v>MERC. BUS</v>
          </cell>
        </row>
        <row r="1314">
          <cell r="C1314">
            <v>1608089</v>
          </cell>
          <cell r="D1314" t="str">
            <v>BOMBILLO 1141 AMARILLO 24VOLT.</v>
          </cell>
          <cell r="E1314">
            <v>8</v>
          </cell>
          <cell r="F1314" t="str">
            <v>Electrico</v>
          </cell>
          <cell r="G1314">
            <v>16</v>
          </cell>
          <cell r="H1314" t="str">
            <v>MERC. BUS</v>
          </cell>
        </row>
        <row r="1315">
          <cell r="C1315">
            <v>1608090</v>
          </cell>
          <cell r="D1315" t="str">
            <v>PERA NEUTRO OH  0501216472</v>
          </cell>
          <cell r="E1315">
            <v>8</v>
          </cell>
          <cell r="F1315" t="str">
            <v>Electrico</v>
          </cell>
          <cell r="G1315">
            <v>16</v>
          </cell>
          <cell r="H1315" t="str">
            <v>MERC. BUS</v>
          </cell>
        </row>
        <row r="1316">
          <cell r="C1316">
            <v>1608091</v>
          </cell>
          <cell r="D1316" t="str">
            <v>FABRICAR SEPARADOR BALINERA ARRANQUE</v>
          </cell>
          <cell r="E1316">
            <v>8</v>
          </cell>
          <cell r="F1316" t="str">
            <v>Electrico</v>
          </cell>
          <cell r="G1316">
            <v>16</v>
          </cell>
          <cell r="H1316" t="str">
            <v>MERC. BUS</v>
          </cell>
        </row>
        <row r="1317">
          <cell r="C1317">
            <v>1609001</v>
          </cell>
          <cell r="D1317" t="str">
            <v>TERMINAL BARRA LARGA DIREC. IZQ.</v>
          </cell>
          <cell r="E1317">
            <v>9</v>
          </cell>
          <cell r="F1317" t="str">
            <v>Hidraulico</v>
          </cell>
          <cell r="G1317">
            <v>16</v>
          </cell>
          <cell r="H1317" t="str">
            <v>MERC. BUS</v>
          </cell>
        </row>
        <row r="1318">
          <cell r="C1318">
            <v>1609002</v>
          </cell>
          <cell r="D1318" t="str">
            <v>TERMINAL BARRA LARGA DIREC. DERECH.</v>
          </cell>
          <cell r="E1318">
            <v>9</v>
          </cell>
          <cell r="F1318" t="str">
            <v>Hidraulico</v>
          </cell>
          <cell r="G1318">
            <v>16</v>
          </cell>
          <cell r="H1318" t="str">
            <v>MERC. BUS</v>
          </cell>
        </row>
        <row r="1319">
          <cell r="C1319">
            <v>1609003</v>
          </cell>
          <cell r="D1319" t="str">
            <v>KIT SPLINDER MERCEDES OH-1636 (UN LADO)</v>
          </cell>
          <cell r="E1319">
            <v>9</v>
          </cell>
          <cell r="F1319" t="str">
            <v>Hidraulico</v>
          </cell>
          <cell r="G1319">
            <v>16</v>
          </cell>
          <cell r="H1319" t="str">
            <v>MERC. BUS</v>
          </cell>
        </row>
        <row r="1320">
          <cell r="C1320">
            <v>1609010</v>
          </cell>
          <cell r="D1320" t="str">
            <v>BARRA DIRECCION CORTA</v>
          </cell>
          <cell r="E1320">
            <v>9</v>
          </cell>
          <cell r="F1320" t="str">
            <v>Hidraulico</v>
          </cell>
          <cell r="G1320">
            <v>16</v>
          </cell>
          <cell r="H1320" t="str">
            <v>MERC. BUS</v>
          </cell>
        </row>
        <row r="1321">
          <cell r="C1321">
            <v>1609011</v>
          </cell>
          <cell r="D1321" t="str">
            <v>TORNILLO CAJA DIRECCION 18MM.</v>
          </cell>
          <cell r="E1321">
            <v>9</v>
          </cell>
          <cell r="F1321" t="str">
            <v>Hidraulico</v>
          </cell>
          <cell r="G1321">
            <v>16</v>
          </cell>
          <cell r="H1321" t="str">
            <v>MERC. BUS</v>
          </cell>
        </row>
        <row r="1322">
          <cell r="C1322">
            <v>1609013</v>
          </cell>
          <cell r="D1322" t="str">
            <v>TERMINAL BARRA DIREC. CORTA DERECHO</v>
          </cell>
          <cell r="E1322">
            <v>9</v>
          </cell>
          <cell r="F1322" t="str">
            <v>Hidraulico</v>
          </cell>
          <cell r="G1322">
            <v>16</v>
          </cell>
          <cell r="H1322" t="str">
            <v>MERC. BUS</v>
          </cell>
        </row>
        <row r="1323">
          <cell r="C1323">
            <v>1609016</v>
          </cell>
          <cell r="D1323" t="str">
            <v>FILTRO HIDRAULICO HF6162</v>
          </cell>
          <cell r="E1323">
            <v>19</v>
          </cell>
          <cell r="F1323" t="str">
            <v>Filtros</v>
          </cell>
          <cell r="G1323">
            <v>16</v>
          </cell>
          <cell r="H1323" t="str">
            <v>MERC. BUS</v>
          </cell>
        </row>
        <row r="1324">
          <cell r="C1324">
            <v>1609025</v>
          </cell>
          <cell r="D1324" t="str">
            <v>MANGUERA CONICA HIDRAULICO</v>
          </cell>
          <cell r="E1324">
            <v>9</v>
          </cell>
          <cell r="F1324" t="str">
            <v>Hidraulico</v>
          </cell>
          <cell r="G1324">
            <v>16</v>
          </cell>
          <cell r="H1324" t="str">
            <v>MERC. BUS</v>
          </cell>
        </row>
        <row r="1325">
          <cell r="C1325">
            <v>1609027</v>
          </cell>
          <cell r="D1325" t="str">
            <v>TERMINAL CORTO DERECHO</v>
          </cell>
          <cell r="E1325">
            <v>9</v>
          </cell>
          <cell r="F1325" t="str">
            <v>Hidraulico</v>
          </cell>
          <cell r="G1325">
            <v>16</v>
          </cell>
          <cell r="H1325" t="str">
            <v>MERC. BUS</v>
          </cell>
        </row>
        <row r="1326">
          <cell r="C1326">
            <v>1609029</v>
          </cell>
          <cell r="D1326" t="str">
            <v>TERMINAL CORTO IZQUIERDO</v>
          </cell>
          <cell r="E1326">
            <v>9</v>
          </cell>
          <cell r="F1326" t="str">
            <v>Hidraulico</v>
          </cell>
          <cell r="G1326">
            <v>16</v>
          </cell>
          <cell r="H1326" t="str">
            <v>MERC. BUS</v>
          </cell>
        </row>
        <row r="1327">
          <cell r="C1327">
            <v>1609033</v>
          </cell>
          <cell r="D1327" t="str">
            <v>TRAMO 18CM. VARILLA BARRA EN ACERO</v>
          </cell>
          <cell r="E1327">
            <v>9</v>
          </cell>
          <cell r="F1327" t="str">
            <v>Hidraulico</v>
          </cell>
          <cell r="G1327">
            <v>16</v>
          </cell>
          <cell r="H1327" t="str">
            <v>MERC. BUS</v>
          </cell>
        </row>
        <row r="1328">
          <cell r="C1328">
            <v>1610001</v>
          </cell>
          <cell r="D1328" t="str">
            <v>TAPON CARTER</v>
          </cell>
          <cell r="E1328">
            <v>10</v>
          </cell>
          <cell r="F1328" t="str">
            <v>Acces. Lubric.</v>
          </cell>
          <cell r="G1328">
            <v>16</v>
          </cell>
          <cell r="H1328" t="str">
            <v>MERC. BUS</v>
          </cell>
        </row>
        <row r="1329">
          <cell r="C1329">
            <v>1611001</v>
          </cell>
          <cell r="D1329" t="str">
            <v>RODILLO DE BURRO VENTILADOR</v>
          </cell>
          <cell r="E1329">
            <v>11</v>
          </cell>
          <cell r="F1329" t="str">
            <v>Enfriamiento</v>
          </cell>
          <cell r="G1329">
            <v>16</v>
          </cell>
          <cell r="H1329" t="str">
            <v>MERC. BUS</v>
          </cell>
        </row>
        <row r="1330">
          <cell r="C1330">
            <v>1611003</v>
          </cell>
          <cell r="D1330" t="str">
            <v>TERMOSTATO  OM 352</v>
          </cell>
          <cell r="E1330">
            <v>11</v>
          </cell>
          <cell r="F1330" t="str">
            <v>Enfriamiento</v>
          </cell>
          <cell r="G1330">
            <v>16</v>
          </cell>
          <cell r="H1330" t="str">
            <v>MERC. BUS</v>
          </cell>
        </row>
        <row r="1331">
          <cell r="C1331">
            <v>1611004</v>
          </cell>
          <cell r="D1331" t="str">
            <v>TAPA TARRO AUXILIAR RADIADOR REF.6002001026004</v>
          </cell>
          <cell r="E1331">
            <v>11</v>
          </cell>
          <cell r="F1331" t="str">
            <v>Enfriamiento</v>
          </cell>
          <cell r="G1331">
            <v>16</v>
          </cell>
          <cell r="H1331" t="str">
            <v>MERC. BUS</v>
          </cell>
        </row>
        <row r="1332">
          <cell r="C1332">
            <v>1611006</v>
          </cell>
          <cell r="D1332" t="str">
            <v>EMPAQUETADURA BOMBA AGUA</v>
          </cell>
          <cell r="E1332">
            <v>11</v>
          </cell>
          <cell r="F1332" t="str">
            <v>Enfriamiento</v>
          </cell>
          <cell r="G1332">
            <v>16</v>
          </cell>
          <cell r="H1332" t="str">
            <v>MERC. BUS</v>
          </cell>
        </row>
        <row r="1333">
          <cell r="C1333">
            <v>1611011</v>
          </cell>
          <cell r="D1333" t="str">
            <v>MANGUERA INF.RADIADOR</v>
          </cell>
          <cell r="E1333">
            <v>11</v>
          </cell>
          <cell r="F1333" t="str">
            <v>Enfriamiento</v>
          </cell>
          <cell r="G1333">
            <v>16</v>
          </cell>
          <cell r="H1333" t="str">
            <v>MERC. BUS</v>
          </cell>
        </row>
        <row r="1334">
          <cell r="C1334">
            <v>1611012</v>
          </cell>
          <cell r="D1334" t="str">
            <v>MANGUE. SUP. RADIADOR A THERMOST.</v>
          </cell>
          <cell r="E1334">
            <v>11</v>
          </cell>
          <cell r="F1334" t="str">
            <v>Enfriamiento</v>
          </cell>
          <cell r="G1334">
            <v>16</v>
          </cell>
          <cell r="H1334" t="str">
            <v>MERC. BUS</v>
          </cell>
        </row>
        <row r="1335">
          <cell r="C1335">
            <v>1611017</v>
          </cell>
          <cell r="D1335" t="str">
            <v>ARANDELA PIN PATIN OH1636L</v>
          </cell>
          <cell r="E1335">
            <v>11</v>
          </cell>
          <cell r="F1335" t="str">
            <v>Enfriamiento</v>
          </cell>
          <cell r="G1335">
            <v>16</v>
          </cell>
          <cell r="H1335" t="str">
            <v>MERC. BUS</v>
          </cell>
        </row>
        <row r="1336">
          <cell r="C1336">
            <v>1611022</v>
          </cell>
          <cell r="D1336" t="str">
            <v>RETEN BURRO GRANDE 01742BE</v>
          </cell>
          <cell r="E1336">
            <v>11</v>
          </cell>
          <cell r="F1336" t="str">
            <v>Enfriamiento</v>
          </cell>
          <cell r="G1336">
            <v>16</v>
          </cell>
          <cell r="H1336" t="str">
            <v>MERC. BUS</v>
          </cell>
        </row>
        <row r="1337">
          <cell r="C1337">
            <v>1611037</v>
          </cell>
          <cell r="D1337" t="str">
            <v>SENSOR DEPOSITO AUXLIAR AGUA</v>
          </cell>
          <cell r="E1337">
            <v>11</v>
          </cell>
          <cell r="F1337" t="str">
            <v>Enfriamiento</v>
          </cell>
          <cell r="G1337">
            <v>16</v>
          </cell>
          <cell r="H1337" t="str">
            <v>MERC. BUS</v>
          </cell>
        </row>
        <row r="1338">
          <cell r="C1338">
            <v>1611041</v>
          </cell>
          <cell r="D1338" t="str">
            <v>BALINERA GRANDE BURRO 6308-2RS</v>
          </cell>
          <cell r="E1338">
            <v>11</v>
          </cell>
          <cell r="F1338" t="str">
            <v>Enfriamiento</v>
          </cell>
          <cell r="G1338">
            <v>16</v>
          </cell>
          <cell r="H1338" t="str">
            <v>MERC. BUS</v>
          </cell>
        </row>
        <row r="1339">
          <cell r="C1339">
            <v>1611044</v>
          </cell>
          <cell r="D1339" t="str">
            <v>TROMPO TEMPERATURA ORIGINAL</v>
          </cell>
          <cell r="E1339">
            <v>11</v>
          </cell>
          <cell r="F1339" t="str">
            <v>Enfriamiento</v>
          </cell>
          <cell r="G1339">
            <v>16</v>
          </cell>
          <cell r="H1339" t="str">
            <v>MERC. BUS</v>
          </cell>
        </row>
        <row r="1340">
          <cell r="C1340">
            <v>1611052</v>
          </cell>
          <cell r="D1340" t="str">
            <v>TORNILLO CENTRAL TENSOR BURRO</v>
          </cell>
          <cell r="E1340">
            <v>11</v>
          </cell>
          <cell r="F1340" t="str">
            <v>Enfriamiento</v>
          </cell>
          <cell r="G1340">
            <v>16</v>
          </cell>
          <cell r="H1340" t="str">
            <v>MERC. BUS</v>
          </cell>
        </row>
        <row r="1341">
          <cell r="C1341">
            <v>1611053</v>
          </cell>
          <cell r="D1341" t="str">
            <v>MANO DE OBRA</v>
          </cell>
          <cell r="E1341">
            <v>11</v>
          </cell>
          <cell r="F1341" t="str">
            <v>Enfriamiento</v>
          </cell>
          <cell r="G1341">
            <v>16</v>
          </cell>
          <cell r="H1341" t="str">
            <v>MERC. BUS</v>
          </cell>
        </row>
        <row r="1342">
          <cell r="C1342">
            <v>1611054</v>
          </cell>
          <cell r="D1342" t="str">
            <v>RETEN BURRO 35 52 10</v>
          </cell>
          <cell r="E1342">
            <v>11</v>
          </cell>
          <cell r="F1342" t="str">
            <v>Enfriamiento</v>
          </cell>
          <cell r="G1342">
            <v>16</v>
          </cell>
          <cell r="H1342" t="str">
            <v>MERC. BUS</v>
          </cell>
        </row>
        <row r="1343">
          <cell r="C1343">
            <v>1611055</v>
          </cell>
          <cell r="D1343" t="str">
            <v>RODAMIENTO 544014B DOBLE BALINERA BURRO</v>
          </cell>
          <cell r="E1343">
            <v>11</v>
          </cell>
          <cell r="F1343" t="str">
            <v>Enfriamiento</v>
          </cell>
          <cell r="G1343">
            <v>16</v>
          </cell>
          <cell r="H1343" t="str">
            <v>MERC. BUS</v>
          </cell>
        </row>
        <row r="1344">
          <cell r="C1344">
            <v>1611057</v>
          </cell>
          <cell r="D1344" t="str">
            <v>SOPORTE RADIADOR</v>
          </cell>
          <cell r="E1344">
            <v>11</v>
          </cell>
          <cell r="F1344" t="str">
            <v>Enfriamiento</v>
          </cell>
          <cell r="G1344">
            <v>16</v>
          </cell>
          <cell r="H1344" t="str">
            <v>MERC. BUS</v>
          </cell>
        </row>
        <row r="1345">
          <cell r="C1345">
            <v>1611058</v>
          </cell>
          <cell r="D1345" t="str">
            <v>FABRICAR TAPON CARCASA TERMOSTATO</v>
          </cell>
          <cell r="E1345">
            <v>11</v>
          </cell>
          <cell r="F1345" t="str">
            <v>Enfriamiento</v>
          </cell>
          <cell r="G1345">
            <v>16</v>
          </cell>
          <cell r="H1345" t="str">
            <v>MERC. BUS</v>
          </cell>
        </row>
        <row r="1346">
          <cell r="C1346">
            <v>1612016</v>
          </cell>
          <cell r="D1346" t="str">
            <v>ROTOR VIGIA TRASERO</v>
          </cell>
          <cell r="E1346">
            <v>12</v>
          </cell>
          <cell r="F1346" t="str">
            <v>Ruedas</v>
          </cell>
          <cell r="G1346">
            <v>16</v>
          </cell>
          <cell r="H1346" t="str">
            <v>MERC. BUS</v>
          </cell>
        </row>
        <row r="1347">
          <cell r="C1347">
            <v>1612021</v>
          </cell>
          <cell r="D1347" t="str">
            <v>RELOJ VIGIA OD-1346</v>
          </cell>
          <cell r="E1347">
            <v>12</v>
          </cell>
          <cell r="F1347" t="str">
            <v>Ruedas</v>
          </cell>
          <cell r="G1347">
            <v>16</v>
          </cell>
          <cell r="H1347" t="str">
            <v>MERC. BUS</v>
          </cell>
        </row>
        <row r="1348">
          <cell r="C1348">
            <v>1613003</v>
          </cell>
          <cell r="D1348" t="str">
            <v>EMPAQUE BOQUILLA TUBO SIL.</v>
          </cell>
          <cell r="E1348">
            <v>13</v>
          </cell>
          <cell r="F1348" t="str">
            <v>admon./esca.</v>
          </cell>
          <cell r="G1348">
            <v>16</v>
          </cell>
          <cell r="H1348" t="str">
            <v>MERC. BUS</v>
          </cell>
        </row>
        <row r="1349">
          <cell r="C1349">
            <v>1613004</v>
          </cell>
          <cell r="D1349" t="str">
            <v>TORNILLO MULTIPLE ESCAPE</v>
          </cell>
          <cell r="E1349">
            <v>13</v>
          </cell>
          <cell r="F1349" t="str">
            <v>admon./esca.</v>
          </cell>
          <cell r="G1349">
            <v>16</v>
          </cell>
          <cell r="H1349" t="str">
            <v>MERC. BUS</v>
          </cell>
        </row>
        <row r="1350">
          <cell r="C1350">
            <v>1613008</v>
          </cell>
          <cell r="D1350" t="str">
            <v>CILINDRO BOSTER FRENO DE AHOGO</v>
          </cell>
          <cell r="E1350">
            <v>13</v>
          </cell>
          <cell r="F1350" t="str">
            <v>admon./esca.</v>
          </cell>
          <cell r="G1350">
            <v>16</v>
          </cell>
          <cell r="H1350" t="str">
            <v>MERC. BUS</v>
          </cell>
        </row>
        <row r="1351">
          <cell r="C1351">
            <v>1613009</v>
          </cell>
          <cell r="D1351" t="str">
            <v>SOPORTE SILENCIADOR EXOSTO</v>
          </cell>
          <cell r="E1351">
            <v>13</v>
          </cell>
          <cell r="F1351" t="str">
            <v>admon./esca.</v>
          </cell>
          <cell r="G1351">
            <v>16</v>
          </cell>
          <cell r="H1351" t="str">
            <v>MERC. BUS</v>
          </cell>
        </row>
        <row r="1352">
          <cell r="C1352">
            <v>1613013</v>
          </cell>
          <cell r="D1352" t="str">
            <v>MANGUERA DUCTO ADMISION REF.A3825287782</v>
          </cell>
          <cell r="E1352">
            <v>13</v>
          </cell>
          <cell r="F1352" t="str">
            <v>admon./esca.</v>
          </cell>
          <cell r="G1352">
            <v>16</v>
          </cell>
          <cell r="H1352" t="str">
            <v>MERC. BUS</v>
          </cell>
        </row>
        <row r="1353">
          <cell r="C1353">
            <v>1613015</v>
          </cell>
          <cell r="D1353" t="str">
            <v>TERMINAL CILINDRO FRENO AHOGO</v>
          </cell>
          <cell r="E1353">
            <v>13</v>
          </cell>
          <cell r="F1353" t="str">
            <v>admon./esca.</v>
          </cell>
          <cell r="G1353">
            <v>16</v>
          </cell>
          <cell r="H1353" t="str">
            <v>MERC. BUS</v>
          </cell>
        </row>
        <row r="1354">
          <cell r="C1354">
            <v>1613016</v>
          </cell>
          <cell r="D1354" t="str">
            <v>SUICHE FRENO DE AHOGO DE PIE RE.A3845400001</v>
          </cell>
          <cell r="E1354">
            <v>13</v>
          </cell>
          <cell r="F1354" t="str">
            <v>admon./esca.</v>
          </cell>
          <cell r="G1354">
            <v>16</v>
          </cell>
          <cell r="H1354" t="str">
            <v>MERC. BUS</v>
          </cell>
        </row>
        <row r="1355">
          <cell r="C1355">
            <v>1613018</v>
          </cell>
          <cell r="D1355" t="str">
            <v>RELAY FRENO AHOGO 24V  A 3825450224</v>
          </cell>
          <cell r="E1355">
            <v>13</v>
          </cell>
          <cell r="F1355" t="str">
            <v>admon./esca.</v>
          </cell>
          <cell r="G1355">
            <v>16</v>
          </cell>
          <cell r="H1355" t="str">
            <v>MERC. BUS</v>
          </cell>
        </row>
        <row r="1356">
          <cell r="C1356">
            <v>1613022</v>
          </cell>
          <cell r="D1356" t="str">
            <v>TRAMO 20CM TUBO 4.1/2 EXOSTO-SILENCIADOR</v>
          </cell>
          <cell r="E1356">
            <v>13</v>
          </cell>
          <cell r="F1356" t="str">
            <v>admon./esca.</v>
          </cell>
          <cell r="G1356">
            <v>16</v>
          </cell>
          <cell r="H1356" t="str">
            <v>MERC. BUS</v>
          </cell>
        </row>
        <row r="1357">
          <cell r="C1357">
            <v>1613027</v>
          </cell>
          <cell r="D1357" t="str">
            <v>ALETA FRENO DE AHOGO</v>
          </cell>
          <cell r="E1357">
            <v>13</v>
          </cell>
          <cell r="F1357" t="str">
            <v>admon./esca.</v>
          </cell>
          <cell r="G1357">
            <v>16</v>
          </cell>
          <cell r="H1357" t="str">
            <v>MERC. BUS</v>
          </cell>
        </row>
        <row r="1358">
          <cell r="C1358">
            <v>1613028</v>
          </cell>
          <cell r="D1358" t="str">
            <v>TRAMO DE 50CM.TUBO EMBOQUILLADO 4/1/2</v>
          </cell>
          <cell r="E1358">
            <v>13</v>
          </cell>
          <cell r="F1358" t="str">
            <v>admon./esca.</v>
          </cell>
          <cell r="G1358">
            <v>16</v>
          </cell>
          <cell r="H1358" t="str">
            <v>MERC. BUS</v>
          </cell>
        </row>
        <row r="1359">
          <cell r="C1359">
            <v>1613030</v>
          </cell>
          <cell r="D1359" t="str">
            <v>CODO DE 4,1/2" EXOISTO</v>
          </cell>
          <cell r="E1359">
            <v>13</v>
          </cell>
          <cell r="F1359" t="str">
            <v>admon./esca.</v>
          </cell>
          <cell r="G1359">
            <v>16</v>
          </cell>
          <cell r="H1359" t="str">
            <v>MERC. BUS</v>
          </cell>
        </row>
        <row r="1360">
          <cell r="C1360">
            <v>1613031</v>
          </cell>
          <cell r="D1360" t="str">
            <v>HORQUILLA FRENO DE AHOGO</v>
          </cell>
          <cell r="E1360">
            <v>13</v>
          </cell>
          <cell r="F1360" t="str">
            <v>admon./esca.</v>
          </cell>
          <cell r="G1360">
            <v>16</v>
          </cell>
          <cell r="H1360" t="str">
            <v>MERC. BUS</v>
          </cell>
        </row>
        <row r="1361">
          <cell r="C1361">
            <v>1613032</v>
          </cell>
          <cell r="D1361" t="str">
            <v>TUBO 4,1/2" EXOSOTO</v>
          </cell>
          <cell r="E1361">
            <v>13</v>
          </cell>
          <cell r="F1361" t="str">
            <v>admon./esca.</v>
          </cell>
          <cell r="G1361">
            <v>16</v>
          </cell>
          <cell r="H1361" t="str">
            <v>MERC. BUS</v>
          </cell>
        </row>
        <row r="1362">
          <cell r="C1362">
            <v>1619001</v>
          </cell>
          <cell r="D1362" t="str">
            <v>FILTRO ACEITE OX69D MAHLE</v>
          </cell>
          <cell r="E1362">
            <v>19</v>
          </cell>
          <cell r="F1362" t="str">
            <v>Filtros</v>
          </cell>
          <cell r="G1362">
            <v>16</v>
          </cell>
          <cell r="H1362" t="str">
            <v>MERC. BUS</v>
          </cell>
        </row>
        <row r="1363">
          <cell r="C1363">
            <v>1619002</v>
          </cell>
          <cell r="D1363" t="str">
            <v>FILTRO COMBUSTIBLE MAHLE KC127</v>
          </cell>
          <cell r="E1363">
            <v>19</v>
          </cell>
          <cell r="F1363" t="str">
            <v>Filtros</v>
          </cell>
          <cell r="G1363">
            <v>16</v>
          </cell>
          <cell r="H1363" t="str">
            <v>MERC. BUS</v>
          </cell>
        </row>
        <row r="1364">
          <cell r="C1364">
            <v>1619003</v>
          </cell>
          <cell r="D1364" t="str">
            <v>FILTRO AIRE MERCEDES(30850/2)</v>
          </cell>
          <cell r="E1364">
            <v>19</v>
          </cell>
          <cell r="F1364" t="str">
            <v>Filtros</v>
          </cell>
          <cell r="G1364">
            <v>16</v>
          </cell>
          <cell r="H1364" t="str">
            <v>MERC. BUS</v>
          </cell>
        </row>
        <row r="1365">
          <cell r="C1365">
            <v>1619004</v>
          </cell>
          <cell r="D1365" t="str">
            <v>FILTRO SEPARADOR AGUA MAHLE 0137</v>
          </cell>
          <cell r="E1365">
            <v>19</v>
          </cell>
          <cell r="F1365" t="str">
            <v>Filtros</v>
          </cell>
          <cell r="G1365">
            <v>16</v>
          </cell>
          <cell r="H1365" t="str">
            <v>MERC. BUS</v>
          </cell>
        </row>
        <row r="1366">
          <cell r="C1366">
            <v>1619008</v>
          </cell>
          <cell r="D1366" t="str">
            <v>BASE FILTRO A1345</v>
          </cell>
          <cell r="E1366">
            <v>19</v>
          </cell>
          <cell r="F1366" t="str">
            <v>Filtros</v>
          </cell>
          <cell r="G1366">
            <v>16</v>
          </cell>
          <cell r="H1366" t="str">
            <v>MERC. BUS</v>
          </cell>
        </row>
        <row r="1367">
          <cell r="C1367">
            <v>1619009</v>
          </cell>
          <cell r="D1367" t="str">
            <v>FILTRO SEPARADOR  BF1349</v>
          </cell>
          <cell r="E1367">
            <v>19</v>
          </cell>
          <cell r="F1367" t="str">
            <v>Filtros</v>
          </cell>
          <cell r="G1367">
            <v>16</v>
          </cell>
          <cell r="H1367" t="str">
            <v>MERC. BUS</v>
          </cell>
        </row>
        <row r="1368">
          <cell r="C1368">
            <v>1651010</v>
          </cell>
          <cell r="D1368" t="str">
            <v>POLEA ALTERNADOR A/A</v>
          </cell>
          <cell r="E1368">
            <v>51</v>
          </cell>
          <cell r="F1368" t="str">
            <v>A/A</v>
          </cell>
          <cell r="G1368">
            <v>16</v>
          </cell>
          <cell r="H1368" t="str">
            <v>MERC. BUS</v>
          </cell>
        </row>
        <row r="1369">
          <cell r="C1369">
            <v>1651015</v>
          </cell>
          <cell r="D1369" t="str">
            <v>BUJE TENSOR ALT. A/A</v>
          </cell>
          <cell r="E1369">
            <v>51</v>
          </cell>
          <cell r="F1369" t="str">
            <v>A/A</v>
          </cell>
          <cell r="G1369">
            <v>16</v>
          </cell>
          <cell r="H1369" t="str">
            <v>MERC. BUS</v>
          </cell>
        </row>
        <row r="1370">
          <cell r="C1370">
            <v>1651017</v>
          </cell>
          <cell r="D1370" t="str">
            <v>BALINERA POLEA COMPLESOR A/A</v>
          </cell>
          <cell r="E1370">
            <v>51</v>
          </cell>
          <cell r="F1370" t="str">
            <v>A/A</v>
          </cell>
          <cell r="G1370">
            <v>16</v>
          </cell>
          <cell r="H1370" t="str">
            <v>MERC. BUS</v>
          </cell>
        </row>
        <row r="1371">
          <cell r="C1371">
            <v>1651025</v>
          </cell>
          <cell r="D1371" t="str">
            <v>TORNILLO TENSOR ALT.A/A</v>
          </cell>
          <cell r="E1371">
            <v>51</v>
          </cell>
          <cell r="F1371" t="str">
            <v>A/A</v>
          </cell>
          <cell r="G1371">
            <v>16</v>
          </cell>
          <cell r="H1371" t="str">
            <v>MERC. BUS</v>
          </cell>
        </row>
        <row r="1372">
          <cell r="C1372">
            <v>1651034</v>
          </cell>
          <cell r="D1372" t="str">
            <v>FABRI. BUJE TENSOR MESA COMPRESOR</v>
          </cell>
          <cell r="E1372">
            <v>51</v>
          </cell>
          <cell r="F1372" t="str">
            <v>A/A</v>
          </cell>
          <cell r="G1372">
            <v>16</v>
          </cell>
          <cell r="H1372" t="str">
            <v>MERC. BUS</v>
          </cell>
        </row>
        <row r="1373">
          <cell r="C1373">
            <v>1651091</v>
          </cell>
          <cell r="D1373" t="str">
            <v>TORN.HEX 16X100 P1.5</v>
          </cell>
          <cell r="E1373">
            <v>51</v>
          </cell>
          <cell r="F1373" t="str">
            <v>A/A</v>
          </cell>
          <cell r="G1373">
            <v>16</v>
          </cell>
          <cell r="H1373" t="str">
            <v>MERC. BUS</v>
          </cell>
        </row>
        <row r="1374">
          <cell r="C1374">
            <v>1651092</v>
          </cell>
          <cell r="D1374" t="str">
            <v>TORN.HEX.16X90 P1.5</v>
          </cell>
          <cell r="E1374">
            <v>51</v>
          </cell>
          <cell r="F1374" t="str">
            <v>A/A</v>
          </cell>
          <cell r="G1374">
            <v>16</v>
          </cell>
          <cell r="H1374" t="str">
            <v>MERC. BUS</v>
          </cell>
        </row>
        <row r="1375">
          <cell r="C1375">
            <v>1651093</v>
          </cell>
          <cell r="D1375" t="str">
            <v>BUJE SOPORTE TENSOR EJE TRASERO</v>
          </cell>
          <cell r="E1375">
            <v>51</v>
          </cell>
          <cell r="F1375" t="str">
            <v>A/A</v>
          </cell>
          <cell r="G1375">
            <v>16</v>
          </cell>
          <cell r="H1375" t="str">
            <v>MERC. BUS</v>
          </cell>
        </row>
        <row r="1376">
          <cell r="C1376">
            <v>1652002</v>
          </cell>
          <cell r="D1376" t="str">
            <v>BOMBA LAVAMANOS 24VOL</v>
          </cell>
          <cell r="E1376">
            <v>52</v>
          </cell>
          <cell r="F1376" t="str">
            <v>Baños</v>
          </cell>
          <cell r="G1376">
            <v>16</v>
          </cell>
          <cell r="H1376" t="str">
            <v>MERC. BUS</v>
          </cell>
        </row>
        <row r="1377">
          <cell r="C1377">
            <v>1654001</v>
          </cell>
          <cell r="D1377" t="str">
            <v>LAMPARA FALDON</v>
          </cell>
          <cell r="E1377">
            <v>54</v>
          </cell>
          <cell r="F1377" t="str">
            <v>Lamparas</v>
          </cell>
          <cell r="G1377">
            <v>16</v>
          </cell>
          <cell r="H1377" t="str">
            <v>MERC. BUS</v>
          </cell>
        </row>
        <row r="1378">
          <cell r="C1378">
            <v>1654002</v>
          </cell>
          <cell r="D1378" t="str">
            <v>LAMPARA PARA CABINA 24VOLT.</v>
          </cell>
          <cell r="E1378">
            <v>54</v>
          </cell>
          <cell r="F1378" t="str">
            <v>Lamparas</v>
          </cell>
          <cell r="G1378">
            <v>16</v>
          </cell>
          <cell r="H1378" t="str">
            <v>MERC. BUS</v>
          </cell>
        </row>
        <row r="1379">
          <cell r="C1379">
            <v>1654003</v>
          </cell>
          <cell r="D1379" t="str">
            <v>LAMPARA ROJA STOP LED 24V. TL4050</v>
          </cell>
          <cell r="E1379">
            <v>54</v>
          </cell>
          <cell r="F1379" t="str">
            <v>Lamparas</v>
          </cell>
          <cell r="G1379">
            <v>16</v>
          </cell>
          <cell r="H1379" t="str">
            <v>MERC. BUS</v>
          </cell>
        </row>
        <row r="1380">
          <cell r="C1380">
            <v>1654004</v>
          </cell>
          <cell r="D1380" t="str">
            <v>LAMPARA DIRECCIONAL BLACA DELANTERA ELE0050137</v>
          </cell>
          <cell r="E1380">
            <v>54</v>
          </cell>
          <cell r="F1380" t="str">
            <v>Lamparas</v>
          </cell>
          <cell r="G1380">
            <v>16</v>
          </cell>
          <cell r="H1380" t="str">
            <v>MERC. BUS</v>
          </cell>
        </row>
        <row r="1381">
          <cell r="C1381">
            <v>1654007</v>
          </cell>
          <cell r="D1381" t="str">
            <v>ARO LUMINOSO ROJO 24V.REF.ELE0050036</v>
          </cell>
          <cell r="E1381">
            <v>54</v>
          </cell>
          <cell r="F1381" t="str">
            <v>Lamparas</v>
          </cell>
          <cell r="G1381">
            <v>16</v>
          </cell>
          <cell r="H1381" t="str">
            <v>MERC. BUS</v>
          </cell>
        </row>
        <row r="1382">
          <cell r="C1382">
            <v>1654009</v>
          </cell>
          <cell r="D1382" t="str">
            <v>SOQUET 2 CONTACTOS GRANDE</v>
          </cell>
          <cell r="E1382">
            <v>54</v>
          </cell>
          <cell r="F1382" t="str">
            <v>Lamparas</v>
          </cell>
          <cell r="G1382">
            <v>16</v>
          </cell>
          <cell r="H1382" t="str">
            <v>MERC. BUS</v>
          </cell>
        </row>
        <row r="1383">
          <cell r="C1383">
            <v>1656001</v>
          </cell>
          <cell r="D1383" t="str">
            <v>TERMINAL ROTULA CARROCERIA</v>
          </cell>
          <cell r="E1383">
            <v>56</v>
          </cell>
          <cell r="F1383" t="str">
            <v>Accesorios</v>
          </cell>
          <cell r="G1383">
            <v>16</v>
          </cell>
          <cell r="H1383" t="str">
            <v>MERC. BUS</v>
          </cell>
        </row>
        <row r="1384">
          <cell r="C1384">
            <v>1656004</v>
          </cell>
          <cell r="D1384" t="str">
            <v>GATO BODEGA A GAS 500NW</v>
          </cell>
          <cell r="E1384">
            <v>56</v>
          </cell>
          <cell r="F1384" t="str">
            <v>Accesorios</v>
          </cell>
          <cell r="G1384">
            <v>16</v>
          </cell>
          <cell r="H1384" t="str">
            <v>MERC. BUS</v>
          </cell>
        </row>
        <row r="1385">
          <cell r="C1385">
            <v>1656015</v>
          </cell>
          <cell r="D1385" t="str">
            <v>BRAZO LIMPIA PARABRISA 31"</v>
          </cell>
          <cell r="E1385">
            <v>56</v>
          </cell>
          <cell r="F1385" t="str">
            <v>Accesorios</v>
          </cell>
          <cell r="G1385">
            <v>16</v>
          </cell>
          <cell r="H1385" t="str">
            <v>MERC. BUS</v>
          </cell>
        </row>
        <row r="1386">
          <cell r="C1386">
            <v>1656024</v>
          </cell>
          <cell r="D1386" t="str">
            <v>RESORTE SILLA DERECHO</v>
          </cell>
          <cell r="E1386">
            <v>56</v>
          </cell>
          <cell r="F1386" t="str">
            <v>Accesorios</v>
          </cell>
          <cell r="G1386">
            <v>16</v>
          </cell>
          <cell r="H1386" t="str">
            <v>MERC. BUS</v>
          </cell>
        </row>
        <row r="1387">
          <cell r="C1387">
            <v>1656025</v>
          </cell>
          <cell r="D1387" t="str">
            <v>RESORTE SILLA IZQ.</v>
          </cell>
          <cell r="E1387">
            <v>56</v>
          </cell>
          <cell r="F1387" t="str">
            <v>Accesorios</v>
          </cell>
          <cell r="G1387">
            <v>16</v>
          </cell>
          <cell r="H1387" t="str">
            <v>MERC. BUS</v>
          </cell>
        </row>
        <row r="1388">
          <cell r="C1388">
            <v>1656028</v>
          </cell>
          <cell r="D1388" t="str">
            <v>ROTULA EN L ESP (R16X1.5)X37 35111D00</v>
          </cell>
          <cell r="E1388">
            <v>56</v>
          </cell>
          <cell r="F1388" t="str">
            <v>Accesorios</v>
          </cell>
          <cell r="G1388">
            <v>16</v>
          </cell>
          <cell r="H1388" t="str">
            <v>MERC. BUS</v>
          </cell>
        </row>
        <row r="1389">
          <cell r="C1389">
            <v>1656029</v>
          </cell>
          <cell r="D1389" t="str">
            <v>ARANDELA PLANA 10X21X1.5 73510NEG</v>
          </cell>
          <cell r="E1389">
            <v>56</v>
          </cell>
          <cell r="F1389" t="str">
            <v>Accesorios</v>
          </cell>
          <cell r="G1389">
            <v>16</v>
          </cell>
          <cell r="H1389" t="str">
            <v>MERC. BUS</v>
          </cell>
        </row>
        <row r="1390">
          <cell r="C1390">
            <v>1656030</v>
          </cell>
          <cell r="D1390" t="str">
            <v>TORNILLO ALLEN 10X25 INOX./ 7331ON25</v>
          </cell>
          <cell r="E1390">
            <v>56</v>
          </cell>
          <cell r="F1390" t="str">
            <v>Accesorios</v>
          </cell>
          <cell r="G1390">
            <v>16</v>
          </cell>
          <cell r="H1390" t="str">
            <v>MERC. BUS</v>
          </cell>
        </row>
        <row r="1391">
          <cell r="C1391">
            <v>1656031</v>
          </cell>
          <cell r="D1391" t="str">
            <v>TORNILLO EXAG. M-10X25 ZINCADO</v>
          </cell>
          <cell r="E1391">
            <v>56</v>
          </cell>
          <cell r="F1391" t="str">
            <v>Accesorios</v>
          </cell>
          <cell r="G1391">
            <v>16</v>
          </cell>
          <cell r="H1391" t="str">
            <v>MERC. BUS</v>
          </cell>
        </row>
        <row r="1392">
          <cell r="C1392">
            <v>1656032</v>
          </cell>
          <cell r="D1392" t="str">
            <v>CUÑA ANCLAJE / 47418J01 ACERO</v>
          </cell>
          <cell r="E1392">
            <v>56</v>
          </cell>
          <cell r="F1392" t="str">
            <v>Accesorios</v>
          </cell>
          <cell r="G1392">
            <v>16</v>
          </cell>
          <cell r="H1392" t="str">
            <v>MERC. BUS</v>
          </cell>
        </row>
        <row r="1393">
          <cell r="C1393">
            <v>1656033</v>
          </cell>
          <cell r="D1393" t="str">
            <v>CUÑA ANCLAJE / 47417K01 ACERO</v>
          </cell>
          <cell r="E1393">
            <v>56</v>
          </cell>
          <cell r="F1393" t="str">
            <v>Accesorios</v>
          </cell>
          <cell r="G1393">
            <v>16</v>
          </cell>
          <cell r="H1393" t="str">
            <v>MERC. BUS</v>
          </cell>
        </row>
        <row r="1394">
          <cell r="C1394">
            <v>1656034</v>
          </cell>
          <cell r="D1394" t="str">
            <v>CUÑA ANCLAJE / 47417J01 ACERO</v>
          </cell>
          <cell r="E1394">
            <v>56</v>
          </cell>
          <cell r="F1394" t="str">
            <v>Accesorios</v>
          </cell>
          <cell r="G1394">
            <v>16</v>
          </cell>
          <cell r="H1394" t="str">
            <v>MERC. BUS</v>
          </cell>
        </row>
        <row r="1395">
          <cell r="C1395">
            <v>1656035</v>
          </cell>
          <cell r="D1395" t="str">
            <v>CUÑA ANCLEJE / 47418K01 ACERO</v>
          </cell>
          <cell r="E1395">
            <v>56</v>
          </cell>
          <cell r="F1395" t="str">
            <v>Accesorios</v>
          </cell>
          <cell r="G1395">
            <v>16</v>
          </cell>
          <cell r="H1395" t="str">
            <v>MERC. BUS</v>
          </cell>
        </row>
        <row r="1396">
          <cell r="C1396">
            <v>1656036</v>
          </cell>
          <cell r="D1396" t="str">
            <v>BARRA TENSORA REF.35106380A</v>
          </cell>
          <cell r="E1396">
            <v>56</v>
          </cell>
          <cell r="F1396" t="str">
            <v>Accesorios</v>
          </cell>
          <cell r="G1396">
            <v>16</v>
          </cell>
          <cell r="H1396" t="str">
            <v>MERC. BUS</v>
          </cell>
        </row>
        <row r="1397">
          <cell r="C1397">
            <v>1656038</v>
          </cell>
          <cell r="D1397" t="str">
            <v>GATO RESORTE A GAS CLARABOYA</v>
          </cell>
          <cell r="E1397">
            <v>56</v>
          </cell>
          <cell r="F1397" t="str">
            <v>Accesorios</v>
          </cell>
          <cell r="G1397">
            <v>16</v>
          </cell>
          <cell r="H1397" t="str">
            <v>MERC. BUS</v>
          </cell>
        </row>
        <row r="1398">
          <cell r="C1398">
            <v>1656040</v>
          </cell>
          <cell r="D1398" t="str">
            <v>CONJUNTO SUPERIOR GIRO  0573124A</v>
          </cell>
          <cell r="E1398">
            <v>56</v>
          </cell>
          <cell r="F1398" t="str">
            <v>Accesorios</v>
          </cell>
          <cell r="G1398">
            <v>16</v>
          </cell>
          <cell r="H1398" t="str">
            <v>MERC. BUS</v>
          </cell>
        </row>
        <row r="1399">
          <cell r="C1399">
            <v>1656042</v>
          </cell>
          <cell r="D1399" t="str">
            <v>SOPORTE SUPERIOR BARRA 475215A0</v>
          </cell>
          <cell r="E1399">
            <v>56</v>
          </cell>
          <cell r="F1399" t="str">
            <v>Accesorios</v>
          </cell>
          <cell r="G1399">
            <v>16</v>
          </cell>
          <cell r="H1399" t="str">
            <v>MERC. BUS</v>
          </cell>
        </row>
        <row r="1400">
          <cell r="C1400">
            <v>1656075</v>
          </cell>
          <cell r="D1400" t="str">
            <v>CASQUILLO SEPARADOR 10MM/47204810</v>
          </cell>
          <cell r="E1400">
            <v>56</v>
          </cell>
          <cell r="F1400" t="str">
            <v>Accesorios</v>
          </cell>
          <cell r="G1400">
            <v>16</v>
          </cell>
          <cell r="H1400" t="str">
            <v>MERC. BUS</v>
          </cell>
        </row>
        <row r="1401">
          <cell r="C1401">
            <v>1656076</v>
          </cell>
          <cell r="D1401" t="str">
            <v>CASQUILLO SEPARADOR 15MM / 47204815</v>
          </cell>
          <cell r="E1401">
            <v>56</v>
          </cell>
          <cell r="F1401" t="str">
            <v>Accesorios</v>
          </cell>
          <cell r="G1401">
            <v>16</v>
          </cell>
          <cell r="H1401" t="str">
            <v>MERC. BUS</v>
          </cell>
        </row>
        <row r="1402">
          <cell r="C1402">
            <v>1656077</v>
          </cell>
          <cell r="D1402" t="str">
            <v>TORNILLO M8X30 5MM DIN 7984 73308C30</v>
          </cell>
          <cell r="E1402">
            <v>56</v>
          </cell>
          <cell r="F1402" t="str">
            <v>Accesorios</v>
          </cell>
          <cell r="G1402">
            <v>16</v>
          </cell>
          <cell r="H1402" t="str">
            <v>MERC. BUS</v>
          </cell>
        </row>
        <row r="1403">
          <cell r="C1403">
            <v>1682001</v>
          </cell>
          <cell r="D1403" t="str">
            <v>CORREA VENTILADOR CORTA</v>
          </cell>
          <cell r="E1403">
            <v>82</v>
          </cell>
          <cell r="F1403" t="str">
            <v>Correas</v>
          </cell>
          <cell r="G1403">
            <v>16</v>
          </cell>
          <cell r="H1403" t="str">
            <v>MERC. BUS</v>
          </cell>
        </row>
        <row r="1404">
          <cell r="C1404">
            <v>1682002</v>
          </cell>
          <cell r="D1404" t="str">
            <v>CORREA ALTERNADOR MOTOR MEDIANA</v>
          </cell>
          <cell r="E1404">
            <v>82</v>
          </cell>
          <cell r="F1404" t="str">
            <v>Correas</v>
          </cell>
          <cell r="G1404">
            <v>16</v>
          </cell>
          <cell r="H1404" t="str">
            <v>MERC. BUS</v>
          </cell>
        </row>
        <row r="1405">
          <cell r="C1405">
            <v>1682003</v>
          </cell>
          <cell r="D1405" t="str">
            <v>CORREA A/A 9455 BUS8105</v>
          </cell>
          <cell r="E1405">
            <v>82</v>
          </cell>
          <cell r="F1405" t="str">
            <v>Correas</v>
          </cell>
          <cell r="G1405">
            <v>16</v>
          </cell>
          <cell r="H1405" t="str">
            <v>MERC. BUS</v>
          </cell>
        </row>
        <row r="1406">
          <cell r="C1406">
            <v>1682004</v>
          </cell>
          <cell r="D1406" t="str">
            <v>CORREA A/A BX98</v>
          </cell>
          <cell r="E1406">
            <v>82</v>
          </cell>
          <cell r="F1406" t="str">
            <v>Correas</v>
          </cell>
          <cell r="G1406">
            <v>16</v>
          </cell>
          <cell r="H1406" t="str">
            <v>MERC. BUS</v>
          </cell>
        </row>
        <row r="1407">
          <cell r="C1407">
            <v>1682005</v>
          </cell>
          <cell r="D1407" t="str">
            <v>CORREA  ALTERNADOR A/A 22410</v>
          </cell>
          <cell r="E1407">
            <v>82</v>
          </cell>
          <cell r="F1407" t="str">
            <v>Correas</v>
          </cell>
          <cell r="G1407">
            <v>16</v>
          </cell>
          <cell r="H1407" t="str">
            <v>MERC. BUS</v>
          </cell>
        </row>
        <row r="1408">
          <cell r="C1408">
            <v>1682008</v>
          </cell>
          <cell r="D1408" t="str">
            <v>CORREA ALTERNADOR 17405-AX38</v>
          </cell>
          <cell r="E1408">
            <v>82</v>
          </cell>
          <cell r="F1408" t="str">
            <v>Correas</v>
          </cell>
          <cell r="G1408">
            <v>16</v>
          </cell>
          <cell r="H1408" t="str">
            <v>MERC. BUS</v>
          </cell>
        </row>
        <row r="1409">
          <cell r="C1409">
            <v>1682009</v>
          </cell>
          <cell r="D1409" t="str">
            <v>CORREA LARGA BURRO MOTOR</v>
          </cell>
          <cell r="E1409">
            <v>82</v>
          </cell>
          <cell r="F1409" t="str">
            <v>Correas</v>
          </cell>
          <cell r="G1409">
            <v>16</v>
          </cell>
          <cell r="H1409" t="str">
            <v>MERC. BUS</v>
          </cell>
        </row>
        <row r="1410">
          <cell r="C1410">
            <v>1682013</v>
          </cell>
          <cell r="D1410" t="str">
            <v>CORREA AX43 ALTERNADOR A/A</v>
          </cell>
          <cell r="E1410">
            <v>82</v>
          </cell>
          <cell r="F1410" t="str">
            <v>Correas</v>
          </cell>
          <cell r="G1410">
            <v>16</v>
          </cell>
          <cell r="H1410" t="str">
            <v>MERC. BUS</v>
          </cell>
        </row>
        <row r="1411">
          <cell r="C1411">
            <v>1689001</v>
          </cell>
          <cell r="D1411" t="str">
            <v>ABRAZADERA EXOSTO 5"</v>
          </cell>
          <cell r="E1411">
            <v>89</v>
          </cell>
          <cell r="F1411" t="str">
            <v>Racores</v>
          </cell>
          <cell r="G1411">
            <v>16</v>
          </cell>
          <cell r="H1411" t="str">
            <v>MERC. BUS</v>
          </cell>
        </row>
        <row r="1412">
          <cell r="C1412">
            <v>1700001</v>
          </cell>
          <cell r="D1412" t="str">
            <v>POLEA LOCA TENSORA ACANALADA</v>
          </cell>
          <cell r="E1412">
            <v>0</v>
          </cell>
          <cell r="F1412" t="str">
            <v>Motor</v>
          </cell>
          <cell r="G1412">
            <v>17</v>
          </cell>
          <cell r="H1412" t="str">
            <v>MERC. 3/413</v>
          </cell>
        </row>
        <row r="1413">
          <cell r="C1413">
            <v>1700003</v>
          </cell>
          <cell r="D1413" t="str">
            <v>TURBO MERCEDEZ SPRINTER *</v>
          </cell>
          <cell r="E1413">
            <v>0</v>
          </cell>
          <cell r="F1413" t="str">
            <v>Motor</v>
          </cell>
          <cell r="G1413">
            <v>17</v>
          </cell>
          <cell r="H1413" t="str">
            <v>MERC. 3/413</v>
          </cell>
        </row>
        <row r="1414">
          <cell r="C1414">
            <v>1700016</v>
          </cell>
          <cell r="D1414" t="str">
            <v>POLEA LOCA 76MM X 17MM INTERNO</v>
          </cell>
          <cell r="E1414">
            <v>0</v>
          </cell>
          <cell r="F1414" t="str">
            <v>Motor</v>
          </cell>
          <cell r="G1414">
            <v>17</v>
          </cell>
          <cell r="H1414" t="str">
            <v>MERC. 3/413</v>
          </cell>
        </row>
        <row r="1415">
          <cell r="C1415">
            <v>1700023</v>
          </cell>
          <cell r="D1415" t="str">
            <v>BUJIA DE PRECALENTAMIENTO *</v>
          </cell>
          <cell r="E1415">
            <v>0</v>
          </cell>
          <cell r="F1415" t="str">
            <v>Motor</v>
          </cell>
          <cell r="G1415">
            <v>17</v>
          </cell>
          <cell r="H1415" t="str">
            <v>MERC. 3/413</v>
          </cell>
        </row>
        <row r="1416">
          <cell r="C1416">
            <v>1700030</v>
          </cell>
          <cell r="D1416" t="str">
            <v>SELLOS TUBO DESCARGUE TURBO *</v>
          </cell>
          <cell r="E1416">
            <v>0</v>
          </cell>
          <cell r="F1416" t="str">
            <v>Motor</v>
          </cell>
          <cell r="G1416">
            <v>17</v>
          </cell>
          <cell r="H1416" t="str">
            <v>MERC. 3/413</v>
          </cell>
        </row>
        <row r="1417">
          <cell r="C1417">
            <v>1700032</v>
          </cell>
          <cell r="D1417" t="str">
            <v>MANO DE OBRA 247.900  DESFORZAMIENTO</v>
          </cell>
          <cell r="E1417">
            <v>0</v>
          </cell>
          <cell r="F1417" t="str">
            <v>Motor</v>
          </cell>
          <cell r="G1417">
            <v>17</v>
          </cell>
          <cell r="H1417" t="str">
            <v>MERC. 3/413</v>
          </cell>
        </row>
        <row r="1418">
          <cell r="C1418">
            <v>1700033</v>
          </cell>
          <cell r="D1418" t="str">
            <v>EMPAQUE CARTER *</v>
          </cell>
          <cell r="E1418">
            <v>0</v>
          </cell>
          <cell r="F1418" t="str">
            <v>Motor</v>
          </cell>
          <cell r="G1418">
            <v>17</v>
          </cell>
          <cell r="H1418" t="str">
            <v>MERC. 3/413</v>
          </cell>
        </row>
        <row r="1419">
          <cell r="C1419">
            <v>1700036</v>
          </cell>
          <cell r="D1419" t="str">
            <v>SOPORTE MOTOR DERECHO</v>
          </cell>
          <cell r="E1419">
            <v>0</v>
          </cell>
          <cell r="F1419" t="str">
            <v>Motor</v>
          </cell>
          <cell r="G1419">
            <v>17</v>
          </cell>
          <cell r="H1419" t="str">
            <v>MERC. 3/413</v>
          </cell>
        </row>
        <row r="1420">
          <cell r="C1420">
            <v>1700072</v>
          </cell>
          <cell r="D1420" t="str">
            <v>SENSOR PIPA TERM.TEMP.AG.MOTOR</v>
          </cell>
          <cell r="E1420">
            <v>0</v>
          </cell>
          <cell r="F1420" t="str">
            <v>Motor</v>
          </cell>
          <cell r="G1420">
            <v>17</v>
          </cell>
          <cell r="H1420" t="str">
            <v>MERC. 3/413</v>
          </cell>
        </row>
        <row r="1421">
          <cell r="C1421">
            <v>1700083</v>
          </cell>
          <cell r="D1421" t="str">
            <v>SENSOR POSICION EJE DE LEVAS *</v>
          </cell>
          <cell r="E1421">
            <v>0</v>
          </cell>
          <cell r="F1421" t="str">
            <v>Motor</v>
          </cell>
          <cell r="G1421">
            <v>17</v>
          </cell>
          <cell r="H1421" t="str">
            <v>MERC. 3/413</v>
          </cell>
        </row>
        <row r="1422">
          <cell r="C1422">
            <v>1700087</v>
          </cell>
          <cell r="D1422" t="str">
            <v>TORN.AJUST.INY.CAB.ALLEN R.O.</v>
          </cell>
          <cell r="E1422">
            <v>0</v>
          </cell>
          <cell r="F1422" t="str">
            <v>Motor</v>
          </cell>
          <cell r="G1422">
            <v>17</v>
          </cell>
          <cell r="H1422" t="str">
            <v>MERC. 3/413</v>
          </cell>
        </row>
        <row r="1423">
          <cell r="C1423">
            <v>1700101</v>
          </cell>
          <cell r="D1423" t="str">
            <v>SOPORT.SEG. INYECTOR SPRINTER</v>
          </cell>
          <cell r="E1423">
            <v>0</v>
          </cell>
          <cell r="F1423" t="str">
            <v>Motor</v>
          </cell>
          <cell r="G1423">
            <v>17</v>
          </cell>
          <cell r="H1423" t="str">
            <v>MERC. 3/413</v>
          </cell>
        </row>
        <row r="1424">
          <cell r="C1424">
            <v>1700124</v>
          </cell>
          <cell r="D1424" t="str">
            <v>TAPON CARTER</v>
          </cell>
          <cell r="E1424">
            <v>0</v>
          </cell>
          <cell r="F1424" t="str">
            <v>Motor</v>
          </cell>
          <cell r="G1424">
            <v>17</v>
          </cell>
          <cell r="H1424" t="str">
            <v>MERC. 3/413</v>
          </cell>
        </row>
        <row r="1425">
          <cell r="C1425">
            <v>1700139</v>
          </cell>
          <cell r="D1425" t="str">
            <v>TRANSMISOR  0031532728</v>
          </cell>
          <cell r="E1425">
            <v>0</v>
          </cell>
          <cell r="F1425" t="str">
            <v>Motor</v>
          </cell>
          <cell r="G1425">
            <v>17</v>
          </cell>
          <cell r="H1425" t="str">
            <v>MERC. 3/413</v>
          </cell>
        </row>
        <row r="1426">
          <cell r="C1426">
            <v>1701001</v>
          </cell>
          <cell r="D1426" t="str">
            <v>BOMBA BALINERA EMB.AUXILIAR *</v>
          </cell>
          <cell r="E1426">
            <v>1</v>
          </cell>
          <cell r="F1426" t="str">
            <v>Embrague</v>
          </cell>
          <cell r="G1426">
            <v>17</v>
          </cell>
          <cell r="H1426" t="str">
            <v>MERC. 3/413</v>
          </cell>
        </row>
        <row r="1427">
          <cell r="C1427">
            <v>1701007</v>
          </cell>
          <cell r="D1427" t="str">
            <v>RODILLO DE AGUJAS PARA VOLANTE</v>
          </cell>
          <cell r="E1427">
            <v>1</v>
          </cell>
          <cell r="F1427" t="str">
            <v>Embrague</v>
          </cell>
          <cell r="G1427">
            <v>17</v>
          </cell>
          <cell r="H1427" t="str">
            <v>MERC. 3/413</v>
          </cell>
        </row>
        <row r="1428">
          <cell r="C1428">
            <v>1701008</v>
          </cell>
          <cell r="D1428" t="str">
            <v>BOMBA CILIND.PED.EMB.PRINC. *</v>
          </cell>
          <cell r="E1428">
            <v>1</v>
          </cell>
          <cell r="F1428" t="str">
            <v>Embrague</v>
          </cell>
          <cell r="G1428">
            <v>17</v>
          </cell>
          <cell r="H1428" t="str">
            <v>MERC. 3/413</v>
          </cell>
        </row>
        <row r="1429">
          <cell r="C1429">
            <v>1701010</v>
          </cell>
          <cell r="D1429" t="str">
            <v>TORNILLO VOLANTE GRADO 8</v>
          </cell>
          <cell r="E1429">
            <v>1</v>
          </cell>
          <cell r="F1429" t="str">
            <v>Embrague</v>
          </cell>
          <cell r="G1429">
            <v>17</v>
          </cell>
          <cell r="H1429" t="str">
            <v>MERC. 3/413</v>
          </cell>
        </row>
        <row r="1430">
          <cell r="C1430">
            <v>1701012</v>
          </cell>
          <cell r="D1430" t="str">
            <v>TROMPO INTERRUPTOR PRES.EMB. *</v>
          </cell>
          <cell r="E1430">
            <v>1</v>
          </cell>
          <cell r="F1430" t="str">
            <v>Embrague</v>
          </cell>
          <cell r="G1430">
            <v>17</v>
          </cell>
          <cell r="H1430" t="str">
            <v>MERC. 3/413</v>
          </cell>
        </row>
        <row r="1431">
          <cell r="C1431">
            <v>1702007</v>
          </cell>
          <cell r="D1431" t="str">
            <v>RESORTE SINCRONIZADOR</v>
          </cell>
          <cell r="E1431">
            <v>2</v>
          </cell>
          <cell r="F1431" t="str">
            <v>Caja</v>
          </cell>
          <cell r="G1431">
            <v>17</v>
          </cell>
          <cell r="H1431" t="str">
            <v>MERC. 3/413</v>
          </cell>
        </row>
        <row r="1432">
          <cell r="C1432">
            <v>1702015</v>
          </cell>
          <cell r="D1432" t="str">
            <v>GUARDA POLVO CAJA DIRECCION</v>
          </cell>
          <cell r="E1432">
            <v>2</v>
          </cell>
          <cell r="F1432" t="str">
            <v>Caja</v>
          </cell>
          <cell r="G1432">
            <v>17</v>
          </cell>
          <cell r="H1432" t="str">
            <v>MERC. 3/413</v>
          </cell>
        </row>
        <row r="1433">
          <cell r="C1433">
            <v>1702021</v>
          </cell>
          <cell r="D1433" t="str">
            <v>BALIN SINCRONIZADOR CAJA</v>
          </cell>
          <cell r="E1433">
            <v>2</v>
          </cell>
          <cell r="F1433" t="str">
            <v>Caja</v>
          </cell>
          <cell r="G1433">
            <v>17</v>
          </cell>
          <cell r="H1433" t="str">
            <v>MERC. 3/413</v>
          </cell>
        </row>
        <row r="1434">
          <cell r="C1434">
            <v>1703001</v>
          </cell>
          <cell r="D1434" t="str">
            <v>RETEN TRAS. SPEED *</v>
          </cell>
          <cell r="E1434">
            <v>3</v>
          </cell>
          <cell r="F1434" t="str">
            <v>Transmision</v>
          </cell>
          <cell r="G1434">
            <v>17</v>
          </cell>
          <cell r="H1434" t="str">
            <v>MERC. 3/413</v>
          </cell>
        </row>
        <row r="1435">
          <cell r="C1435">
            <v>1703003</v>
          </cell>
          <cell r="D1435" t="str">
            <v>RODAM.DEL SPEED KOYO</v>
          </cell>
          <cell r="E1435">
            <v>3</v>
          </cell>
          <cell r="F1435" t="str">
            <v>Transmision</v>
          </cell>
          <cell r="G1435">
            <v>17</v>
          </cell>
          <cell r="H1435" t="str">
            <v>MERC. 3/413</v>
          </cell>
        </row>
        <row r="1436">
          <cell r="C1436">
            <v>1703004</v>
          </cell>
          <cell r="D1436" t="str">
            <v>RODAM.TRAS.SPEED  KOYO  HM 803146/10</v>
          </cell>
          <cell r="E1436">
            <v>3</v>
          </cell>
          <cell r="F1436" t="str">
            <v>Transmision</v>
          </cell>
          <cell r="G1436">
            <v>17</v>
          </cell>
          <cell r="H1436" t="str">
            <v>MERC. 3/413</v>
          </cell>
        </row>
        <row r="1437">
          <cell r="C1437">
            <v>1703005</v>
          </cell>
          <cell r="D1437" t="str">
            <v>RODAMIENTO CORONA KOYO</v>
          </cell>
          <cell r="E1437">
            <v>3</v>
          </cell>
          <cell r="F1437" t="str">
            <v>Transmision</v>
          </cell>
          <cell r="G1437">
            <v>17</v>
          </cell>
          <cell r="H1437" t="str">
            <v>MERC. 3/413</v>
          </cell>
        </row>
        <row r="1438">
          <cell r="C1438">
            <v>1703006</v>
          </cell>
          <cell r="D1438" t="str">
            <v>TUERCA SPEED *</v>
          </cell>
          <cell r="E1438">
            <v>3</v>
          </cell>
          <cell r="F1438" t="str">
            <v>Transmision</v>
          </cell>
          <cell r="G1438">
            <v>17</v>
          </cell>
          <cell r="H1438" t="str">
            <v>MERC. 3/413</v>
          </cell>
        </row>
        <row r="1439">
          <cell r="C1439">
            <v>1703011</v>
          </cell>
          <cell r="D1439" t="str">
            <v>SEPARADOR COLAPSIBLE PEQUEÑO</v>
          </cell>
          <cell r="E1439">
            <v>3</v>
          </cell>
          <cell r="F1439" t="str">
            <v>Transmision</v>
          </cell>
          <cell r="G1439">
            <v>17</v>
          </cell>
          <cell r="H1439" t="str">
            <v>MERC. 3/413</v>
          </cell>
        </row>
        <row r="1440">
          <cell r="C1440">
            <v>1703017</v>
          </cell>
          <cell r="D1440" t="str">
            <v>CRUCETAS CARDAN SPLINTER 344</v>
          </cell>
          <cell r="E1440">
            <v>3</v>
          </cell>
          <cell r="F1440" t="str">
            <v>Transmision</v>
          </cell>
          <cell r="G1440">
            <v>17</v>
          </cell>
          <cell r="H1440" t="str">
            <v>MERC. 3/413</v>
          </cell>
        </row>
        <row r="1441">
          <cell r="C1441">
            <v>1703027</v>
          </cell>
          <cell r="D1441" t="str">
            <v>TORNILLO CARDAN *</v>
          </cell>
          <cell r="E1441">
            <v>3</v>
          </cell>
          <cell r="F1441" t="str">
            <v>Transmision</v>
          </cell>
          <cell r="G1441">
            <v>17</v>
          </cell>
          <cell r="H1441" t="str">
            <v>MERC. 3/413</v>
          </cell>
        </row>
        <row r="1442">
          <cell r="C1442">
            <v>1703031</v>
          </cell>
          <cell r="D1442" t="str">
            <v>ARANDELA PLANETARIO 5252</v>
          </cell>
          <cell r="E1442">
            <v>3</v>
          </cell>
          <cell r="F1442" t="str">
            <v>Transmision</v>
          </cell>
          <cell r="G1442">
            <v>17</v>
          </cell>
          <cell r="H1442" t="str">
            <v>MERC. 3/413</v>
          </cell>
        </row>
        <row r="1443">
          <cell r="C1443">
            <v>1703033</v>
          </cell>
          <cell r="D1443" t="str">
            <v>SEPARADOR COLAPCIBLE GRANDE</v>
          </cell>
          <cell r="E1443">
            <v>3</v>
          </cell>
          <cell r="F1443" t="str">
            <v>Transmision</v>
          </cell>
          <cell r="G1443">
            <v>17</v>
          </cell>
          <cell r="H1443" t="str">
            <v>MERC. 3/413</v>
          </cell>
        </row>
        <row r="1444">
          <cell r="C1444">
            <v>1704001</v>
          </cell>
          <cell r="D1444" t="str">
            <v>ROTULA TERMINAL DIRECCION *</v>
          </cell>
          <cell r="E1444">
            <v>4</v>
          </cell>
          <cell r="F1444" t="str">
            <v>Suspension</v>
          </cell>
          <cell r="G1444">
            <v>17</v>
          </cell>
          <cell r="H1444" t="str">
            <v>MERC. 3/413</v>
          </cell>
        </row>
        <row r="1445">
          <cell r="C1445">
            <v>1704007</v>
          </cell>
          <cell r="D1445" t="str">
            <v>BUJE BARRA ESTAB.TRAS.</v>
          </cell>
          <cell r="E1445">
            <v>4</v>
          </cell>
          <cell r="F1445" t="str">
            <v>Suspension</v>
          </cell>
          <cell r="G1445">
            <v>17</v>
          </cell>
          <cell r="H1445" t="str">
            <v>MERC. 3/413</v>
          </cell>
        </row>
        <row r="1446">
          <cell r="C1446">
            <v>1704009</v>
          </cell>
          <cell r="D1446" t="str">
            <v>AMORTIGUADOR DEL.MERC.413</v>
          </cell>
          <cell r="E1446">
            <v>4</v>
          </cell>
          <cell r="F1446" t="str">
            <v>Suspension</v>
          </cell>
          <cell r="G1446">
            <v>17</v>
          </cell>
          <cell r="H1446" t="str">
            <v>MERC. 3/413</v>
          </cell>
        </row>
        <row r="1447">
          <cell r="C1447">
            <v>1704010</v>
          </cell>
          <cell r="D1447" t="str">
            <v>BUJE BARRA ESTABIZ.DELANT ME05032</v>
          </cell>
          <cell r="E1447">
            <v>4</v>
          </cell>
          <cell r="F1447" t="str">
            <v>Suspension</v>
          </cell>
          <cell r="G1447">
            <v>17</v>
          </cell>
          <cell r="H1447" t="str">
            <v>MERC. 3/413</v>
          </cell>
        </row>
        <row r="1448">
          <cell r="C1448">
            <v>1704014</v>
          </cell>
          <cell r="D1448" t="str">
            <v>HOJA 2 TRASERA  PARA 413</v>
          </cell>
          <cell r="E1448">
            <v>4</v>
          </cell>
          <cell r="F1448" t="str">
            <v>Suspension</v>
          </cell>
          <cell r="G1448">
            <v>17</v>
          </cell>
          <cell r="H1448" t="str">
            <v>MERC. 3/413</v>
          </cell>
        </row>
        <row r="1449">
          <cell r="C1449">
            <v>1704015</v>
          </cell>
          <cell r="D1449" t="str">
            <v>CAUCHO PARA RESORT</v>
          </cell>
          <cell r="E1449">
            <v>4</v>
          </cell>
          <cell r="F1449" t="str">
            <v>Suspension</v>
          </cell>
          <cell r="G1449">
            <v>17</v>
          </cell>
          <cell r="H1449" t="str">
            <v>MERC. 3/413</v>
          </cell>
        </row>
        <row r="1450">
          <cell r="C1450">
            <v>1704016</v>
          </cell>
          <cell r="D1450" t="str">
            <v>AMORTIGUADOR TRAS.MERC.SPR.413</v>
          </cell>
          <cell r="E1450">
            <v>4</v>
          </cell>
          <cell r="F1450" t="str">
            <v>Suspension</v>
          </cell>
          <cell r="G1450">
            <v>17</v>
          </cell>
          <cell r="H1450" t="str">
            <v>MERC. 3/413</v>
          </cell>
        </row>
        <row r="1451">
          <cell r="C1451">
            <v>1704017</v>
          </cell>
          <cell r="D1451" t="str">
            <v>ABRAZADERA BARRA EST.DELANT. *</v>
          </cell>
          <cell r="E1451">
            <v>4</v>
          </cell>
          <cell r="F1451" t="str">
            <v>Suspension</v>
          </cell>
          <cell r="G1451">
            <v>17</v>
          </cell>
          <cell r="H1451" t="str">
            <v>MERC. 3/413</v>
          </cell>
        </row>
        <row r="1452">
          <cell r="C1452">
            <v>1704020</v>
          </cell>
          <cell r="D1452" t="str">
            <v>BUJE MET.CON CAUCH.MUÑECO BARRA EST.TRAS.</v>
          </cell>
          <cell r="E1452">
            <v>4</v>
          </cell>
          <cell r="F1452" t="str">
            <v>Suspension</v>
          </cell>
          <cell r="G1452">
            <v>17</v>
          </cell>
          <cell r="H1452" t="str">
            <v>MERC. 3/413</v>
          </cell>
        </row>
        <row r="1453">
          <cell r="C1453">
            <v>1704021</v>
          </cell>
          <cell r="D1453" t="str">
            <v>BUJE MUÑECO DELANTERO ME05013</v>
          </cell>
          <cell r="E1453">
            <v>4</v>
          </cell>
          <cell r="F1453" t="str">
            <v>Suspension</v>
          </cell>
          <cell r="G1453">
            <v>17</v>
          </cell>
          <cell r="H1453" t="str">
            <v>MERC. 3/413</v>
          </cell>
        </row>
        <row r="1454">
          <cell r="C1454">
            <v>1704022</v>
          </cell>
          <cell r="D1454" t="str">
            <v>BUJE BRAZO TIJERA *</v>
          </cell>
          <cell r="E1454">
            <v>4</v>
          </cell>
          <cell r="F1454" t="str">
            <v>Suspension</v>
          </cell>
          <cell r="G1454">
            <v>17</v>
          </cell>
          <cell r="H1454" t="str">
            <v>MERC. 3/413</v>
          </cell>
        </row>
        <row r="1455">
          <cell r="C1455">
            <v>1704023</v>
          </cell>
          <cell r="D1455" t="str">
            <v>BUJE TIJERA *</v>
          </cell>
          <cell r="E1455">
            <v>4</v>
          </cell>
          <cell r="F1455" t="str">
            <v>Suspension</v>
          </cell>
          <cell r="G1455">
            <v>17</v>
          </cell>
          <cell r="H1455" t="str">
            <v>MERC. 3/413</v>
          </cell>
        </row>
        <row r="1456">
          <cell r="C1456">
            <v>1705001</v>
          </cell>
          <cell r="D1456" t="str">
            <v>JGO GUAYA CONT.CAMB. Y NEUTRO</v>
          </cell>
          <cell r="E1456">
            <v>5</v>
          </cell>
          <cell r="F1456" t="str">
            <v>Mandos</v>
          </cell>
          <cell r="G1456">
            <v>17</v>
          </cell>
          <cell r="H1456" t="str">
            <v>MERC. 3/413</v>
          </cell>
        </row>
        <row r="1457">
          <cell r="C1457">
            <v>1705005</v>
          </cell>
          <cell r="D1457" t="str">
            <v>FABRICAR CUÑERO PALANCA CAMBIOS</v>
          </cell>
          <cell r="E1457">
            <v>5</v>
          </cell>
          <cell r="F1457" t="str">
            <v>Mandos</v>
          </cell>
          <cell r="G1457">
            <v>17</v>
          </cell>
          <cell r="H1457" t="str">
            <v>MERC. 3/413</v>
          </cell>
        </row>
        <row r="1458">
          <cell r="C1458">
            <v>1705006</v>
          </cell>
          <cell r="D1458" t="str">
            <v>CAUCHO PEDAL CLUCHT Y FRENOS</v>
          </cell>
          <cell r="E1458">
            <v>5</v>
          </cell>
          <cell r="F1458" t="str">
            <v>Mandos</v>
          </cell>
          <cell r="G1458">
            <v>17</v>
          </cell>
          <cell r="H1458" t="str">
            <v>MERC. 3/413</v>
          </cell>
        </row>
        <row r="1459">
          <cell r="C1459">
            <v>1705007</v>
          </cell>
          <cell r="D1459" t="str">
            <v>EMBUJAR MECANISMO CAMBIOS</v>
          </cell>
          <cell r="E1459">
            <v>5</v>
          </cell>
          <cell r="F1459" t="str">
            <v>Mandos</v>
          </cell>
          <cell r="G1459">
            <v>17</v>
          </cell>
          <cell r="H1459" t="str">
            <v>MERC. 3/413</v>
          </cell>
        </row>
        <row r="1460">
          <cell r="C1460">
            <v>1706001</v>
          </cell>
          <cell r="D1460" t="str">
            <v>1/2 JGO PASTILLA DELANTERA 313-413</v>
          </cell>
          <cell r="E1460">
            <v>6</v>
          </cell>
          <cell r="F1460" t="str">
            <v>Frenos</v>
          </cell>
          <cell r="G1460">
            <v>17</v>
          </cell>
          <cell r="H1460" t="str">
            <v>MERC. 3/413</v>
          </cell>
        </row>
        <row r="1461">
          <cell r="C1461">
            <v>1706002</v>
          </cell>
          <cell r="D1461" t="str">
            <v>DISCO TRASERO FRENO PARA 413</v>
          </cell>
          <cell r="E1461">
            <v>6</v>
          </cell>
          <cell r="F1461" t="str">
            <v>Frenos</v>
          </cell>
          <cell r="G1461">
            <v>17</v>
          </cell>
          <cell r="H1461" t="str">
            <v>MERC. 3/413</v>
          </cell>
        </row>
        <row r="1462">
          <cell r="C1462">
            <v>1706003</v>
          </cell>
          <cell r="D1462" t="str">
            <v>DISCO FRENO DEL.PARA 313-413</v>
          </cell>
          <cell r="E1462">
            <v>6</v>
          </cell>
          <cell r="F1462" t="str">
            <v>Frenos</v>
          </cell>
          <cell r="G1462">
            <v>17</v>
          </cell>
          <cell r="H1462" t="str">
            <v>MERC. 3/413</v>
          </cell>
        </row>
        <row r="1463">
          <cell r="C1463">
            <v>1706004</v>
          </cell>
          <cell r="D1463" t="str">
            <v>1/2 JGO.PASTI.FRENO TRAS.313</v>
          </cell>
          <cell r="E1463">
            <v>6</v>
          </cell>
          <cell r="F1463" t="str">
            <v>Frenos</v>
          </cell>
          <cell r="G1463">
            <v>17</v>
          </cell>
          <cell r="H1463" t="str">
            <v>MERC. 3/413</v>
          </cell>
        </row>
        <row r="1464">
          <cell r="C1464">
            <v>1706005</v>
          </cell>
          <cell r="D1464" t="str">
            <v>JGO.RESORTES EMERGENCIA</v>
          </cell>
          <cell r="E1464">
            <v>6</v>
          </cell>
          <cell r="F1464" t="str">
            <v>Frenos</v>
          </cell>
          <cell r="G1464">
            <v>17</v>
          </cell>
          <cell r="H1464" t="str">
            <v>MERC. 3/413</v>
          </cell>
        </row>
        <row r="1465">
          <cell r="C1465">
            <v>1706011</v>
          </cell>
          <cell r="D1465" t="str">
            <v>RETEN RUEDA TRASERA 413 (75x95x10/9.5)</v>
          </cell>
          <cell r="E1465">
            <v>6</v>
          </cell>
          <cell r="F1465" t="str">
            <v>Frenos</v>
          </cell>
          <cell r="G1465">
            <v>17</v>
          </cell>
          <cell r="H1465" t="str">
            <v>MERC. 3/413</v>
          </cell>
        </row>
        <row r="1466">
          <cell r="C1466">
            <v>1706022</v>
          </cell>
          <cell r="D1466" t="str">
            <v>DISCO FRENO TRAS.PARA 313</v>
          </cell>
          <cell r="E1466">
            <v>6</v>
          </cell>
          <cell r="F1466" t="str">
            <v>Frenos</v>
          </cell>
          <cell r="G1466">
            <v>17</v>
          </cell>
          <cell r="H1466" t="str">
            <v>MERC. 3/413</v>
          </cell>
        </row>
        <row r="1467">
          <cell r="C1467">
            <v>1706024</v>
          </cell>
          <cell r="D1467" t="str">
            <v>ORING PARA CALIPER  43MM.</v>
          </cell>
          <cell r="E1467">
            <v>6</v>
          </cell>
          <cell r="F1467" t="str">
            <v>Frenos</v>
          </cell>
          <cell r="G1467">
            <v>17</v>
          </cell>
          <cell r="H1467" t="str">
            <v>MERC. 3/413</v>
          </cell>
        </row>
        <row r="1468">
          <cell r="C1468">
            <v>1706028</v>
          </cell>
          <cell r="D1468" t="str">
            <v>CAUCHO PASADORES MORDAZA</v>
          </cell>
          <cell r="E1468">
            <v>6</v>
          </cell>
          <cell r="F1468" t="str">
            <v>Frenos</v>
          </cell>
          <cell r="G1468">
            <v>17</v>
          </cell>
          <cell r="H1468" t="str">
            <v>MERC. 3/413</v>
          </cell>
        </row>
        <row r="1469">
          <cell r="C1469">
            <v>1706030</v>
          </cell>
          <cell r="D1469" t="str">
            <v>EMP.CALIPER DELANTERO 313</v>
          </cell>
          <cell r="E1469">
            <v>6</v>
          </cell>
          <cell r="F1469" t="str">
            <v>Frenos</v>
          </cell>
          <cell r="G1469">
            <v>17</v>
          </cell>
          <cell r="H1469" t="str">
            <v>MERC. 3/413</v>
          </cell>
        </row>
        <row r="1470">
          <cell r="C1470">
            <v>1706031</v>
          </cell>
          <cell r="D1470" t="str">
            <v>1/2 JGO PASTILLAS TRASERAS 413</v>
          </cell>
          <cell r="E1470">
            <v>6</v>
          </cell>
          <cell r="F1470" t="str">
            <v>Frenos</v>
          </cell>
          <cell r="G1470">
            <v>17</v>
          </cell>
          <cell r="H1470" t="str">
            <v>MERC. 3/413</v>
          </cell>
        </row>
        <row r="1471">
          <cell r="C1471">
            <v>1706032</v>
          </cell>
          <cell r="D1471" t="str">
            <v>KIT EMPAQUE RETEN CALIPER TRAS.313</v>
          </cell>
          <cell r="E1471">
            <v>6</v>
          </cell>
          <cell r="F1471" t="str">
            <v>Frenos</v>
          </cell>
          <cell r="G1471">
            <v>17</v>
          </cell>
          <cell r="H1471" t="str">
            <v>MERC. 3/413</v>
          </cell>
        </row>
        <row r="1472">
          <cell r="C1472">
            <v>1706036</v>
          </cell>
          <cell r="D1472" t="str">
            <v>RESORTE SISTEMA FRENO</v>
          </cell>
          <cell r="E1472">
            <v>6</v>
          </cell>
          <cell r="F1472" t="str">
            <v>Frenos</v>
          </cell>
          <cell r="G1472">
            <v>17</v>
          </cell>
          <cell r="H1472" t="str">
            <v>MERC. 3/413</v>
          </cell>
        </row>
        <row r="1473">
          <cell r="C1473">
            <v>1706038</v>
          </cell>
          <cell r="D1473" t="str">
            <v>LAMINA ANTIRUIDO PASTILLA DEL.</v>
          </cell>
          <cell r="E1473">
            <v>6</v>
          </cell>
          <cell r="F1473" t="str">
            <v>Frenos</v>
          </cell>
          <cell r="G1473">
            <v>17</v>
          </cell>
          <cell r="H1473" t="str">
            <v>MERC. 3/413</v>
          </cell>
        </row>
        <row r="1474">
          <cell r="C1474">
            <v>1706040</v>
          </cell>
          <cell r="D1474" t="str">
            <v>KIT CALIPER SPRITER TRASERO 413</v>
          </cell>
          <cell r="E1474">
            <v>6</v>
          </cell>
          <cell r="F1474" t="str">
            <v>Frenos</v>
          </cell>
          <cell r="G1474">
            <v>17</v>
          </cell>
          <cell r="H1474" t="str">
            <v>MERC. 3/413</v>
          </cell>
        </row>
        <row r="1475">
          <cell r="C1475">
            <v>1706042</v>
          </cell>
          <cell r="D1475" t="str">
            <v>LIGA CAUCHO RUEDA TRASERA 313</v>
          </cell>
          <cell r="E1475">
            <v>6</v>
          </cell>
          <cell r="F1475" t="str">
            <v>Frenos</v>
          </cell>
          <cell r="G1475">
            <v>17</v>
          </cell>
          <cell r="H1475" t="str">
            <v>MERC. 3/413</v>
          </cell>
        </row>
        <row r="1476">
          <cell r="C1476">
            <v>1706043</v>
          </cell>
          <cell r="D1476" t="str">
            <v>JUEGO BANDA FRENO EMERGENCIA DE MANO 413</v>
          </cell>
          <cell r="E1476">
            <v>6</v>
          </cell>
          <cell r="F1476" t="str">
            <v>Frenos</v>
          </cell>
          <cell r="G1476">
            <v>17</v>
          </cell>
          <cell r="H1476" t="str">
            <v>MERC. 3/413</v>
          </cell>
        </row>
        <row r="1477">
          <cell r="C1477">
            <v>1706045</v>
          </cell>
          <cell r="D1477" t="str">
            <v>JGO.ORIG CALIPER 45MM S-600 (10.UND)</v>
          </cell>
          <cell r="E1477">
            <v>6</v>
          </cell>
          <cell r="F1477" t="str">
            <v>Frenos</v>
          </cell>
          <cell r="G1477">
            <v>17</v>
          </cell>
          <cell r="H1477" t="str">
            <v>MERC. 3/413</v>
          </cell>
        </row>
        <row r="1478">
          <cell r="C1478">
            <v>1706046</v>
          </cell>
          <cell r="D1478" t="str">
            <v>JGO. ORING CALIPER 42MM S-26000 (10-UND)</v>
          </cell>
          <cell r="E1478">
            <v>6</v>
          </cell>
          <cell r="F1478" t="str">
            <v>Frenos</v>
          </cell>
          <cell r="G1478">
            <v>17</v>
          </cell>
          <cell r="H1478" t="str">
            <v>MERC. 3/413</v>
          </cell>
        </row>
        <row r="1479">
          <cell r="C1479">
            <v>1707008</v>
          </cell>
          <cell r="D1479" t="str">
            <v>ARANDELA INYECTOR</v>
          </cell>
          <cell r="E1479">
            <v>7</v>
          </cell>
          <cell r="F1479" t="str">
            <v>Combust.</v>
          </cell>
          <cell r="G1479">
            <v>17</v>
          </cell>
          <cell r="H1479" t="str">
            <v>MERC. 3/413</v>
          </cell>
        </row>
        <row r="1480">
          <cell r="C1480">
            <v>1707014</v>
          </cell>
          <cell r="D1480" t="str">
            <v>INYECTOR MOTOR MERCEDEZ 413 *</v>
          </cell>
          <cell r="E1480">
            <v>7</v>
          </cell>
          <cell r="F1480" t="str">
            <v>Combust.</v>
          </cell>
          <cell r="G1480">
            <v>17</v>
          </cell>
          <cell r="H1480" t="str">
            <v>MERC. 3/413</v>
          </cell>
        </row>
        <row r="1481">
          <cell r="C1481">
            <v>1707017</v>
          </cell>
          <cell r="D1481" t="str">
            <v>RESORTE PARA TAPA ACP</v>
          </cell>
          <cell r="E1481">
            <v>7</v>
          </cell>
          <cell r="F1481" t="str">
            <v>Combust.</v>
          </cell>
          <cell r="G1481">
            <v>17</v>
          </cell>
          <cell r="H1481" t="str">
            <v>MERC. 3/413</v>
          </cell>
        </row>
        <row r="1482">
          <cell r="C1482">
            <v>1707022</v>
          </cell>
          <cell r="D1482" t="str">
            <v>FELPA PARA MEDIDOR COMBUSTIBLE</v>
          </cell>
          <cell r="E1482">
            <v>7</v>
          </cell>
          <cell r="F1482" t="str">
            <v>Combust.</v>
          </cell>
          <cell r="G1482">
            <v>17</v>
          </cell>
          <cell r="H1482" t="str">
            <v>MERC. 3/413</v>
          </cell>
        </row>
        <row r="1483">
          <cell r="C1483">
            <v>1707028</v>
          </cell>
          <cell r="D1483" t="str">
            <v>EMPAQUE FLOTADOR COMBUSTIBLE</v>
          </cell>
          <cell r="E1483">
            <v>7</v>
          </cell>
          <cell r="F1483" t="str">
            <v>Combust.</v>
          </cell>
          <cell r="G1483">
            <v>17</v>
          </cell>
          <cell r="H1483" t="str">
            <v>MERC. 3/413</v>
          </cell>
        </row>
        <row r="1484">
          <cell r="C1484">
            <v>1708001</v>
          </cell>
          <cell r="D1484" t="str">
            <v>BOMBILLO HALOGENO 12V. 55W</v>
          </cell>
          <cell r="E1484">
            <v>8</v>
          </cell>
          <cell r="F1484" t="str">
            <v>Electrico</v>
          </cell>
          <cell r="G1484">
            <v>17</v>
          </cell>
          <cell r="H1484" t="str">
            <v>MERC. 3/413</v>
          </cell>
        </row>
        <row r="1485">
          <cell r="C1485">
            <v>1708002</v>
          </cell>
          <cell r="D1485" t="str">
            <v>RELAY FLASHER LUCES *</v>
          </cell>
          <cell r="E1485">
            <v>8</v>
          </cell>
          <cell r="F1485" t="str">
            <v>Electrico</v>
          </cell>
          <cell r="G1485">
            <v>17</v>
          </cell>
          <cell r="H1485" t="str">
            <v>MERC. 3/413</v>
          </cell>
        </row>
        <row r="1486">
          <cell r="C1486">
            <v>1708014</v>
          </cell>
          <cell r="D1486" t="str">
            <v>AUTOMATICO DE ARRANQUE 12V.</v>
          </cell>
          <cell r="E1486">
            <v>8</v>
          </cell>
          <cell r="F1486" t="str">
            <v>Electrico</v>
          </cell>
          <cell r="G1486">
            <v>17</v>
          </cell>
          <cell r="H1486" t="str">
            <v>MERC. 3/413</v>
          </cell>
        </row>
        <row r="1487">
          <cell r="C1487">
            <v>1708048</v>
          </cell>
          <cell r="D1487" t="str">
            <v>PORTAESCOBILLA MOTOR ARRANQUE</v>
          </cell>
          <cell r="E1487">
            <v>8</v>
          </cell>
          <cell r="F1487" t="str">
            <v>Electrico</v>
          </cell>
          <cell r="G1487">
            <v>17</v>
          </cell>
          <cell r="H1487" t="str">
            <v>MERC. 3/413</v>
          </cell>
        </row>
        <row r="1488">
          <cell r="C1488">
            <v>1708050</v>
          </cell>
          <cell r="D1488" t="str">
            <v>CONECTOR PATA PLANA</v>
          </cell>
          <cell r="E1488">
            <v>8</v>
          </cell>
          <cell r="F1488" t="str">
            <v>Electrico</v>
          </cell>
          <cell r="G1488">
            <v>17</v>
          </cell>
          <cell r="H1488" t="str">
            <v>MERC. 3/413</v>
          </cell>
        </row>
        <row r="1489">
          <cell r="C1489">
            <v>1709001</v>
          </cell>
          <cell r="D1489" t="str">
            <v>TERMINAL BARRA DIRECCION *</v>
          </cell>
          <cell r="E1489">
            <v>9</v>
          </cell>
          <cell r="F1489" t="str">
            <v>Hidraulico</v>
          </cell>
          <cell r="G1489">
            <v>17</v>
          </cell>
          <cell r="H1489" t="str">
            <v>MERC. 3/413</v>
          </cell>
        </row>
        <row r="1490">
          <cell r="C1490">
            <v>1709002</v>
          </cell>
          <cell r="D1490" t="str">
            <v>POLEA BOMBA HIDRAULICA SPRINTE</v>
          </cell>
          <cell r="E1490">
            <v>9</v>
          </cell>
          <cell r="F1490" t="str">
            <v>Hidraulico</v>
          </cell>
          <cell r="G1490">
            <v>17</v>
          </cell>
          <cell r="H1490" t="str">
            <v>MERC. 3/413</v>
          </cell>
        </row>
        <row r="1491">
          <cell r="C1491">
            <v>1709004</v>
          </cell>
          <cell r="D1491" t="str">
            <v>TERMINAL BARRA DIRECCION DERC.</v>
          </cell>
          <cell r="E1491">
            <v>9</v>
          </cell>
          <cell r="F1491" t="str">
            <v>Hidraulico</v>
          </cell>
          <cell r="G1491">
            <v>17</v>
          </cell>
          <cell r="H1491" t="str">
            <v>MERC. 3/413</v>
          </cell>
        </row>
        <row r="1492">
          <cell r="C1492">
            <v>1709008</v>
          </cell>
          <cell r="D1492" t="str">
            <v>BARRA AXIAL LADO DERECHO *</v>
          </cell>
          <cell r="E1492">
            <v>9</v>
          </cell>
          <cell r="F1492" t="str">
            <v>Hidraulico</v>
          </cell>
          <cell r="G1492">
            <v>17</v>
          </cell>
          <cell r="H1492" t="str">
            <v>MERC. 3/413</v>
          </cell>
        </row>
        <row r="1493">
          <cell r="C1493">
            <v>1710003</v>
          </cell>
          <cell r="D1493" t="str">
            <v>VASO FILTRO TRAMPA COMB.</v>
          </cell>
          <cell r="E1493">
            <v>10</v>
          </cell>
          <cell r="F1493" t="str">
            <v>Acces. Lubric.</v>
          </cell>
          <cell r="G1493">
            <v>17</v>
          </cell>
          <cell r="H1493" t="str">
            <v>MERC. 3/413</v>
          </cell>
        </row>
        <row r="1494">
          <cell r="C1494">
            <v>1710022</v>
          </cell>
          <cell r="D1494" t="str">
            <v>TORNILLO LUBRICACION TURBO</v>
          </cell>
          <cell r="E1494">
            <v>10</v>
          </cell>
          <cell r="F1494" t="str">
            <v>Acces. Lubric.</v>
          </cell>
          <cell r="G1494">
            <v>17</v>
          </cell>
          <cell r="H1494" t="str">
            <v>MERC. 3/413</v>
          </cell>
        </row>
        <row r="1495">
          <cell r="C1495">
            <v>1711002</v>
          </cell>
          <cell r="D1495" t="str">
            <v>FAN CLUTH MERCEDEZ SPRINTER *</v>
          </cell>
          <cell r="E1495">
            <v>11</v>
          </cell>
          <cell r="F1495" t="str">
            <v>Enfriamiento</v>
          </cell>
          <cell r="G1495">
            <v>17</v>
          </cell>
          <cell r="H1495" t="str">
            <v>MERC. 3/413</v>
          </cell>
        </row>
        <row r="1496">
          <cell r="C1496">
            <v>1711004</v>
          </cell>
          <cell r="D1496" t="str">
            <v>ALARMA NIVEL REFRIGERANTE</v>
          </cell>
          <cell r="E1496">
            <v>11</v>
          </cell>
          <cell r="F1496" t="str">
            <v>Enfriamiento</v>
          </cell>
          <cell r="G1496">
            <v>17</v>
          </cell>
          <cell r="H1496" t="str">
            <v>MERC. 3/413</v>
          </cell>
        </row>
        <row r="1497">
          <cell r="C1497">
            <v>1711018</v>
          </cell>
          <cell r="D1497" t="str">
            <v>TENSOR DE MONOCORREA *</v>
          </cell>
          <cell r="E1497">
            <v>11</v>
          </cell>
          <cell r="F1497" t="str">
            <v>Enfriamiento</v>
          </cell>
          <cell r="G1497">
            <v>17</v>
          </cell>
          <cell r="H1497" t="str">
            <v>MERC. 3/413</v>
          </cell>
        </row>
        <row r="1498">
          <cell r="C1498">
            <v>1711020</v>
          </cell>
          <cell r="D1498" t="str">
            <v>POLEA LISA TENSOR</v>
          </cell>
          <cell r="E1498">
            <v>11</v>
          </cell>
          <cell r="F1498" t="str">
            <v>Enfriamiento</v>
          </cell>
          <cell r="G1498">
            <v>17</v>
          </cell>
          <cell r="H1498" t="str">
            <v>MERC. 3/413</v>
          </cell>
        </row>
        <row r="1499">
          <cell r="C1499">
            <v>1711026</v>
          </cell>
          <cell r="D1499" t="str">
            <v>TAPA RADIADOR TR30 *</v>
          </cell>
          <cell r="E1499">
            <v>11</v>
          </cell>
          <cell r="F1499" t="str">
            <v>Enfriamiento</v>
          </cell>
          <cell r="G1499">
            <v>17</v>
          </cell>
          <cell r="H1499" t="str">
            <v>MERC. 3/413</v>
          </cell>
        </row>
        <row r="1500">
          <cell r="C1500">
            <v>1711027</v>
          </cell>
          <cell r="D1500" t="str">
            <v>MANGUERA INTERC.COMPLETA *</v>
          </cell>
          <cell r="E1500">
            <v>11</v>
          </cell>
          <cell r="F1500" t="str">
            <v>Enfriamiento</v>
          </cell>
          <cell r="G1500">
            <v>17</v>
          </cell>
          <cell r="H1500" t="str">
            <v>MERC. 3/413</v>
          </cell>
        </row>
        <row r="1501">
          <cell r="C1501">
            <v>1711032</v>
          </cell>
          <cell r="D1501" t="str">
            <v>TAPON PARA BOMBA DE AGUA EXTER</v>
          </cell>
          <cell r="E1501">
            <v>11</v>
          </cell>
          <cell r="F1501" t="str">
            <v>Enfriamiento</v>
          </cell>
          <cell r="G1501">
            <v>17</v>
          </cell>
          <cell r="H1501" t="str">
            <v>MERC. 3/413</v>
          </cell>
        </row>
        <row r="1502">
          <cell r="C1502">
            <v>1711033</v>
          </cell>
          <cell r="D1502" t="str">
            <v>TAPON RADIADOR INTERNO</v>
          </cell>
          <cell r="E1502">
            <v>11</v>
          </cell>
          <cell r="F1502" t="str">
            <v>Enfriamiento</v>
          </cell>
          <cell r="G1502">
            <v>17</v>
          </cell>
          <cell r="H1502" t="str">
            <v>MERC. 3/413</v>
          </cell>
        </row>
        <row r="1503">
          <cell r="C1503">
            <v>1712001</v>
          </cell>
          <cell r="D1503" t="str">
            <v>TUERCA PARA PERNO *</v>
          </cell>
          <cell r="E1503">
            <v>12</v>
          </cell>
          <cell r="F1503" t="str">
            <v>Ruedas</v>
          </cell>
          <cell r="G1503">
            <v>17</v>
          </cell>
          <cell r="H1503" t="str">
            <v>MERC. 3/413</v>
          </cell>
        </row>
        <row r="1504">
          <cell r="C1504">
            <v>1712002</v>
          </cell>
          <cell r="D1504" t="str">
            <v>RODAMIENTO EXTERNO RUEDA DEL.</v>
          </cell>
          <cell r="E1504">
            <v>12</v>
          </cell>
          <cell r="F1504" t="str">
            <v>Ruedas</v>
          </cell>
          <cell r="G1504">
            <v>17</v>
          </cell>
          <cell r="H1504" t="str">
            <v>MERC. 3/413</v>
          </cell>
        </row>
        <row r="1505">
          <cell r="C1505">
            <v>1712003</v>
          </cell>
          <cell r="D1505" t="str">
            <v>RETEN DELT. INTER. *</v>
          </cell>
          <cell r="E1505">
            <v>12</v>
          </cell>
          <cell r="F1505" t="str">
            <v>Ruedas</v>
          </cell>
          <cell r="G1505">
            <v>17</v>
          </cell>
          <cell r="H1505" t="str">
            <v>MERC. 3/413</v>
          </cell>
        </row>
        <row r="1506">
          <cell r="C1506">
            <v>1712004</v>
          </cell>
          <cell r="D1506" t="str">
            <v>ARANDELA PERNO RUEDA DELANTERA</v>
          </cell>
          <cell r="E1506">
            <v>12</v>
          </cell>
          <cell r="F1506" t="str">
            <v>Ruedas</v>
          </cell>
          <cell r="G1506">
            <v>17</v>
          </cell>
          <cell r="H1506" t="str">
            <v>MERC. 3/413</v>
          </cell>
        </row>
        <row r="1507">
          <cell r="C1507">
            <v>1712005</v>
          </cell>
          <cell r="D1507" t="str">
            <v>PERNO RUEDA DELANTERA *</v>
          </cell>
          <cell r="E1507">
            <v>12</v>
          </cell>
          <cell r="F1507" t="str">
            <v>Ruedas</v>
          </cell>
          <cell r="G1507">
            <v>17</v>
          </cell>
          <cell r="H1507" t="str">
            <v>MERC. 3/413</v>
          </cell>
        </row>
        <row r="1508">
          <cell r="C1508">
            <v>1712007</v>
          </cell>
          <cell r="D1508" t="str">
            <v>RODAMIENTO RUEDA DELANTERO</v>
          </cell>
          <cell r="E1508">
            <v>12</v>
          </cell>
          <cell r="F1508" t="str">
            <v>Ruedas</v>
          </cell>
          <cell r="G1508">
            <v>17</v>
          </cell>
          <cell r="H1508" t="str">
            <v>MERC. 3/413</v>
          </cell>
        </row>
        <row r="1509">
          <cell r="C1509">
            <v>1712013</v>
          </cell>
          <cell r="D1509" t="str">
            <v>PERNO RUEDA PARA 313 DELANTERO</v>
          </cell>
          <cell r="E1509">
            <v>12</v>
          </cell>
          <cell r="F1509" t="str">
            <v>Ruedas</v>
          </cell>
          <cell r="G1509">
            <v>17</v>
          </cell>
          <cell r="H1509" t="str">
            <v>MERC. 3/413</v>
          </cell>
        </row>
        <row r="1510">
          <cell r="C1510">
            <v>1712014</v>
          </cell>
          <cell r="D1510" t="str">
            <v>ARANDELA PINADORA</v>
          </cell>
          <cell r="E1510">
            <v>12</v>
          </cell>
          <cell r="F1510" t="str">
            <v>Ruedas</v>
          </cell>
          <cell r="G1510">
            <v>17</v>
          </cell>
          <cell r="H1510" t="str">
            <v>MERC. 3/413</v>
          </cell>
        </row>
        <row r="1511">
          <cell r="C1511">
            <v>1712015</v>
          </cell>
          <cell r="D1511" t="str">
            <v>PERNO RUEDA TRAS. MERC.413 *</v>
          </cell>
          <cell r="E1511">
            <v>12</v>
          </cell>
          <cell r="F1511" t="str">
            <v>Ruedas</v>
          </cell>
          <cell r="G1511">
            <v>17</v>
          </cell>
          <cell r="H1511" t="str">
            <v>MERC. 3/413</v>
          </cell>
        </row>
        <row r="1512">
          <cell r="C1512">
            <v>1712021</v>
          </cell>
          <cell r="D1512" t="str">
            <v>RODAMIENTO EJE TRASERO</v>
          </cell>
          <cell r="E1512">
            <v>12</v>
          </cell>
          <cell r="F1512" t="str">
            <v>Ruedas</v>
          </cell>
          <cell r="G1512">
            <v>17</v>
          </cell>
          <cell r="H1512" t="str">
            <v>MERC. 3/413</v>
          </cell>
        </row>
        <row r="1513">
          <cell r="C1513">
            <v>1712022</v>
          </cell>
          <cell r="D1513" t="str">
            <v>RETEN RUEDA TRASERA 313</v>
          </cell>
          <cell r="E1513">
            <v>12</v>
          </cell>
          <cell r="F1513" t="str">
            <v>Ruedas</v>
          </cell>
          <cell r="G1513">
            <v>17</v>
          </cell>
          <cell r="H1513" t="str">
            <v>MERC. 3/413</v>
          </cell>
        </row>
        <row r="1514">
          <cell r="C1514">
            <v>1712027</v>
          </cell>
          <cell r="D1514" t="str">
            <v>ARANDELA SEGURO SEMIEJE TRASERO</v>
          </cell>
          <cell r="E1514">
            <v>12</v>
          </cell>
          <cell r="F1514" t="str">
            <v>Ruedas</v>
          </cell>
          <cell r="G1514">
            <v>17</v>
          </cell>
          <cell r="H1514" t="str">
            <v>MERC. 3/413</v>
          </cell>
        </row>
        <row r="1515">
          <cell r="C1515">
            <v>1713003</v>
          </cell>
          <cell r="D1515" t="str">
            <v>CAUCHO SOPORTE EXOSTO</v>
          </cell>
          <cell r="E1515">
            <v>13</v>
          </cell>
          <cell r="F1515" t="str">
            <v>admon./esca.</v>
          </cell>
          <cell r="G1515">
            <v>17</v>
          </cell>
          <cell r="H1515" t="str">
            <v>MERC. 3/413</v>
          </cell>
        </row>
        <row r="1516">
          <cell r="C1516">
            <v>1719001</v>
          </cell>
          <cell r="D1516" t="str">
            <v>FILTRO ACEIT. PPAL. MERCEDES *</v>
          </cell>
          <cell r="E1516">
            <v>19</v>
          </cell>
          <cell r="F1516" t="str">
            <v>Filtros</v>
          </cell>
          <cell r="G1516">
            <v>17</v>
          </cell>
          <cell r="H1516" t="str">
            <v>MERC. 3/413</v>
          </cell>
        </row>
        <row r="1517">
          <cell r="C1517">
            <v>1719002</v>
          </cell>
          <cell r="D1517" t="str">
            <v>FILTRO COMB. MERC.SPR.KL100/2</v>
          </cell>
          <cell r="E1517">
            <v>19</v>
          </cell>
          <cell r="F1517" t="str">
            <v>Filtros</v>
          </cell>
          <cell r="G1517">
            <v>17</v>
          </cell>
          <cell r="H1517" t="str">
            <v>MERC. 3/413</v>
          </cell>
        </row>
        <row r="1518">
          <cell r="C1518">
            <v>1719003</v>
          </cell>
          <cell r="D1518" t="str">
            <v>FILTRO TRAMPA COMB. MERC. SPRI</v>
          </cell>
          <cell r="E1518">
            <v>19</v>
          </cell>
          <cell r="F1518" t="str">
            <v>Filtros</v>
          </cell>
          <cell r="G1518">
            <v>17</v>
          </cell>
          <cell r="H1518" t="str">
            <v>MERC. 3/413</v>
          </cell>
        </row>
        <row r="1519">
          <cell r="C1519">
            <v>1719004</v>
          </cell>
          <cell r="D1519" t="str">
            <v>FILTRO AIRE MERCEDEZ SPRINTER  MANN FILTER C32338/1</v>
          </cell>
          <cell r="E1519">
            <v>19</v>
          </cell>
          <cell r="F1519" t="str">
            <v>Filtros</v>
          </cell>
          <cell r="G1519">
            <v>17</v>
          </cell>
          <cell r="H1519" t="str">
            <v>MERC. 3/413</v>
          </cell>
        </row>
        <row r="1520">
          <cell r="C1520">
            <v>1719005</v>
          </cell>
          <cell r="D1520" t="str">
            <v>FILTRO TRAMPA COMBUSTIBLE 413</v>
          </cell>
          <cell r="E1520">
            <v>19</v>
          </cell>
          <cell r="F1520" t="str">
            <v>Filtros</v>
          </cell>
          <cell r="G1520">
            <v>17</v>
          </cell>
          <cell r="H1520" t="str">
            <v>MERC. 3/413</v>
          </cell>
        </row>
        <row r="1521">
          <cell r="C1521">
            <v>1719006</v>
          </cell>
          <cell r="D1521" t="str">
            <v>FILTRO TRAMPA COMBUSTIBLE 313</v>
          </cell>
          <cell r="E1521">
            <v>19</v>
          </cell>
          <cell r="F1521" t="str">
            <v>Filtros</v>
          </cell>
          <cell r="G1521">
            <v>17</v>
          </cell>
          <cell r="H1521" t="str">
            <v>MERC. 3/413</v>
          </cell>
        </row>
        <row r="1522">
          <cell r="C1522">
            <v>1719020</v>
          </cell>
          <cell r="D1522" t="str">
            <v>ORING  FILTRO COMBUST.P/PAL</v>
          </cell>
          <cell r="E1522">
            <v>19</v>
          </cell>
          <cell r="F1522" t="str">
            <v>Filtros</v>
          </cell>
          <cell r="G1522">
            <v>17</v>
          </cell>
          <cell r="H1522" t="str">
            <v>MERC. 3/413</v>
          </cell>
        </row>
        <row r="1523">
          <cell r="C1523">
            <v>1719024</v>
          </cell>
          <cell r="D1523" t="str">
            <v>FILTRO COMBUSTIBLE PRINC.</v>
          </cell>
          <cell r="E1523">
            <v>19</v>
          </cell>
          <cell r="F1523" t="str">
            <v>Filtros</v>
          </cell>
          <cell r="G1523">
            <v>17</v>
          </cell>
          <cell r="H1523" t="str">
            <v>MERC. 3/413</v>
          </cell>
        </row>
        <row r="1524">
          <cell r="C1524">
            <v>1719025</v>
          </cell>
          <cell r="D1524" t="str">
            <v>SOMBRILLA AJUSTE ELEMENTO</v>
          </cell>
          <cell r="E1524">
            <v>19</v>
          </cell>
          <cell r="F1524" t="str">
            <v>Filtros</v>
          </cell>
          <cell r="G1524">
            <v>17</v>
          </cell>
          <cell r="H1524" t="str">
            <v>MERC. 3/413</v>
          </cell>
        </row>
        <row r="1525">
          <cell r="C1525">
            <v>1719026</v>
          </cell>
          <cell r="D1525" t="str">
            <v>FILTRO ELEMENTO SEPARADOR</v>
          </cell>
          <cell r="E1525">
            <v>19</v>
          </cell>
          <cell r="F1525" t="str">
            <v>Filtros</v>
          </cell>
          <cell r="G1525">
            <v>17</v>
          </cell>
          <cell r="H1525" t="str">
            <v>MERC. 3/413</v>
          </cell>
        </row>
        <row r="1526">
          <cell r="C1526">
            <v>1719027</v>
          </cell>
          <cell r="D1526" t="str">
            <v>ORING FILTRO COMBUSTIBLE</v>
          </cell>
          <cell r="E1526">
            <v>19</v>
          </cell>
          <cell r="F1526" t="str">
            <v>Filtros</v>
          </cell>
          <cell r="G1526">
            <v>17</v>
          </cell>
          <cell r="H1526" t="str">
            <v>MERC. 3/413</v>
          </cell>
        </row>
        <row r="1527">
          <cell r="C1527">
            <v>1751004</v>
          </cell>
          <cell r="D1527" t="str">
            <v>FILTRO AIRE CALEFACCION 734-AC</v>
          </cell>
          <cell r="E1527">
            <v>51</v>
          </cell>
          <cell r="F1527" t="str">
            <v>A/A</v>
          </cell>
          <cell r="G1527">
            <v>17</v>
          </cell>
          <cell r="H1527" t="str">
            <v>MERC. 3/413</v>
          </cell>
        </row>
        <row r="1528">
          <cell r="C1528">
            <v>1754003</v>
          </cell>
          <cell r="D1528" t="str">
            <v>LAMPARA STOP LADO DERECHO</v>
          </cell>
          <cell r="E1528">
            <v>54</v>
          </cell>
          <cell r="F1528" t="str">
            <v>Lamparas</v>
          </cell>
          <cell r="G1528">
            <v>17</v>
          </cell>
          <cell r="H1528" t="str">
            <v>MERC. 3/413</v>
          </cell>
        </row>
        <row r="1529">
          <cell r="C1529">
            <v>1754006</v>
          </cell>
          <cell r="D1529" t="str">
            <v>LAMPARA DIRECCIONAL</v>
          </cell>
          <cell r="E1529">
            <v>54</v>
          </cell>
          <cell r="F1529" t="str">
            <v>Lamparas</v>
          </cell>
          <cell r="G1529">
            <v>17</v>
          </cell>
          <cell r="H1529" t="str">
            <v>MERC. 3/413</v>
          </cell>
        </row>
        <row r="1530">
          <cell r="C1530">
            <v>1754010</v>
          </cell>
          <cell r="D1530" t="str">
            <v>LAMPARA STOP LADO IZQUIERDO</v>
          </cell>
          <cell r="E1530">
            <v>54</v>
          </cell>
          <cell r="F1530" t="str">
            <v>Lamparas</v>
          </cell>
          <cell r="G1530">
            <v>17</v>
          </cell>
          <cell r="H1530" t="str">
            <v>MERC. 3/413</v>
          </cell>
        </row>
        <row r="1531">
          <cell r="C1531">
            <v>1756001</v>
          </cell>
          <cell r="D1531" t="str">
            <v>LLAVE PERNO # 19 HEYCO</v>
          </cell>
          <cell r="E1531">
            <v>56</v>
          </cell>
          <cell r="F1531" t="str">
            <v>Accesorios</v>
          </cell>
          <cell r="G1531">
            <v>17</v>
          </cell>
          <cell r="H1531" t="str">
            <v>MERC. 3/413</v>
          </cell>
        </row>
        <row r="1532">
          <cell r="C1532">
            <v>1756002</v>
          </cell>
          <cell r="D1532" t="str">
            <v>SUICHE PULSADOR</v>
          </cell>
          <cell r="E1532">
            <v>56</v>
          </cell>
          <cell r="F1532" t="str">
            <v>Accesorios</v>
          </cell>
          <cell r="G1532">
            <v>17</v>
          </cell>
          <cell r="H1532" t="str">
            <v>MERC. 3/413</v>
          </cell>
        </row>
        <row r="1533">
          <cell r="C1533">
            <v>1756003</v>
          </cell>
          <cell r="D1533" t="str">
            <v>PIÑON PUERTA PASAJERO</v>
          </cell>
          <cell r="E1533">
            <v>56</v>
          </cell>
          <cell r="F1533" t="str">
            <v>Accesorios</v>
          </cell>
          <cell r="G1533">
            <v>17</v>
          </cell>
          <cell r="H1533" t="str">
            <v>MERC. 3/413</v>
          </cell>
        </row>
        <row r="1534">
          <cell r="C1534">
            <v>1756022</v>
          </cell>
          <cell r="D1534" t="str">
            <v>BRAZO PLUMILLA MERCEDE SPRINT.</v>
          </cell>
          <cell r="E1534">
            <v>56</v>
          </cell>
          <cell r="F1534" t="str">
            <v>Accesorios</v>
          </cell>
          <cell r="G1534">
            <v>17</v>
          </cell>
          <cell r="H1534" t="str">
            <v>MERC. 3/413</v>
          </cell>
        </row>
        <row r="1535">
          <cell r="C1535">
            <v>1756047</v>
          </cell>
          <cell r="D1535" t="str">
            <v>FABRICAR POSTE PORTA BUJE PUERTA CORREDIZA</v>
          </cell>
          <cell r="E1535">
            <v>56</v>
          </cell>
          <cell r="F1535" t="str">
            <v>Accesorios</v>
          </cell>
          <cell r="G1535">
            <v>17</v>
          </cell>
          <cell r="H1535" t="str">
            <v>MERC. 3/413</v>
          </cell>
        </row>
        <row r="1536">
          <cell r="C1536">
            <v>1756048</v>
          </cell>
          <cell r="D1536" t="str">
            <v>CHAPA ACCIONAMIENTO INTERIOR  003360</v>
          </cell>
          <cell r="E1536">
            <v>56</v>
          </cell>
          <cell r="F1536" t="str">
            <v>Accesorios</v>
          </cell>
          <cell r="G1536">
            <v>17</v>
          </cell>
          <cell r="H1536" t="str">
            <v>MERC. 3/413</v>
          </cell>
        </row>
        <row r="1537">
          <cell r="C1537">
            <v>1782001</v>
          </cell>
          <cell r="D1537" t="str">
            <v>CORREA VENT.6PK2271/K060891 *</v>
          </cell>
          <cell r="E1537">
            <v>82</v>
          </cell>
          <cell r="F1537" t="str">
            <v>Correas</v>
          </cell>
          <cell r="G1537">
            <v>17</v>
          </cell>
          <cell r="H1537" t="str">
            <v>MERC. 3/413</v>
          </cell>
        </row>
        <row r="1538">
          <cell r="C1538">
            <v>1782004</v>
          </cell>
          <cell r="D1538" t="str">
            <v>CORREA ALTERNAD.BUS 0935Y0917</v>
          </cell>
          <cell r="E1538">
            <v>82</v>
          </cell>
          <cell r="F1538" t="str">
            <v>Correas</v>
          </cell>
          <cell r="G1538">
            <v>17</v>
          </cell>
          <cell r="H1538" t="str">
            <v>MERC. 3/413</v>
          </cell>
        </row>
        <row r="1539">
          <cell r="C1539">
            <v>1792001</v>
          </cell>
          <cell r="D1539" t="str">
            <v>BALINERA PUERTA PASAJ.GRAND.</v>
          </cell>
          <cell r="E1539">
            <v>92</v>
          </cell>
          <cell r="F1539" t="str">
            <v>Rodamientos</v>
          </cell>
          <cell r="G1539">
            <v>17</v>
          </cell>
          <cell r="H1539" t="str">
            <v>MERC. 3/413</v>
          </cell>
        </row>
        <row r="1540">
          <cell r="C1540">
            <v>1792002</v>
          </cell>
          <cell r="D1540" t="str">
            <v>BALINERA PUERTA CORREDIZA PEQUÑA 7X19X6</v>
          </cell>
          <cell r="E1540">
            <v>92</v>
          </cell>
          <cell r="F1540" t="str">
            <v>Rodamientos</v>
          </cell>
          <cell r="G1540">
            <v>17</v>
          </cell>
          <cell r="H1540" t="str">
            <v>MERC. 3/413</v>
          </cell>
        </row>
        <row r="1541">
          <cell r="C1541">
            <v>1800009</v>
          </cell>
          <cell r="D1541" t="str">
            <v>EMPAQUE CARTER</v>
          </cell>
          <cell r="E1541">
            <v>0</v>
          </cell>
          <cell r="F1541" t="str">
            <v>Motor</v>
          </cell>
          <cell r="G1541">
            <v>18</v>
          </cell>
          <cell r="H1541" t="str">
            <v>ECO-BUS</v>
          </cell>
        </row>
        <row r="1542">
          <cell r="C1542">
            <v>1800013</v>
          </cell>
          <cell r="D1542" t="str">
            <v>VENTILADOR MOTOR IZQ. 9 ASPAS x 30 ".</v>
          </cell>
          <cell r="E1542">
            <v>0</v>
          </cell>
          <cell r="F1542" t="str">
            <v>Motor</v>
          </cell>
          <cell r="G1542">
            <v>18</v>
          </cell>
          <cell r="H1542" t="str">
            <v>ECO-BUS</v>
          </cell>
        </row>
        <row r="1543">
          <cell r="C1543">
            <v>1803002</v>
          </cell>
          <cell r="D1543" t="str">
            <v>RETEN SPEED 47854-F</v>
          </cell>
          <cell r="E1543">
            <v>3</v>
          </cell>
          <cell r="F1543" t="str">
            <v>Transmision</v>
          </cell>
          <cell r="G1543">
            <v>18</v>
          </cell>
          <cell r="H1543" t="str">
            <v>ECO-BUS</v>
          </cell>
        </row>
        <row r="1544">
          <cell r="C1544">
            <v>1803005</v>
          </cell>
          <cell r="D1544" t="str">
            <v>RODILLO PILOTO</v>
          </cell>
          <cell r="E1544">
            <v>3</v>
          </cell>
          <cell r="F1544" t="str">
            <v>Transmision</v>
          </cell>
          <cell r="G1544">
            <v>18</v>
          </cell>
          <cell r="H1544" t="str">
            <v>ECO-BUS</v>
          </cell>
        </row>
        <row r="1545">
          <cell r="C1545">
            <v>1803006</v>
          </cell>
          <cell r="D1545" t="str">
            <v>RODAMIENTO CON CUNA CORONA</v>
          </cell>
          <cell r="E1545">
            <v>3</v>
          </cell>
          <cell r="F1545" t="str">
            <v>Transmision</v>
          </cell>
          <cell r="G1545">
            <v>18</v>
          </cell>
          <cell r="H1545" t="str">
            <v>ECO-BUS</v>
          </cell>
        </row>
        <row r="1546">
          <cell r="C1546">
            <v>1803007</v>
          </cell>
          <cell r="D1546" t="str">
            <v>RODAMIENTO CORONA SET425</v>
          </cell>
          <cell r="E1546">
            <v>3</v>
          </cell>
          <cell r="F1546" t="str">
            <v>Transmision</v>
          </cell>
          <cell r="G1546">
            <v>18</v>
          </cell>
          <cell r="H1546" t="str">
            <v>ECO-BUS</v>
          </cell>
        </row>
        <row r="1547">
          <cell r="C1547">
            <v>1803011</v>
          </cell>
          <cell r="D1547" t="str">
            <v>RODAMIENTO SPEED</v>
          </cell>
          <cell r="E1547">
            <v>3</v>
          </cell>
          <cell r="F1547" t="str">
            <v>Transmision</v>
          </cell>
          <cell r="G1547">
            <v>18</v>
          </cell>
          <cell r="H1547" t="str">
            <v>ECO-BUS</v>
          </cell>
        </row>
        <row r="1548">
          <cell r="C1548">
            <v>1803012</v>
          </cell>
          <cell r="D1548" t="str">
            <v>RODILLO 5522 CUNA 5437 SPEED</v>
          </cell>
          <cell r="E1548">
            <v>3</v>
          </cell>
          <cell r="F1548" t="str">
            <v>Transmision</v>
          </cell>
          <cell r="G1548">
            <v>18</v>
          </cell>
          <cell r="H1548" t="str">
            <v>ECO-BUS</v>
          </cell>
        </row>
        <row r="1549">
          <cell r="C1549">
            <v>1804005</v>
          </cell>
          <cell r="D1549" t="str">
            <v>BOMBONA FIRESTONE DELANTERA</v>
          </cell>
          <cell r="E1549">
            <v>4</v>
          </cell>
          <cell r="F1549" t="str">
            <v>Suspension</v>
          </cell>
          <cell r="G1549">
            <v>18</v>
          </cell>
          <cell r="H1549" t="str">
            <v>ECO-BUS</v>
          </cell>
        </row>
        <row r="1550">
          <cell r="C1550">
            <v>1804007</v>
          </cell>
          <cell r="D1550" t="str">
            <v>CAUCHO BARRA ESTAB.PEQUEÑO VOLVO</v>
          </cell>
          <cell r="E1550">
            <v>4</v>
          </cell>
          <cell r="F1550" t="str">
            <v>Suspension</v>
          </cell>
          <cell r="G1550">
            <v>18</v>
          </cell>
          <cell r="H1550" t="str">
            <v>ECO-BUS</v>
          </cell>
        </row>
        <row r="1551">
          <cell r="C1551">
            <v>1804009</v>
          </cell>
          <cell r="D1551" t="str">
            <v>AMORTIGUADOR TRASERO 98043</v>
          </cell>
          <cell r="E1551">
            <v>4</v>
          </cell>
          <cell r="F1551" t="str">
            <v>Suspension</v>
          </cell>
          <cell r="G1551">
            <v>18</v>
          </cell>
          <cell r="H1551" t="str">
            <v>ECO-BUS</v>
          </cell>
        </row>
        <row r="1552">
          <cell r="C1552">
            <v>1804010</v>
          </cell>
          <cell r="D1552" t="str">
            <v>FABRICAR BARRA TENSOR HAUSING</v>
          </cell>
          <cell r="E1552">
            <v>4</v>
          </cell>
          <cell r="F1552" t="str">
            <v>Suspension</v>
          </cell>
          <cell r="G1552">
            <v>18</v>
          </cell>
          <cell r="H1552" t="str">
            <v>ECO-BUS</v>
          </cell>
        </row>
        <row r="1553">
          <cell r="C1553">
            <v>1804013</v>
          </cell>
          <cell r="D1553" t="str">
            <v>TORNILLO 14X60 PASO 2.00 GD8</v>
          </cell>
          <cell r="E1553">
            <v>4</v>
          </cell>
          <cell r="F1553" t="str">
            <v>Suspension</v>
          </cell>
          <cell r="G1553">
            <v>18</v>
          </cell>
          <cell r="H1553" t="str">
            <v>ECO-BUS</v>
          </cell>
        </row>
        <row r="1554">
          <cell r="C1554">
            <v>1804014</v>
          </cell>
          <cell r="D1554" t="str">
            <v>CAUCHO BARRA ESTAB.GRANDE VOLVO</v>
          </cell>
          <cell r="E1554">
            <v>4</v>
          </cell>
          <cell r="F1554" t="str">
            <v>Suspension</v>
          </cell>
          <cell r="G1554">
            <v>18</v>
          </cell>
          <cell r="H1554" t="str">
            <v>ECO-BUS</v>
          </cell>
        </row>
        <row r="1555">
          <cell r="C1555">
            <v>1806002</v>
          </cell>
          <cell r="D1555" t="str">
            <v>EMPAQUETADURA FILTRO SECADOR</v>
          </cell>
          <cell r="E1555">
            <v>6</v>
          </cell>
          <cell r="F1555" t="str">
            <v>Frenos</v>
          </cell>
          <cell r="G1555">
            <v>18</v>
          </cell>
          <cell r="H1555" t="str">
            <v>ECO-BUS</v>
          </cell>
        </row>
        <row r="1556">
          <cell r="C1556">
            <v>1806003</v>
          </cell>
          <cell r="D1556" t="str">
            <v>1/2 BANDA DELT. VOLVO</v>
          </cell>
          <cell r="E1556">
            <v>6</v>
          </cell>
          <cell r="F1556" t="str">
            <v>Frenos</v>
          </cell>
          <cell r="G1556">
            <v>18</v>
          </cell>
          <cell r="H1556" t="str">
            <v>ECO-BUS</v>
          </cell>
        </row>
        <row r="1557">
          <cell r="C1557">
            <v>1806004</v>
          </cell>
          <cell r="D1557" t="str">
            <v>1/2 BANDA TRAS. VOLVO</v>
          </cell>
          <cell r="E1557">
            <v>6</v>
          </cell>
          <cell r="F1557" t="str">
            <v>Frenos</v>
          </cell>
          <cell r="G1557">
            <v>18</v>
          </cell>
          <cell r="H1557" t="str">
            <v>ECO-BUS</v>
          </cell>
        </row>
        <row r="1558">
          <cell r="C1558">
            <v>1806012</v>
          </cell>
          <cell r="D1558" t="str">
            <v>RODAMIENTO DEL. INTERNO RUEDA SET244</v>
          </cell>
          <cell r="E1558">
            <v>6</v>
          </cell>
          <cell r="F1558" t="str">
            <v>Frenos</v>
          </cell>
          <cell r="G1558">
            <v>18</v>
          </cell>
          <cell r="H1558" t="str">
            <v>ECO-BUS</v>
          </cell>
        </row>
        <row r="1559">
          <cell r="C1559">
            <v>1806014</v>
          </cell>
          <cell r="D1559" t="str">
            <v>RACHE FRENO DERECHO TRASERO</v>
          </cell>
          <cell r="E1559">
            <v>6</v>
          </cell>
          <cell r="F1559" t="str">
            <v>Frenos</v>
          </cell>
          <cell r="G1559">
            <v>18</v>
          </cell>
          <cell r="H1559" t="str">
            <v>ECO-BUS</v>
          </cell>
        </row>
        <row r="1560">
          <cell r="C1560">
            <v>1806015</v>
          </cell>
          <cell r="D1560" t="str">
            <v>RACHE FRENO IZQUIERDO TRASERO</v>
          </cell>
          <cell r="E1560">
            <v>6</v>
          </cell>
          <cell r="F1560" t="str">
            <v>Frenos</v>
          </cell>
          <cell r="G1560">
            <v>18</v>
          </cell>
          <cell r="H1560" t="str">
            <v>ECO-BUS</v>
          </cell>
        </row>
        <row r="1561">
          <cell r="C1561">
            <v>1806016</v>
          </cell>
          <cell r="D1561" t="str">
            <v>RETEN TRASERO 168X188 X31.5 VOLVO B7R</v>
          </cell>
          <cell r="E1561">
            <v>6</v>
          </cell>
          <cell r="F1561" t="str">
            <v>Frenos</v>
          </cell>
          <cell r="G1561">
            <v>18</v>
          </cell>
          <cell r="H1561" t="str">
            <v>ECO-BUS</v>
          </cell>
        </row>
        <row r="1562">
          <cell r="C1562">
            <v>1806017</v>
          </cell>
          <cell r="D1562" t="str">
            <v>PIN TUERCA ESPECIAL</v>
          </cell>
          <cell r="E1562">
            <v>6</v>
          </cell>
          <cell r="F1562" t="str">
            <v>Frenos</v>
          </cell>
          <cell r="G1562">
            <v>18</v>
          </cell>
          <cell r="H1562" t="str">
            <v>ECO-BUS</v>
          </cell>
        </row>
        <row r="1563">
          <cell r="C1563">
            <v>1806018</v>
          </cell>
          <cell r="D1563" t="str">
            <v>FABRICAR RODAJA LEVA FRENO 25X52X32</v>
          </cell>
          <cell r="E1563">
            <v>6</v>
          </cell>
          <cell r="F1563" t="str">
            <v>Frenos</v>
          </cell>
          <cell r="G1563">
            <v>18</v>
          </cell>
          <cell r="H1563" t="str">
            <v>ECO-BUS</v>
          </cell>
        </row>
        <row r="1564">
          <cell r="C1564">
            <v>1806020</v>
          </cell>
          <cell r="D1564" t="str">
            <v>FABRICAR BUJE A RACHE  12.5X13X16MM</v>
          </cell>
          <cell r="E1564">
            <v>6</v>
          </cell>
          <cell r="F1564" t="str">
            <v>Frenos</v>
          </cell>
          <cell r="G1564">
            <v>18</v>
          </cell>
          <cell r="H1564" t="str">
            <v>ECO-BUS</v>
          </cell>
        </row>
        <row r="1565">
          <cell r="C1565">
            <v>1806021</v>
          </cell>
          <cell r="D1565" t="str">
            <v>BUJE RODAJA FRENO</v>
          </cell>
          <cell r="E1565">
            <v>6</v>
          </cell>
          <cell r="F1565" t="str">
            <v>Frenos</v>
          </cell>
          <cell r="G1565">
            <v>18</v>
          </cell>
          <cell r="H1565" t="str">
            <v>ECO-BUS</v>
          </cell>
        </row>
        <row r="1566">
          <cell r="C1566">
            <v>1808003</v>
          </cell>
          <cell r="D1566" t="str">
            <v>FLASHER 3PATAS 24 V.</v>
          </cell>
          <cell r="E1566">
            <v>8</v>
          </cell>
          <cell r="F1566" t="str">
            <v>Electrico</v>
          </cell>
          <cell r="G1566">
            <v>18</v>
          </cell>
          <cell r="H1566" t="str">
            <v>ECO-BUS</v>
          </cell>
        </row>
        <row r="1567">
          <cell r="C1567">
            <v>1808016</v>
          </cell>
          <cell r="D1567" t="str">
            <v>CAUCHO BUJIA 3938860</v>
          </cell>
          <cell r="E1567">
            <v>8</v>
          </cell>
          <cell r="F1567" t="str">
            <v>Electrico</v>
          </cell>
          <cell r="G1567">
            <v>18</v>
          </cell>
          <cell r="H1567" t="str">
            <v>ECO-BUS</v>
          </cell>
        </row>
        <row r="1568">
          <cell r="C1568">
            <v>1808017</v>
          </cell>
          <cell r="D1568" t="str">
            <v>BUJIA MOTOR A GAS 6BT (VOLVO 280HP BUS 8127 402541600</v>
          </cell>
          <cell r="E1568">
            <v>8</v>
          </cell>
          <cell r="F1568" t="str">
            <v>Electrico</v>
          </cell>
          <cell r="G1568">
            <v>18</v>
          </cell>
          <cell r="H1568" t="str">
            <v>ECO-BUS</v>
          </cell>
        </row>
        <row r="1569">
          <cell r="C1569">
            <v>1808025</v>
          </cell>
          <cell r="D1569" t="str">
            <v>DIAGNOSTICO-INSPECCION  INICIAL (escaneo del sistema)</v>
          </cell>
          <cell r="E1569">
            <v>8</v>
          </cell>
          <cell r="F1569" t="str">
            <v>Electrico</v>
          </cell>
          <cell r="G1569">
            <v>18</v>
          </cell>
        </row>
        <row r="1570">
          <cell r="C1570">
            <v>1811009</v>
          </cell>
          <cell r="D1570" t="str">
            <v>FILTRO ADICTIVO RADIADOR</v>
          </cell>
          <cell r="E1570">
            <v>11</v>
          </cell>
          <cell r="F1570" t="str">
            <v>Enfriamiento</v>
          </cell>
          <cell r="G1570">
            <v>18</v>
          </cell>
          <cell r="H1570" t="str">
            <v>ECO-BUS</v>
          </cell>
        </row>
        <row r="1571">
          <cell r="C1571">
            <v>1811016</v>
          </cell>
          <cell r="D1571" t="str">
            <v>CONST. BASE SOPORTE VENTILADOR</v>
          </cell>
          <cell r="E1571">
            <v>11</v>
          </cell>
          <cell r="F1571" t="str">
            <v>Enfriamiento</v>
          </cell>
          <cell r="G1571">
            <v>18</v>
          </cell>
          <cell r="H1571" t="str">
            <v>ECO-BUS</v>
          </cell>
        </row>
        <row r="1572">
          <cell r="C1572">
            <v>1811022</v>
          </cell>
          <cell r="D1572" t="str">
            <v>BALINERA ACOPLE VENTILADOR DAC3564A-1CS31</v>
          </cell>
          <cell r="E1572">
            <v>11</v>
          </cell>
          <cell r="F1572" t="str">
            <v>Enfriamiento</v>
          </cell>
          <cell r="G1572">
            <v>18</v>
          </cell>
          <cell r="H1572" t="str">
            <v>ECO-BUS</v>
          </cell>
        </row>
        <row r="1573">
          <cell r="C1573">
            <v>1811023</v>
          </cell>
          <cell r="D1573" t="str">
            <v>MANGUERA CORRUGADA ESPIRAL RADIADOR</v>
          </cell>
          <cell r="E1573">
            <v>11</v>
          </cell>
          <cell r="F1573" t="str">
            <v>Enfriamiento</v>
          </cell>
          <cell r="G1573">
            <v>18</v>
          </cell>
          <cell r="H1573" t="str">
            <v>ECO-BUS</v>
          </cell>
        </row>
        <row r="1574">
          <cell r="C1574">
            <v>1812001</v>
          </cell>
          <cell r="D1574" t="str">
            <v>RETEN RUEDA TRASERO VOLVO 168x188x31.5</v>
          </cell>
          <cell r="E1574">
            <v>12</v>
          </cell>
          <cell r="F1574" t="str">
            <v>Ruedas</v>
          </cell>
          <cell r="G1574">
            <v>18</v>
          </cell>
          <cell r="H1574" t="str">
            <v>ECO-BUS</v>
          </cell>
        </row>
        <row r="1575">
          <cell r="C1575">
            <v>1819001</v>
          </cell>
          <cell r="D1575" t="str">
            <v>FILTRO ACEITE MOTOR</v>
          </cell>
          <cell r="E1575">
            <v>19</v>
          </cell>
          <cell r="F1575" t="str">
            <v>Filtros</v>
          </cell>
          <cell r="G1575">
            <v>18</v>
          </cell>
          <cell r="H1575" t="str">
            <v>ECO-BUS</v>
          </cell>
        </row>
        <row r="1576">
          <cell r="C1576">
            <v>1819002</v>
          </cell>
          <cell r="D1576" t="str">
            <v>FILTRO DESFOGUE</v>
          </cell>
          <cell r="E1576">
            <v>19</v>
          </cell>
          <cell r="F1576" t="str">
            <v>Filtros</v>
          </cell>
          <cell r="G1576">
            <v>18</v>
          </cell>
          <cell r="H1576" t="str">
            <v>ECO-BUS</v>
          </cell>
        </row>
        <row r="1577">
          <cell r="C1577">
            <v>1819004</v>
          </cell>
          <cell r="D1577" t="str">
            <v>FILTRO A GAS</v>
          </cell>
          <cell r="E1577">
            <v>19</v>
          </cell>
          <cell r="F1577" t="str">
            <v>Filtros</v>
          </cell>
          <cell r="G1577">
            <v>18</v>
          </cell>
          <cell r="H1577" t="str">
            <v>ECO-BUS</v>
          </cell>
        </row>
        <row r="1578">
          <cell r="C1578">
            <v>1819005</v>
          </cell>
          <cell r="D1578" t="str">
            <v>FILTTRO DE AIRE PRIMARIO</v>
          </cell>
          <cell r="E1578">
            <v>19</v>
          </cell>
          <cell r="F1578" t="str">
            <v>Filtros</v>
          </cell>
          <cell r="G1578">
            <v>18</v>
          </cell>
          <cell r="H1578" t="str">
            <v>ECO-BUS</v>
          </cell>
        </row>
        <row r="1579">
          <cell r="C1579">
            <v>1854003</v>
          </cell>
          <cell r="D1579" t="str">
            <v>LAMPARA AMARILLA TRASERA 004-183AF2-1</v>
          </cell>
          <cell r="E1579">
            <v>54</v>
          </cell>
          <cell r="F1579" t="str">
            <v>Lamparas</v>
          </cell>
          <cell r="G1579">
            <v>18</v>
          </cell>
          <cell r="H1579" t="str">
            <v>ECO-BUS</v>
          </cell>
        </row>
        <row r="1580">
          <cell r="C1580">
            <v>1882001</v>
          </cell>
          <cell r="D1580" t="str">
            <v>CORREA VENTILADOR MOTOR 8PK1700</v>
          </cell>
          <cell r="E1580">
            <v>82</v>
          </cell>
          <cell r="G1580">
            <v>18</v>
          </cell>
          <cell r="H1580" t="str">
            <v>ECO-BUS</v>
          </cell>
        </row>
        <row r="1581">
          <cell r="C1581">
            <v>2000001</v>
          </cell>
          <cell r="D1581" t="str">
            <v>MANGUERA INTERCOOLER 3.1/2   15CM</v>
          </cell>
          <cell r="E1581">
            <v>0</v>
          </cell>
          <cell r="F1581" t="str">
            <v>Motor</v>
          </cell>
          <cell r="G1581">
            <v>20</v>
          </cell>
          <cell r="H1581" t="str">
            <v>INTERNATIO</v>
          </cell>
        </row>
        <row r="1582">
          <cell r="C1582">
            <v>2000003</v>
          </cell>
          <cell r="D1582" t="str">
            <v>FILTRO SECADOR AIRE FREN.9400</v>
          </cell>
          <cell r="E1582">
            <v>0</v>
          </cell>
          <cell r="F1582" t="str">
            <v>Motor</v>
          </cell>
          <cell r="G1582">
            <v>20</v>
          </cell>
          <cell r="H1582" t="str">
            <v>INTERNATIO</v>
          </cell>
        </row>
        <row r="1583">
          <cell r="C1583">
            <v>2000004</v>
          </cell>
          <cell r="D1583" t="str">
            <v>EMPAQUETADURA KIT SELLOS SECADOR AIRE</v>
          </cell>
          <cell r="E1583">
            <v>0</v>
          </cell>
          <cell r="F1583" t="str">
            <v>Motor</v>
          </cell>
          <cell r="G1583">
            <v>20</v>
          </cell>
          <cell r="H1583" t="str">
            <v>INTERNATIO</v>
          </cell>
        </row>
        <row r="1584">
          <cell r="C1584">
            <v>2000005</v>
          </cell>
          <cell r="D1584" t="str">
            <v>MANGUERA TURBO</v>
          </cell>
          <cell r="E1584">
            <v>0</v>
          </cell>
          <cell r="F1584" t="str">
            <v>Motor</v>
          </cell>
          <cell r="G1584">
            <v>20</v>
          </cell>
          <cell r="H1584" t="str">
            <v>INTERNATIO</v>
          </cell>
        </row>
        <row r="1585">
          <cell r="C1585">
            <v>2000006</v>
          </cell>
          <cell r="D1585" t="str">
            <v>TORNILLO BIELA MOTOR</v>
          </cell>
          <cell r="E1585">
            <v>0</v>
          </cell>
          <cell r="F1585" t="str">
            <v>Motor</v>
          </cell>
          <cell r="G1585">
            <v>20</v>
          </cell>
          <cell r="H1585" t="str">
            <v>INTERNATIO</v>
          </cell>
        </row>
        <row r="1586">
          <cell r="C1586">
            <v>2000009</v>
          </cell>
          <cell r="D1586" t="str">
            <v>TUBO LUBRICACION TURBO</v>
          </cell>
          <cell r="E1586">
            <v>0</v>
          </cell>
          <cell r="F1586" t="str">
            <v>Motor</v>
          </cell>
          <cell r="G1586">
            <v>20</v>
          </cell>
          <cell r="H1586" t="str">
            <v>INTERNATIO</v>
          </cell>
        </row>
        <row r="1587">
          <cell r="C1587">
            <v>2000011</v>
          </cell>
          <cell r="D1587" t="str">
            <v>ORING TUBO DESFOGUE</v>
          </cell>
          <cell r="E1587">
            <v>0</v>
          </cell>
          <cell r="F1587" t="str">
            <v>Motor</v>
          </cell>
          <cell r="G1587">
            <v>20</v>
          </cell>
          <cell r="H1587" t="str">
            <v>INTERNATIO</v>
          </cell>
        </row>
        <row r="1588">
          <cell r="C1588">
            <v>2000013</v>
          </cell>
          <cell r="D1588" t="str">
            <v>RETEN TRASERO CIGUEÑAL</v>
          </cell>
          <cell r="E1588">
            <v>0</v>
          </cell>
          <cell r="F1588" t="str">
            <v>Motor</v>
          </cell>
          <cell r="G1588">
            <v>20</v>
          </cell>
          <cell r="H1588" t="str">
            <v>INTERNATIO</v>
          </cell>
        </row>
        <row r="1589">
          <cell r="C1589">
            <v>2000014</v>
          </cell>
          <cell r="D1589" t="str">
            <v>EMPAQUE CARTER</v>
          </cell>
          <cell r="E1589">
            <v>0</v>
          </cell>
          <cell r="F1589" t="str">
            <v>Motor</v>
          </cell>
          <cell r="G1589">
            <v>20</v>
          </cell>
          <cell r="H1589" t="str">
            <v>INTERNATIO</v>
          </cell>
        </row>
        <row r="1590">
          <cell r="C1590">
            <v>2000015</v>
          </cell>
          <cell r="D1590" t="str">
            <v>GORRO ECONOMIZADOR VALVULA (OBTURADORES)</v>
          </cell>
          <cell r="E1590">
            <v>0</v>
          </cell>
          <cell r="F1590" t="str">
            <v>Motor</v>
          </cell>
          <cell r="G1590">
            <v>20</v>
          </cell>
          <cell r="H1590" t="str">
            <v>INTERNATIO</v>
          </cell>
        </row>
        <row r="1591">
          <cell r="C1591">
            <v>2000017</v>
          </cell>
          <cell r="D1591" t="str">
            <v>GORRO ECONOMIZADOR ROTOR</v>
          </cell>
          <cell r="E1591">
            <v>0</v>
          </cell>
          <cell r="F1591" t="str">
            <v>Motor</v>
          </cell>
          <cell r="G1591">
            <v>20</v>
          </cell>
          <cell r="H1591" t="str">
            <v>INTERNATIO</v>
          </cell>
        </row>
        <row r="1592">
          <cell r="C1592">
            <v>2000020</v>
          </cell>
          <cell r="D1592" t="str">
            <v>SOPORTE DELANTERO MOTOR</v>
          </cell>
          <cell r="E1592">
            <v>0</v>
          </cell>
          <cell r="F1592" t="str">
            <v>Motor</v>
          </cell>
          <cell r="G1592">
            <v>20</v>
          </cell>
          <cell r="H1592" t="str">
            <v>INTERNATIO</v>
          </cell>
        </row>
        <row r="1593">
          <cell r="C1593">
            <v>2000021</v>
          </cell>
          <cell r="D1593" t="str">
            <v>ARANDELA SOPORTE MOTOR</v>
          </cell>
          <cell r="E1593">
            <v>0</v>
          </cell>
          <cell r="F1593" t="str">
            <v>Motor</v>
          </cell>
          <cell r="G1593">
            <v>20</v>
          </cell>
          <cell r="H1593" t="str">
            <v>INTERNATIO</v>
          </cell>
        </row>
        <row r="1594">
          <cell r="C1594">
            <v>2000023</v>
          </cell>
          <cell r="D1594" t="str">
            <v>EMPAQUETADURA CASQUETES COMPRESOR</v>
          </cell>
          <cell r="E1594">
            <v>0</v>
          </cell>
          <cell r="F1594" t="str">
            <v>Motor</v>
          </cell>
          <cell r="G1594">
            <v>20</v>
          </cell>
          <cell r="H1594" t="str">
            <v>INTERNATIO</v>
          </cell>
        </row>
        <row r="1595">
          <cell r="C1595">
            <v>2000025</v>
          </cell>
          <cell r="D1595" t="str">
            <v>EMPAQUETADURA KIT SELLO TAPA DISTRIBUCION</v>
          </cell>
          <cell r="E1595">
            <v>0</v>
          </cell>
          <cell r="F1595" t="str">
            <v>Motor</v>
          </cell>
          <cell r="G1595">
            <v>20</v>
          </cell>
          <cell r="H1595" t="str">
            <v>INTERNATIO</v>
          </cell>
        </row>
        <row r="1596">
          <cell r="C1596">
            <v>2000026</v>
          </cell>
          <cell r="D1596" t="str">
            <v>RETEN DEL. CIG. 690437C95</v>
          </cell>
          <cell r="E1596">
            <v>0</v>
          </cell>
          <cell r="F1596" t="str">
            <v>Motor</v>
          </cell>
          <cell r="G1596">
            <v>20</v>
          </cell>
          <cell r="H1596" t="str">
            <v>INTERNATIO</v>
          </cell>
        </row>
        <row r="1597">
          <cell r="C1597">
            <v>2000027</v>
          </cell>
          <cell r="D1597" t="str">
            <v>ORING BOMBA ACEITE</v>
          </cell>
          <cell r="E1597">
            <v>0</v>
          </cell>
          <cell r="F1597" t="str">
            <v>Motor</v>
          </cell>
          <cell r="G1597">
            <v>20</v>
          </cell>
          <cell r="H1597" t="str">
            <v>INTERNATIO</v>
          </cell>
        </row>
        <row r="1598">
          <cell r="C1598">
            <v>2000029</v>
          </cell>
          <cell r="D1598" t="str">
            <v>EMPAQUETADURA SUPERIOR MOTOR MECANICO</v>
          </cell>
          <cell r="E1598">
            <v>0</v>
          </cell>
          <cell r="F1598" t="str">
            <v>Motor</v>
          </cell>
          <cell r="G1598">
            <v>20</v>
          </cell>
          <cell r="H1598" t="str">
            <v>INTERNATIO</v>
          </cell>
        </row>
        <row r="1599">
          <cell r="C1599">
            <v>2000031</v>
          </cell>
          <cell r="D1599" t="str">
            <v>DIAGNOSTICO RENDIMIENTO DE MOTOR</v>
          </cell>
          <cell r="E1599">
            <v>0</v>
          </cell>
          <cell r="F1599" t="str">
            <v>Motor</v>
          </cell>
          <cell r="G1599">
            <v>20</v>
          </cell>
          <cell r="H1599" t="str">
            <v>INTERNATIO</v>
          </cell>
        </row>
        <row r="1600">
          <cell r="C1600">
            <v>2000040</v>
          </cell>
          <cell r="D1600" t="str">
            <v>RODAMIENTO COMPRESOR</v>
          </cell>
          <cell r="E1600">
            <v>0</v>
          </cell>
          <cell r="F1600" t="str">
            <v>Motor</v>
          </cell>
          <cell r="G1600">
            <v>20</v>
          </cell>
          <cell r="H1600" t="str">
            <v>INTERNATIO</v>
          </cell>
        </row>
        <row r="1601">
          <cell r="C1601">
            <v>2000041</v>
          </cell>
          <cell r="D1601" t="str">
            <v>CARCAZA DISTRIBUCION TRASERA MOTOR</v>
          </cell>
          <cell r="E1601">
            <v>0</v>
          </cell>
          <cell r="F1601" t="str">
            <v>Motor</v>
          </cell>
          <cell r="G1601">
            <v>20</v>
          </cell>
          <cell r="H1601" t="str">
            <v>INTERNATIO</v>
          </cell>
        </row>
        <row r="1602">
          <cell r="C1602">
            <v>2000049</v>
          </cell>
          <cell r="D1602" t="str">
            <v>KIT ANILLOS PISTON STANDAR COMPRESOR 107639N</v>
          </cell>
          <cell r="E1602">
            <v>0</v>
          </cell>
          <cell r="F1602" t="str">
            <v>Motor</v>
          </cell>
          <cell r="G1602">
            <v>20</v>
          </cell>
          <cell r="H1602" t="str">
            <v>INTERNATIO</v>
          </cell>
        </row>
        <row r="1603">
          <cell r="C1603">
            <v>2000050</v>
          </cell>
          <cell r="D1603" t="str">
            <v>EMPQUET.CHEQUES COMP.107516N</v>
          </cell>
          <cell r="E1603">
            <v>0</v>
          </cell>
          <cell r="F1603" t="str">
            <v>Motor</v>
          </cell>
          <cell r="G1603">
            <v>20</v>
          </cell>
          <cell r="H1603" t="str">
            <v>INTERNATIO</v>
          </cell>
        </row>
        <row r="1604">
          <cell r="C1604">
            <v>2000051</v>
          </cell>
          <cell r="D1604" t="str">
            <v>ORING DELANTERO COMPRESOR</v>
          </cell>
          <cell r="E1604">
            <v>0</v>
          </cell>
          <cell r="F1604" t="str">
            <v>Motor</v>
          </cell>
          <cell r="G1604">
            <v>20</v>
          </cell>
          <cell r="H1604" t="str">
            <v>INTERNATIO</v>
          </cell>
        </row>
        <row r="1605">
          <cell r="C1605">
            <v>2000053</v>
          </cell>
          <cell r="D1605" t="str">
            <v>FILTRO RESPIRADERO TAPA VALVULAS</v>
          </cell>
          <cell r="E1605">
            <v>0</v>
          </cell>
          <cell r="F1605" t="str">
            <v>Motor</v>
          </cell>
          <cell r="G1605">
            <v>20</v>
          </cell>
          <cell r="H1605" t="str">
            <v>INTERNATIO</v>
          </cell>
        </row>
        <row r="1606">
          <cell r="C1606">
            <v>2000054</v>
          </cell>
          <cell r="D1606" t="str">
            <v>BALANCIN VALVULA MOTOR</v>
          </cell>
          <cell r="E1606">
            <v>0</v>
          </cell>
          <cell r="F1606" t="str">
            <v>Motor</v>
          </cell>
          <cell r="G1606">
            <v>20</v>
          </cell>
          <cell r="H1606" t="str">
            <v>INTERNATIO</v>
          </cell>
        </row>
        <row r="1607">
          <cell r="C1607">
            <v>2000063</v>
          </cell>
          <cell r="D1607" t="str">
            <v>BUJE BIELA</v>
          </cell>
          <cell r="E1607">
            <v>0</v>
          </cell>
          <cell r="F1607" t="str">
            <v>Motor</v>
          </cell>
          <cell r="G1607">
            <v>20</v>
          </cell>
          <cell r="H1607" t="str">
            <v>INTERNATIO</v>
          </cell>
        </row>
        <row r="1608">
          <cell r="C1608">
            <v>2000066</v>
          </cell>
          <cell r="D1608" t="str">
            <v>KIT CAUCHO CAMISA MOTOR</v>
          </cell>
          <cell r="E1608">
            <v>0</v>
          </cell>
          <cell r="F1608" t="str">
            <v>Motor</v>
          </cell>
          <cell r="G1608">
            <v>20</v>
          </cell>
          <cell r="H1608" t="str">
            <v>INTERNATIO</v>
          </cell>
        </row>
        <row r="1609">
          <cell r="C1609">
            <v>2000067</v>
          </cell>
          <cell r="D1609" t="str">
            <v>SHIN CAMISA MOTOR 0.010ML (GENERICO)</v>
          </cell>
          <cell r="E1609">
            <v>0</v>
          </cell>
          <cell r="F1609" t="str">
            <v>Motor</v>
          </cell>
          <cell r="G1609">
            <v>20</v>
          </cell>
          <cell r="H1609" t="str">
            <v>INTERNATIO</v>
          </cell>
        </row>
        <row r="1610">
          <cell r="C1610">
            <v>2000068</v>
          </cell>
          <cell r="D1610" t="str">
            <v>VARILLA IMPULSADORA VALVULA</v>
          </cell>
          <cell r="E1610">
            <v>0</v>
          </cell>
          <cell r="F1610" t="str">
            <v>Motor</v>
          </cell>
          <cell r="G1610">
            <v>20</v>
          </cell>
          <cell r="H1610" t="str">
            <v>INTERNATIO</v>
          </cell>
        </row>
        <row r="1611">
          <cell r="C1611">
            <v>2000070</v>
          </cell>
          <cell r="D1611" t="str">
            <v>ACOPLE ENGRANAJE COMPRESOR</v>
          </cell>
          <cell r="E1611">
            <v>0</v>
          </cell>
          <cell r="F1611" t="str">
            <v>Motor</v>
          </cell>
          <cell r="G1611">
            <v>20</v>
          </cell>
          <cell r="H1611" t="str">
            <v>INTERNATIO</v>
          </cell>
        </row>
        <row r="1612">
          <cell r="C1612">
            <v>2000072</v>
          </cell>
          <cell r="D1612" t="str">
            <v>PIÑON COMPRESOR CON CUNA</v>
          </cell>
          <cell r="E1612">
            <v>0</v>
          </cell>
          <cell r="F1612" t="str">
            <v>Motor</v>
          </cell>
          <cell r="G1612">
            <v>20</v>
          </cell>
          <cell r="H1612" t="str">
            <v>INTERNATIO</v>
          </cell>
        </row>
        <row r="1613">
          <cell r="C1613">
            <v>2000073</v>
          </cell>
          <cell r="D1613" t="str">
            <v>JGO. CASQUETES COMPRESOR ESTÁNDAR</v>
          </cell>
          <cell r="E1613">
            <v>0</v>
          </cell>
          <cell r="F1613" t="str">
            <v>Motor</v>
          </cell>
          <cell r="G1613">
            <v>20</v>
          </cell>
          <cell r="H1613" t="str">
            <v>INTERNATIO</v>
          </cell>
        </row>
        <row r="1614">
          <cell r="C1614">
            <v>2000074</v>
          </cell>
          <cell r="D1614" t="str">
            <v>EMPAQUE TAPA VALVULA REF.1817510C1</v>
          </cell>
          <cell r="E1614">
            <v>0</v>
          </cell>
          <cell r="F1614" t="str">
            <v>Motor</v>
          </cell>
          <cell r="G1614">
            <v>20</v>
          </cell>
          <cell r="H1614" t="str">
            <v>INTERNATIO</v>
          </cell>
        </row>
        <row r="1615">
          <cell r="C1615">
            <v>2000075</v>
          </cell>
          <cell r="D1615" t="str">
            <v>EMPAQUE CULATA MOTOR MECANICO</v>
          </cell>
          <cell r="E1615">
            <v>0</v>
          </cell>
          <cell r="F1615" t="str">
            <v>Motor</v>
          </cell>
          <cell r="G1615">
            <v>20</v>
          </cell>
          <cell r="H1615" t="str">
            <v>INTERNATIO</v>
          </cell>
        </row>
        <row r="1616">
          <cell r="C1616">
            <v>2000076</v>
          </cell>
          <cell r="D1616" t="str">
            <v>TORNILLO 5/16X1/1/4 CAV.ALLEN</v>
          </cell>
          <cell r="E1616">
            <v>0</v>
          </cell>
          <cell r="F1616" t="str">
            <v>Motor</v>
          </cell>
          <cell r="G1616">
            <v>20</v>
          </cell>
          <cell r="H1616" t="str">
            <v>INTERNATIO</v>
          </cell>
        </row>
        <row r="1617">
          <cell r="C1617">
            <v>2000080</v>
          </cell>
          <cell r="D1617" t="str">
            <v>MANO OBRA SERVICIO DESVARE</v>
          </cell>
          <cell r="E1617">
            <v>0</v>
          </cell>
          <cell r="F1617" t="str">
            <v>Motor</v>
          </cell>
          <cell r="G1617">
            <v>20</v>
          </cell>
          <cell r="H1617" t="str">
            <v>INTERNATIO</v>
          </cell>
        </row>
        <row r="1618">
          <cell r="C1618">
            <v>2000084</v>
          </cell>
          <cell r="D1618" t="str">
            <v>SHIM CAMISA MOTOR 0.005</v>
          </cell>
          <cell r="E1618">
            <v>0</v>
          </cell>
          <cell r="F1618" t="str">
            <v>Motor</v>
          </cell>
          <cell r="G1618">
            <v>20</v>
          </cell>
          <cell r="H1618" t="str">
            <v>INTERNATIO</v>
          </cell>
        </row>
        <row r="1619">
          <cell r="C1619">
            <v>2000088</v>
          </cell>
          <cell r="D1619" t="str">
            <v>KIT PIÑON INFERIOR EJE LEVAS</v>
          </cell>
          <cell r="E1619">
            <v>0</v>
          </cell>
          <cell r="F1619" t="str">
            <v>Motor</v>
          </cell>
          <cell r="G1619">
            <v>20</v>
          </cell>
          <cell r="H1619" t="str">
            <v>INTERNATIO</v>
          </cell>
        </row>
        <row r="1620">
          <cell r="C1620">
            <v>2000089</v>
          </cell>
          <cell r="D1620" t="str">
            <v>PIÑON CIGUEÑAL MOTOR 1885883C1</v>
          </cell>
          <cell r="E1620">
            <v>0</v>
          </cell>
          <cell r="F1620" t="str">
            <v>Motor</v>
          </cell>
          <cell r="G1620">
            <v>20</v>
          </cell>
          <cell r="H1620" t="str">
            <v>INTERNATIO</v>
          </cell>
        </row>
        <row r="1621">
          <cell r="C1621">
            <v>2000094</v>
          </cell>
          <cell r="D1621" t="str">
            <v>TUERCA CIGUEÑAL COMPRESOR</v>
          </cell>
          <cell r="E1621">
            <v>0</v>
          </cell>
          <cell r="F1621" t="str">
            <v>Motor</v>
          </cell>
          <cell r="G1621">
            <v>20</v>
          </cell>
          <cell r="H1621" t="str">
            <v>INTERNATIO</v>
          </cell>
        </row>
        <row r="1622">
          <cell r="C1622">
            <v>2000098</v>
          </cell>
          <cell r="D1622" t="str">
            <v>PAR CASQUETE BIELA 0.010  CB1659P10 (6PAR)</v>
          </cell>
          <cell r="E1622">
            <v>0</v>
          </cell>
          <cell r="F1622" t="str">
            <v>Motor</v>
          </cell>
          <cell r="G1622">
            <v>20</v>
          </cell>
          <cell r="H1622" t="str">
            <v>INTERNATIO</v>
          </cell>
        </row>
        <row r="1623">
          <cell r="C1623">
            <v>2000104</v>
          </cell>
          <cell r="D1623" t="str">
            <v>JUEGO CASQUETE BIELA COMPR.0.10</v>
          </cell>
          <cell r="E1623">
            <v>0</v>
          </cell>
          <cell r="F1623" t="str">
            <v>Motor</v>
          </cell>
          <cell r="G1623">
            <v>20</v>
          </cell>
          <cell r="H1623" t="str">
            <v>INTERNATIO</v>
          </cell>
        </row>
        <row r="1624">
          <cell r="C1624">
            <v>2000105</v>
          </cell>
          <cell r="D1624" t="str">
            <v>JUEGO ANILLOS PISTON MOTOR MECANICO</v>
          </cell>
          <cell r="E1624">
            <v>0</v>
          </cell>
          <cell r="F1624" t="str">
            <v>Motor</v>
          </cell>
          <cell r="G1624">
            <v>20</v>
          </cell>
          <cell r="H1624" t="str">
            <v>INTERNATIO</v>
          </cell>
        </row>
        <row r="1625">
          <cell r="C1625">
            <v>2000107</v>
          </cell>
          <cell r="D1625" t="str">
            <v>CAMISA COMPRESOR</v>
          </cell>
          <cell r="E1625">
            <v>0</v>
          </cell>
          <cell r="F1625" t="str">
            <v>Motor</v>
          </cell>
          <cell r="G1625">
            <v>20</v>
          </cell>
          <cell r="H1625" t="str">
            <v>INTERNATIO</v>
          </cell>
        </row>
        <row r="1626">
          <cell r="C1626">
            <v>2000110</v>
          </cell>
          <cell r="D1626" t="str">
            <v>SELLO TRASERO ARBOL DE LEVA</v>
          </cell>
          <cell r="E1626">
            <v>0</v>
          </cell>
          <cell r="F1626" t="str">
            <v>Motor</v>
          </cell>
          <cell r="G1626">
            <v>20</v>
          </cell>
          <cell r="H1626" t="str">
            <v>INTERNATIO</v>
          </cell>
        </row>
        <row r="1627">
          <cell r="C1627">
            <v>2000111</v>
          </cell>
          <cell r="D1627" t="str">
            <v>TURBO MOTOR</v>
          </cell>
          <cell r="E1627">
            <v>0</v>
          </cell>
          <cell r="F1627" t="str">
            <v>Motor</v>
          </cell>
          <cell r="G1627">
            <v>20</v>
          </cell>
          <cell r="H1627" t="str">
            <v>INTERNATIO</v>
          </cell>
        </row>
        <row r="1628">
          <cell r="C1628">
            <v>2000111</v>
          </cell>
          <cell r="D1628" t="str">
            <v>TURBO MOTOR</v>
          </cell>
          <cell r="E1628">
            <v>0</v>
          </cell>
          <cell r="F1628" t="str">
            <v>Motor</v>
          </cell>
          <cell r="G1628">
            <v>20</v>
          </cell>
          <cell r="H1628" t="str">
            <v>INTERNATIO</v>
          </cell>
        </row>
        <row r="1629">
          <cell r="C1629">
            <v>2000117</v>
          </cell>
          <cell r="D1629" t="str">
            <v>TAPON COMPRESOR</v>
          </cell>
          <cell r="E1629">
            <v>0</v>
          </cell>
          <cell r="F1629" t="str">
            <v>Motor</v>
          </cell>
          <cell r="G1629">
            <v>20</v>
          </cell>
          <cell r="H1629" t="str">
            <v>INTERNATIO</v>
          </cell>
        </row>
        <row r="1630">
          <cell r="C1630">
            <v>2000123</v>
          </cell>
          <cell r="D1630" t="str">
            <v>BUJE  CIGUEÑAL COMPRESOR</v>
          </cell>
          <cell r="E1630">
            <v>0</v>
          </cell>
          <cell r="F1630" t="str">
            <v>Motor</v>
          </cell>
          <cell r="G1630">
            <v>20</v>
          </cell>
          <cell r="H1630" t="str">
            <v>INTERNATIO</v>
          </cell>
        </row>
        <row r="1631">
          <cell r="C1631">
            <v>2000124</v>
          </cell>
          <cell r="D1631" t="str">
            <v>PORTA RETEN  SIGUEÑAL TRASERO</v>
          </cell>
          <cell r="E1631">
            <v>0</v>
          </cell>
          <cell r="F1631" t="str">
            <v>Motor</v>
          </cell>
          <cell r="G1631">
            <v>20</v>
          </cell>
          <cell r="H1631" t="str">
            <v>INTERNATIO</v>
          </cell>
        </row>
        <row r="1632">
          <cell r="C1632">
            <v>2000125</v>
          </cell>
          <cell r="D1632" t="str">
            <v>MANGUERA EN CODO TURBO</v>
          </cell>
          <cell r="E1632">
            <v>0</v>
          </cell>
          <cell r="F1632" t="str">
            <v>Motor</v>
          </cell>
          <cell r="G1632">
            <v>20</v>
          </cell>
          <cell r="H1632" t="str">
            <v>INTERNATIO</v>
          </cell>
        </row>
        <row r="1633">
          <cell r="C1633">
            <v>2000126</v>
          </cell>
          <cell r="D1633" t="str">
            <v>KIT VALVULA SECADOR FRENO</v>
          </cell>
          <cell r="E1633">
            <v>0</v>
          </cell>
          <cell r="F1633" t="str">
            <v>Motor</v>
          </cell>
          <cell r="G1633">
            <v>20</v>
          </cell>
          <cell r="H1633" t="str">
            <v>INTERNATIO</v>
          </cell>
        </row>
        <row r="1634">
          <cell r="C1634">
            <v>2000126</v>
          </cell>
          <cell r="D1634" t="str">
            <v>KIT VALVULA SECADOR FRENO</v>
          </cell>
          <cell r="E1634">
            <v>0</v>
          </cell>
          <cell r="F1634" t="str">
            <v>Motor</v>
          </cell>
          <cell r="G1634">
            <v>20</v>
          </cell>
          <cell r="H1634" t="str">
            <v>INTERNATIO</v>
          </cell>
        </row>
        <row r="1635">
          <cell r="C1635">
            <v>2000128</v>
          </cell>
          <cell r="D1635" t="str">
            <v>BIELA PISTON MOTOR</v>
          </cell>
          <cell r="E1635">
            <v>0</v>
          </cell>
          <cell r="F1635" t="str">
            <v>Motor</v>
          </cell>
          <cell r="G1635">
            <v>20</v>
          </cell>
          <cell r="H1635" t="str">
            <v>INTERNATIO</v>
          </cell>
        </row>
        <row r="1636">
          <cell r="C1636">
            <v>2000129</v>
          </cell>
          <cell r="D1636" t="str">
            <v>KIT MOTOR INTER. Dt 466 MECANICO 250HP</v>
          </cell>
          <cell r="E1636">
            <v>0</v>
          </cell>
          <cell r="F1636" t="str">
            <v>Motor</v>
          </cell>
          <cell r="G1636">
            <v>20</v>
          </cell>
          <cell r="H1636" t="str">
            <v>INTERNATIO</v>
          </cell>
        </row>
        <row r="1637">
          <cell r="C1637">
            <v>2000135</v>
          </cell>
          <cell r="D1637" t="str">
            <v>IMPULSADOR MOTOR</v>
          </cell>
          <cell r="E1637">
            <v>0</v>
          </cell>
          <cell r="F1637" t="str">
            <v>Motor</v>
          </cell>
          <cell r="G1637">
            <v>20</v>
          </cell>
          <cell r="H1637" t="str">
            <v>INTERNATIO</v>
          </cell>
        </row>
        <row r="1638">
          <cell r="C1638">
            <v>2000156</v>
          </cell>
          <cell r="D1638" t="str">
            <v>JUEGO ANILLOS COMPRESOR 0.25</v>
          </cell>
          <cell r="E1638">
            <v>0</v>
          </cell>
          <cell r="F1638" t="str">
            <v>Motor</v>
          </cell>
          <cell r="G1638">
            <v>20</v>
          </cell>
          <cell r="H1638" t="str">
            <v>INTERNATIO</v>
          </cell>
        </row>
        <row r="1639">
          <cell r="C1639">
            <v>2000157</v>
          </cell>
          <cell r="D1639" t="str">
            <v>VENTILADOR MOTOR</v>
          </cell>
          <cell r="E1639">
            <v>0</v>
          </cell>
          <cell r="F1639" t="str">
            <v>Motor</v>
          </cell>
          <cell r="G1639">
            <v>20</v>
          </cell>
          <cell r="H1639" t="str">
            <v>INTERNATIO</v>
          </cell>
        </row>
        <row r="1640">
          <cell r="C1640">
            <v>2000161</v>
          </cell>
          <cell r="D1640" t="str">
            <v>VALVULA FROM-COVER</v>
          </cell>
          <cell r="E1640">
            <v>0</v>
          </cell>
          <cell r="F1640" t="str">
            <v>Motor</v>
          </cell>
          <cell r="G1640">
            <v>20</v>
          </cell>
          <cell r="H1640" t="str">
            <v>INTERNATIO</v>
          </cell>
        </row>
        <row r="1641">
          <cell r="C1641">
            <v>2000168</v>
          </cell>
          <cell r="D1641" t="str">
            <v>ROCIADOR PISTON MOTOR</v>
          </cell>
          <cell r="E1641">
            <v>0</v>
          </cell>
          <cell r="F1641" t="str">
            <v>Motor</v>
          </cell>
          <cell r="G1641">
            <v>20</v>
          </cell>
          <cell r="H1641" t="str">
            <v>INTERNATIO</v>
          </cell>
        </row>
        <row r="1642">
          <cell r="C1642">
            <v>2000172</v>
          </cell>
          <cell r="D1642" t="str">
            <v>EMPAQUETADURA INFERIOR MOTOR FRONTAL</v>
          </cell>
          <cell r="E1642">
            <v>0</v>
          </cell>
          <cell r="F1642" t="str">
            <v>Motor</v>
          </cell>
          <cell r="G1642">
            <v>20</v>
          </cell>
          <cell r="H1642" t="str">
            <v>INTERNATIO</v>
          </cell>
        </row>
        <row r="1643">
          <cell r="C1643">
            <v>2000174</v>
          </cell>
          <cell r="D1643" t="str">
            <v>BOMBA DE ACEITE MOTOR REF.1830468C1</v>
          </cell>
          <cell r="E1643">
            <v>0</v>
          </cell>
          <cell r="F1643" t="str">
            <v>Motor</v>
          </cell>
          <cell r="G1643">
            <v>20</v>
          </cell>
          <cell r="H1643" t="str">
            <v>INTERNATIO</v>
          </cell>
        </row>
        <row r="1644">
          <cell r="C1644">
            <v>2000179</v>
          </cell>
          <cell r="D1644" t="str">
            <v>VALVULA PRESION ACEITE ENFR.</v>
          </cell>
          <cell r="E1644">
            <v>0</v>
          </cell>
          <cell r="F1644" t="str">
            <v>Motor</v>
          </cell>
          <cell r="G1644">
            <v>20</v>
          </cell>
          <cell r="H1644" t="str">
            <v>INTERNATIO</v>
          </cell>
        </row>
        <row r="1645">
          <cell r="C1645">
            <v>2000182</v>
          </cell>
          <cell r="D1645" t="str">
            <v>ACONDICIONAR BUJE CIGUEÑAL COMPRESOR</v>
          </cell>
          <cell r="E1645">
            <v>0</v>
          </cell>
          <cell r="F1645" t="str">
            <v>Motor</v>
          </cell>
          <cell r="G1645">
            <v>20</v>
          </cell>
          <cell r="H1645" t="str">
            <v>INTERNATIO</v>
          </cell>
        </row>
        <row r="1646">
          <cell r="C1646">
            <v>2000183</v>
          </cell>
          <cell r="D1646" t="str">
            <v>SOPORTE TRASERO MOTOR</v>
          </cell>
          <cell r="E1646">
            <v>0</v>
          </cell>
          <cell r="F1646" t="str">
            <v>Motor</v>
          </cell>
          <cell r="G1646">
            <v>20</v>
          </cell>
          <cell r="H1646" t="str">
            <v>INTERNATIO</v>
          </cell>
        </row>
        <row r="1647">
          <cell r="C1647">
            <v>2000185</v>
          </cell>
          <cell r="D1647" t="str">
            <v>BASE COMPRESOR MOTOR  1846013C12</v>
          </cell>
          <cell r="E1647">
            <v>0</v>
          </cell>
          <cell r="F1647" t="str">
            <v>Motor</v>
          </cell>
          <cell r="G1647">
            <v>20</v>
          </cell>
          <cell r="H1647" t="str">
            <v>INTERNATIO</v>
          </cell>
        </row>
        <row r="1648">
          <cell r="C1648">
            <v>2000199</v>
          </cell>
          <cell r="D1648" t="str">
            <v>PISTON MOTOR DT466NGD 250 HP</v>
          </cell>
          <cell r="E1648">
            <v>0</v>
          </cell>
          <cell r="F1648" t="str">
            <v>Motor</v>
          </cell>
          <cell r="G1648">
            <v>20</v>
          </cell>
          <cell r="H1648" t="str">
            <v>INTERNATIO</v>
          </cell>
        </row>
        <row r="1649">
          <cell r="C1649">
            <v>2000200</v>
          </cell>
          <cell r="D1649" t="str">
            <v>TORNILLO CULATA MOTOR</v>
          </cell>
          <cell r="E1649">
            <v>0</v>
          </cell>
          <cell r="F1649" t="str">
            <v>Motor</v>
          </cell>
          <cell r="G1649">
            <v>20</v>
          </cell>
          <cell r="H1649" t="str">
            <v>INTERNATIO</v>
          </cell>
        </row>
        <row r="1650">
          <cell r="C1650">
            <v>2000219</v>
          </cell>
          <cell r="D1650" t="str">
            <v>PASADOR PISTON MOTOR</v>
          </cell>
          <cell r="E1650">
            <v>0</v>
          </cell>
          <cell r="F1650" t="str">
            <v>Motor</v>
          </cell>
          <cell r="G1650">
            <v>20</v>
          </cell>
          <cell r="H1650" t="str">
            <v>INTERNATIO</v>
          </cell>
        </row>
        <row r="1651">
          <cell r="C1651">
            <v>2000228</v>
          </cell>
          <cell r="D1651" t="str">
            <v>PIN VALVULA WASGATE</v>
          </cell>
          <cell r="E1651">
            <v>0</v>
          </cell>
          <cell r="F1651" t="str">
            <v>Motor</v>
          </cell>
          <cell r="G1651">
            <v>20</v>
          </cell>
          <cell r="H1651" t="str">
            <v>INTERNATIO</v>
          </cell>
        </row>
        <row r="1652">
          <cell r="C1652">
            <v>2000235</v>
          </cell>
          <cell r="D1652" t="str">
            <v>JUEGO BUJE EJE LEVA MOTOR 148355S</v>
          </cell>
          <cell r="E1652">
            <v>0</v>
          </cell>
          <cell r="F1652" t="str">
            <v>Motor</v>
          </cell>
          <cell r="G1652">
            <v>20</v>
          </cell>
          <cell r="H1652" t="str">
            <v>INTERNATIO</v>
          </cell>
        </row>
        <row r="1653">
          <cell r="C1653">
            <v>2000255</v>
          </cell>
          <cell r="D1653" t="str">
            <v>CAMISILLA INYECTOR MOTOR MECANICO</v>
          </cell>
          <cell r="E1653">
            <v>0</v>
          </cell>
          <cell r="F1653" t="str">
            <v>Motor</v>
          </cell>
          <cell r="G1653">
            <v>20</v>
          </cell>
          <cell r="H1653" t="str">
            <v>INTERNATIO</v>
          </cell>
        </row>
        <row r="1654">
          <cell r="C1654">
            <v>2000257</v>
          </cell>
          <cell r="D1654" t="str">
            <v>VALVULA ESCAPE MOTOR MECANICO</v>
          </cell>
          <cell r="E1654">
            <v>0</v>
          </cell>
          <cell r="F1654" t="str">
            <v>Motor</v>
          </cell>
          <cell r="G1654">
            <v>20</v>
          </cell>
          <cell r="H1654" t="str">
            <v>INTERNATIO</v>
          </cell>
        </row>
        <row r="1655">
          <cell r="C1655">
            <v>2000259</v>
          </cell>
          <cell r="D1655" t="str">
            <v>GORRO ECONOMIZADOR ROTOR MOTOR MECANICO</v>
          </cell>
          <cell r="E1655">
            <v>0</v>
          </cell>
          <cell r="F1655" t="str">
            <v>Motor</v>
          </cell>
          <cell r="G1655">
            <v>20</v>
          </cell>
          <cell r="H1655" t="str">
            <v>INTERNATIO</v>
          </cell>
        </row>
        <row r="1656">
          <cell r="C1656">
            <v>2000260</v>
          </cell>
          <cell r="D1656" t="str">
            <v>GORRO ECONOMIZADOR VALVULA MOTOR MECANICO</v>
          </cell>
          <cell r="E1656">
            <v>0</v>
          </cell>
          <cell r="F1656" t="str">
            <v>Motor</v>
          </cell>
          <cell r="G1656">
            <v>20</v>
          </cell>
          <cell r="H1656" t="str">
            <v>INTERNATIO</v>
          </cell>
        </row>
        <row r="1657">
          <cell r="C1657">
            <v>2000261</v>
          </cell>
          <cell r="D1657" t="str">
            <v>GUIA VALVULA MOTOR MECANICO</v>
          </cell>
          <cell r="E1657">
            <v>0</v>
          </cell>
          <cell r="F1657" t="str">
            <v>Motor</v>
          </cell>
          <cell r="G1657">
            <v>20</v>
          </cell>
          <cell r="H1657" t="str">
            <v>INTERNATIO</v>
          </cell>
        </row>
        <row r="1658">
          <cell r="C1658">
            <v>2000269</v>
          </cell>
          <cell r="D1658" t="str">
            <v>ABRASADERA TURBO CON CANAL</v>
          </cell>
          <cell r="E1658">
            <v>0</v>
          </cell>
          <cell r="F1658" t="str">
            <v>Motor</v>
          </cell>
          <cell r="G1658">
            <v>20</v>
          </cell>
          <cell r="H1658" t="str">
            <v>INTERNATIO</v>
          </cell>
        </row>
        <row r="1659">
          <cell r="C1659">
            <v>2000274</v>
          </cell>
          <cell r="D1659" t="str">
            <v>ARANDELA AJUSTE COMPRESOR</v>
          </cell>
          <cell r="E1659">
            <v>0</v>
          </cell>
          <cell r="F1659" t="str">
            <v>Motor</v>
          </cell>
          <cell r="G1659">
            <v>20</v>
          </cell>
          <cell r="H1659" t="str">
            <v>INTERNATIO</v>
          </cell>
        </row>
        <row r="1660">
          <cell r="C1660">
            <v>2000284</v>
          </cell>
          <cell r="D1660" t="str">
            <v>RACOR PRESION TURBO EN T</v>
          </cell>
          <cell r="E1660">
            <v>0</v>
          </cell>
          <cell r="F1660" t="str">
            <v>Motor</v>
          </cell>
          <cell r="G1660">
            <v>20</v>
          </cell>
          <cell r="H1660" t="str">
            <v>INTERNATIO</v>
          </cell>
        </row>
        <row r="1661">
          <cell r="C1661">
            <v>2000286</v>
          </cell>
          <cell r="D1661" t="str">
            <v>RESORTE PEDAL ACELERADOR</v>
          </cell>
          <cell r="E1661">
            <v>0</v>
          </cell>
          <cell r="F1661" t="str">
            <v>Motor</v>
          </cell>
          <cell r="G1661">
            <v>20</v>
          </cell>
          <cell r="H1661" t="str">
            <v>INTERNATIO</v>
          </cell>
        </row>
        <row r="1662">
          <cell r="C1662">
            <v>2000287</v>
          </cell>
          <cell r="D1662" t="str">
            <v>BALINERA COMPRESOR MOTOR</v>
          </cell>
          <cell r="E1662">
            <v>0</v>
          </cell>
          <cell r="F1662" t="str">
            <v>Motor</v>
          </cell>
          <cell r="G1662">
            <v>20</v>
          </cell>
          <cell r="H1662" t="str">
            <v>INTERNATIO</v>
          </cell>
        </row>
        <row r="1663">
          <cell r="C1663">
            <v>2000303</v>
          </cell>
          <cell r="D1663" t="str">
            <v>VALVULA ADMISION</v>
          </cell>
          <cell r="E1663">
            <v>0</v>
          </cell>
          <cell r="F1663" t="str">
            <v>Motor</v>
          </cell>
          <cell r="G1663">
            <v>20</v>
          </cell>
          <cell r="H1663" t="str">
            <v>INTERNATIO</v>
          </cell>
        </row>
        <row r="1664">
          <cell r="C1664">
            <v>2000304</v>
          </cell>
          <cell r="D1664" t="str">
            <v>VALVULA ESCAPE</v>
          </cell>
          <cell r="E1664">
            <v>0</v>
          </cell>
          <cell r="F1664" t="str">
            <v>Motor</v>
          </cell>
          <cell r="G1664">
            <v>20</v>
          </cell>
          <cell r="H1664" t="str">
            <v>INTERNATIO</v>
          </cell>
        </row>
        <row r="1665">
          <cell r="C1665">
            <v>2000305</v>
          </cell>
          <cell r="D1665" t="str">
            <v>GUIA VALVULA</v>
          </cell>
          <cell r="E1665">
            <v>0</v>
          </cell>
          <cell r="F1665" t="str">
            <v>Motor</v>
          </cell>
          <cell r="G1665">
            <v>20</v>
          </cell>
          <cell r="H1665" t="str">
            <v>INTERNATIO</v>
          </cell>
        </row>
        <row r="1666">
          <cell r="C1666">
            <v>2000306</v>
          </cell>
          <cell r="D1666" t="str">
            <v>ASIENTO VALVULA ADMISION</v>
          </cell>
          <cell r="E1666">
            <v>0</v>
          </cell>
          <cell r="F1666" t="str">
            <v>Motor</v>
          </cell>
          <cell r="G1666">
            <v>20</v>
          </cell>
          <cell r="H1666" t="str">
            <v>INTERNATIO</v>
          </cell>
        </row>
        <row r="1667">
          <cell r="C1667">
            <v>2000307</v>
          </cell>
          <cell r="D1667" t="str">
            <v>ASIENTO VALVULA ESCAPE</v>
          </cell>
          <cell r="E1667">
            <v>0</v>
          </cell>
          <cell r="F1667" t="str">
            <v>Motor</v>
          </cell>
          <cell r="G1667">
            <v>20</v>
          </cell>
          <cell r="H1667" t="str">
            <v>INTERNATIO</v>
          </cell>
        </row>
        <row r="1668">
          <cell r="C1668">
            <v>2000311</v>
          </cell>
          <cell r="D1668" t="str">
            <v>PAR  CASQUETE BIELA 0.020 REF.CB1659P20</v>
          </cell>
          <cell r="E1668">
            <v>0</v>
          </cell>
          <cell r="F1668" t="str">
            <v>Motor</v>
          </cell>
          <cell r="G1668">
            <v>20</v>
          </cell>
          <cell r="H1668" t="str">
            <v>INTERNATIO</v>
          </cell>
        </row>
        <row r="1669">
          <cell r="C1669">
            <v>2000315</v>
          </cell>
          <cell r="D1669" t="str">
            <v>PIÑON CIGUEÑAL ENGRANAJE BOMBA ACEITE</v>
          </cell>
          <cell r="E1669">
            <v>0</v>
          </cell>
          <cell r="F1669" t="str">
            <v>Motor</v>
          </cell>
          <cell r="G1669">
            <v>20</v>
          </cell>
          <cell r="H1669" t="str">
            <v>INTERNATIO</v>
          </cell>
        </row>
        <row r="1670">
          <cell r="C1670">
            <v>2000316</v>
          </cell>
          <cell r="D1670" t="str">
            <v>KIT CASQUETERIA BANCADA 0.010 MS2096P10</v>
          </cell>
          <cell r="E1670">
            <v>0</v>
          </cell>
          <cell r="F1670" t="str">
            <v>Motor</v>
          </cell>
          <cell r="G1670">
            <v>20</v>
          </cell>
          <cell r="H1670" t="str">
            <v>INTERNATIO</v>
          </cell>
        </row>
        <row r="1671">
          <cell r="C1671">
            <v>2000322</v>
          </cell>
          <cell r="D1671" t="str">
            <v>VALVULA ADMISION (9423)  1818580C1</v>
          </cell>
          <cell r="E1671">
            <v>0</v>
          </cell>
          <cell r="F1671" t="str">
            <v>Motor</v>
          </cell>
          <cell r="G1671">
            <v>20</v>
          </cell>
          <cell r="H1671" t="str">
            <v>INTERNATIO</v>
          </cell>
        </row>
        <row r="1672">
          <cell r="C1672">
            <v>2000328</v>
          </cell>
          <cell r="D1672" t="str">
            <v>CUÑA VALVULA CULATA MOTOR</v>
          </cell>
          <cell r="E1672">
            <v>0</v>
          </cell>
          <cell r="F1672" t="str">
            <v>Motor</v>
          </cell>
          <cell r="G1672">
            <v>20</v>
          </cell>
          <cell r="H1672" t="str">
            <v>INTERNATIO</v>
          </cell>
        </row>
        <row r="1673">
          <cell r="C1673">
            <v>2000330</v>
          </cell>
          <cell r="D1673" t="str">
            <v>REMOVER E INSTALAR CONJUNTO EJE BALANCINES</v>
          </cell>
          <cell r="E1673">
            <v>0</v>
          </cell>
          <cell r="F1673" t="str">
            <v>Motor</v>
          </cell>
          <cell r="G1673">
            <v>20</v>
          </cell>
          <cell r="H1673" t="str">
            <v>INTERNATIO</v>
          </cell>
        </row>
        <row r="1674">
          <cell r="C1674">
            <v>2000331</v>
          </cell>
          <cell r="D1674" t="str">
            <v>COMPRESOR MOTOR NEWSTAR</v>
          </cell>
          <cell r="E1674">
            <v>0</v>
          </cell>
          <cell r="F1674" t="str">
            <v>Motor</v>
          </cell>
          <cell r="G1674">
            <v>20</v>
          </cell>
          <cell r="H1674" t="str">
            <v>INTERNATIO</v>
          </cell>
        </row>
        <row r="1675">
          <cell r="C1675">
            <v>2000337</v>
          </cell>
          <cell r="D1675" t="str">
            <v>BIELA MOTOR MECANICO 9423  2599987C91</v>
          </cell>
          <cell r="E1675">
            <v>0</v>
          </cell>
          <cell r="F1675" t="str">
            <v>Motor</v>
          </cell>
          <cell r="G1675">
            <v>20</v>
          </cell>
          <cell r="H1675" t="str">
            <v>INTERNATIO</v>
          </cell>
        </row>
        <row r="1676">
          <cell r="C1676">
            <v>2000338</v>
          </cell>
          <cell r="D1676" t="str">
            <v>BLOQUE MOTOR 466 INTERNATIONAL 469TM2U1084799</v>
          </cell>
          <cell r="E1676">
            <v>0</v>
          </cell>
          <cell r="F1676" t="str">
            <v>Motor</v>
          </cell>
          <cell r="G1676">
            <v>20</v>
          </cell>
          <cell r="H1676" t="str">
            <v>INTERNATIO</v>
          </cell>
        </row>
        <row r="1677">
          <cell r="C1677">
            <v>2000340</v>
          </cell>
          <cell r="D1677" t="str">
            <v>DOMICILIO SACAR ESPARRAGO</v>
          </cell>
          <cell r="E1677">
            <v>0</v>
          </cell>
          <cell r="F1677" t="str">
            <v>Motor</v>
          </cell>
          <cell r="G1677">
            <v>20</v>
          </cell>
          <cell r="H1677" t="str">
            <v>INTERNATIO</v>
          </cell>
        </row>
        <row r="1678">
          <cell r="C1678">
            <v>2000341</v>
          </cell>
          <cell r="D1678" t="str">
            <v>TAPON BLOQUE 20MM. UNIVERSAL MOTOR</v>
          </cell>
          <cell r="E1678">
            <v>0</v>
          </cell>
          <cell r="F1678" t="str">
            <v>Motor</v>
          </cell>
          <cell r="G1678">
            <v>20</v>
          </cell>
          <cell r="H1678" t="str">
            <v>INTERNATIO</v>
          </cell>
        </row>
        <row r="1679">
          <cell r="C1679">
            <v>2000344</v>
          </cell>
          <cell r="D1679" t="str">
            <v>BUJE GRANDE COMPRESOR T-550</v>
          </cell>
          <cell r="E1679">
            <v>0</v>
          </cell>
          <cell r="F1679" t="str">
            <v>Motor</v>
          </cell>
          <cell r="G1679">
            <v>20</v>
          </cell>
          <cell r="H1679" t="str">
            <v>INTERNATIO</v>
          </cell>
        </row>
        <row r="1680">
          <cell r="C1680">
            <v>2000345</v>
          </cell>
          <cell r="D1680" t="str">
            <v>FABRICAR ANILLO COMPRESOR MOTOR</v>
          </cell>
          <cell r="E1680">
            <v>0</v>
          </cell>
          <cell r="F1680" t="str">
            <v>Motor</v>
          </cell>
          <cell r="G1680">
            <v>20</v>
          </cell>
          <cell r="H1680" t="str">
            <v>INTERNATIO</v>
          </cell>
        </row>
        <row r="1681">
          <cell r="C1681">
            <v>2001004</v>
          </cell>
          <cell r="D1681" t="str">
            <v>DISCO DE EMBRAGUE</v>
          </cell>
          <cell r="E1681">
            <v>1</v>
          </cell>
          <cell r="F1681" t="str">
            <v>Embrague</v>
          </cell>
          <cell r="G1681">
            <v>20</v>
          </cell>
          <cell r="H1681" t="str">
            <v>INTERNATIO</v>
          </cell>
        </row>
        <row r="1682">
          <cell r="C1682">
            <v>2001009</v>
          </cell>
          <cell r="D1682" t="str">
            <v>HORQUILLA EMBRAGUE</v>
          </cell>
          <cell r="E1682">
            <v>1</v>
          </cell>
          <cell r="F1682" t="str">
            <v>Embrague</v>
          </cell>
          <cell r="G1682">
            <v>20</v>
          </cell>
          <cell r="H1682" t="str">
            <v>INTERNATIO</v>
          </cell>
        </row>
        <row r="1683">
          <cell r="C1683">
            <v>2001010</v>
          </cell>
          <cell r="D1683" t="str">
            <v>MANGUERA BOMBA AUXILIAR Y PRINCIPAL</v>
          </cell>
          <cell r="E1683">
            <v>1</v>
          </cell>
          <cell r="F1683" t="str">
            <v>Embrague</v>
          </cell>
          <cell r="G1683">
            <v>20</v>
          </cell>
          <cell r="H1683" t="str">
            <v>INTERNATIO</v>
          </cell>
        </row>
        <row r="1684">
          <cell r="C1684">
            <v>2001012</v>
          </cell>
          <cell r="D1684" t="str">
            <v>CAUCHO PEDAL EMBRAGUE</v>
          </cell>
          <cell r="E1684">
            <v>1</v>
          </cell>
          <cell r="F1684" t="str">
            <v>Embrague</v>
          </cell>
          <cell r="G1684">
            <v>20</v>
          </cell>
          <cell r="H1684" t="str">
            <v>INTERNATIO</v>
          </cell>
        </row>
        <row r="1685">
          <cell r="C1685">
            <v>2001014</v>
          </cell>
          <cell r="D1685" t="str">
            <v>KIT EMPAQUETADURA BOMBA PRINCIPAL EMBRAGUE</v>
          </cell>
          <cell r="E1685">
            <v>1</v>
          </cell>
          <cell r="F1685" t="str">
            <v>Embrague</v>
          </cell>
          <cell r="G1685">
            <v>20</v>
          </cell>
          <cell r="H1685" t="str">
            <v>INTERNATIO</v>
          </cell>
        </row>
        <row r="1686">
          <cell r="C1686">
            <v>2001015</v>
          </cell>
          <cell r="D1686" t="str">
            <v>KIT VOLANTE MOTOR INTER.</v>
          </cell>
          <cell r="E1686">
            <v>1</v>
          </cell>
          <cell r="F1686" t="str">
            <v>Embrague</v>
          </cell>
          <cell r="G1686">
            <v>20</v>
          </cell>
          <cell r="H1686" t="str">
            <v>INTERNATIO</v>
          </cell>
        </row>
        <row r="1687">
          <cell r="C1687">
            <v>2001016</v>
          </cell>
          <cell r="D1687" t="str">
            <v>DEPOSITO PARA LIQUIDO DE EMBRAGUE</v>
          </cell>
          <cell r="E1687">
            <v>1</v>
          </cell>
          <cell r="F1687" t="str">
            <v>Embrague</v>
          </cell>
          <cell r="G1687">
            <v>20</v>
          </cell>
          <cell r="H1687" t="str">
            <v>INTERNATIO</v>
          </cell>
        </row>
        <row r="1688">
          <cell r="C1688">
            <v>2001018</v>
          </cell>
          <cell r="D1688" t="str">
            <v>SUICHE FANCLUTH</v>
          </cell>
          <cell r="E1688">
            <v>1</v>
          </cell>
          <cell r="F1688" t="str">
            <v>Embrague</v>
          </cell>
          <cell r="G1688">
            <v>20</v>
          </cell>
          <cell r="H1688" t="str">
            <v>INTERNATIO</v>
          </cell>
        </row>
        <row r="1689">
          <cell r="C1689">
            <v>2001026</v>
          </cell>
          <cell r="D1689" t="str">
            <v>RACOR BOMBA PRINCIPAL EMB.</v>
          </cell>
          <cell r="E1689">
            <v>1</v>
          </cell>
          <cell r="F1689" t="str">
            <v>Embrague</v>
          </cell>
          <cell r="G1689">
            <v>20</v>
          </cell>
          <cell r="H1689" t="str">
            <v>INTERNATIO</v>
          </cell>
        </row>
        <row r="1690">
          <cell r="C1690">
            <v>2001028</v>
          </cell>
          <cell r="D1690" t="str">
            <v>BOMBA PRINCIPAL EMBRAQUE</v>
          </cell>
          <cell r="E1690">
            <v>1</v>
          </cell>
          <cell r="F1690" t="str">
            <v>Embrague</v>
          </cell>
          <cell r="G1690">
            <v>20</v>
          </cell>
          <cell r="H1690" t="str">
            <v>INTERNATIO</v>
          </cell>
        </row>
        <row r="1691">
          <cell r="C1691">
            <v>2001029</v>
          </cell>
          <cell r="D1691" t="str">
            <v>VARILLA TENSION BOMBA CLUTH</v>
          </cell>
          <cell r="E1691">
            <v>1</v>
          </cell>
          <cell r="F1691" t="str">
            <v>Embrague</v>
          </cell>
          <cell r="G1691">
            <v>20</v>
          </cell>
          <cell r="H1691" t="str">
            <v>INTERNATIO</v>
          </cell>
        </row>
        <row r="1692">
          <cell r="C1692">
            <v>2001032</v>
          </cell>
          <cell r="D1692" t="str">
            <v>RODAMIENTO VOLANT,580/INT.</v>
          </cell>
          <cell r="E1692">
            <v>1</v>
          </cell>
          <cell r="F1692" t="str">
            <v>Embrague</v>
          </cell>
          <cell r="G1692">
            <v>20</v>
          </cell>
          <cell r="H1692" t="str">
            <v>INTERNATIO</v>
          </cell>
        </row>
        <row r="1693">
          <cell r="C1693">
            <v>2001034</v>
          </cell>
          <cell r="D1693" t="str">
            <v>ACONDICIONAR BOMBA PRINCIPAL DE EMBRAGUE</v>
          </cell>
          <cell r="E1693">
            <v>1</v>
          </cell>
          <cell r="F1693" t="str">
            <v>Embrague</v>
          </cell>
          <cell r="G1693">
            <v>20</v>
          </cell>
          <cell r="H1693" t="str">
            <v>INTERNATIO</v>
          </cell>
        </row>
        <row r="1694">
          <cell r="C1694">
            <v>2001035</v>
          </cell>
          <cell r="D1694" t="str">
            <v>BUJE TEFLON HORQUILLA</v>
          </cell>
          <cell r="E1694">
            <v>1</v>
          </cell>
          <cell r="F1694" t="str">
            <v>Embrague</v>
          </cell>
          <cell r="G1694">
            <v>20</v>
          </cell>
          <cell r="H1694" t="str">
            <v>INTERNATIO</v>
          </cell>
        </row>
        <row r="1695">
          <cell r="C1695">
            <v>2001037</v>
          </cell>
          <cell r="D1695" t="str">
            <v>BALINERA SOPORTE EMBRAGUE</v>
          </cell>
          <cell r="E1695">
            <v>1</v>
          </cell>
          <cell r="F1695" t="str">
            <v>Embrague</v>
          </cell>
          <cell r="G1695">
            <v>20</v>
          </cell>
          <cell r="H1695" t="str">
            <v>INTERNATIO</v>
          </cell>
        </row>
        <row r="1696">
          <cell r="C1696">
            <v>2001038</v>
          </cell>
          <cell r="D1696" t="str">
            <v>CREMALLERA VOLANTE</v>
          </cell>
          <cell r="E1696">
            <v>1</v>
          </cell>
          <cell r="F1696" t="str">
            <v>Embrague</v>
          </cell>
          <cell r="G1696">
            <v>20</v>
          </cell>
          <cell r="H1696" t="str">
            <v>INTERNATIO</v>
          </cell>
        </row>
        <row r="1697">
          <cell r="C1697">
            <v>2001040</v>
          </cell>
          <cell r="D1697" t="str">
            <v>EMPAQUETADURA BOMBA MINIPACK</v>
          </cell>
          <cell r="E1697">
            <v>1</v>
          </cell>
          <cell r="F1697" t="str">
            <v>Embrague</v>
          </cell>
          <cell r="G1697">
            <v>20</v>
          </cell>
          <cell r="H1697" t="str">
            <v>INTERNATIO</v>
          </cell>
        </row>
        <row r="1698">
          <cell r="C1698">
            <v>2001041</v>
          </cell>
          <cell r="D1698" t="str">
            <v>CONJUNTO EMBRAGUE COMPLETO 365MM</v>
          </cell>
          <cell r="E1698">
            <v>1</v>
          </cell>
          <cell r="F1698" t="str">
            <v>Embrague</v>
          </cell>
          <cell r="G1698">
            <v>20</v>
          </cell>
          <cell r="H1698" t="str">
            <v>INTERNATIO</v>
          </cell>
        </row>
        <row r="1699">
          <cell r="C1699">
            <v>2001046</v>
          </cell>
          <cell r="D1699" t="str">
            <v>PASADOR HORQUILLA EMBRAGUE CHAVETA</v>
          </cell>
          <cell r="E1699">
            <v>1</v>
          </cell>
          <cell r="F1699" t="str">
            <v>Embrague</v>
          </cell>
          <cell r="G1699">
            <v>20</v>
          </cell>
          <cell r="H1699" t="str">
            <v>INTERNATIO</v>
          </cell>
        </row>
        <row r="1700">
          <cell r="C1700">
            <v>2001048</v>
          </cell>
          <cell r="D1700" t="str">
            <v>RESORTE PEDAL EMBRAGUE</v>
          </cell>
          <cell r="E1700">
            <v>1</v>
          </cell>
          <cell r="F1700" t="str">
            <v>Embrague</v>
          </cell>
          <cell r="G1700">
            <v>20</v>
          </cell>
          <cell r="H1700" t="str">
            <v>INTERNATIO</v>
          </cell>
        </row>
        <row r="1701">
          <cell r="C1701">
            <v>2001053</v>
          </cell>
          <cell r="D1701" t="str">
            <v>RECONSTRUIR AJUSTE VALINERA VOLANTE</v>
          </cell>
          <cell r="E1701">
            <v>1</v>
          </cell>
          <cell r="F1701" t="str">
            <v>Embrague</v>
          </cell>
          <cell r="G1701">
            <v>20</v>
          </cell>
          <cell r="H1701" t="str">
            <v>INTERNATIO</v>
          </cell>
        </row>
        <row r="1702">
          <cell r="C1702">
            <v>2001054</v>
          </cell>
          <cell r="D1702" t="str">
            <v>TENSOR EMBRAGUE DELGADO</v>
          </cell>
          <cell r="E1702">
            <v>1</v>
          </cell>
          <cell r="F1702" t="str">
            <v>Embrague</v>
          </cell>
          <cell r="G1702">
            <v>20</v>
          </cell>
          <cell r="H1702" t="str">
            <v>INTERNATIO</v>
          </cell>
        </row>
        <row r="1703">
          <cell r="C1703">
            <v>2001057</v>
          </cell>
          <cell r="D1703" t="str">
            <v>SEPARADOR EN TEFLON HORQUILLA EMBRAGUE</v>
          </cell>
          <cell r="E1703">
            <v>1</v>
          </cell>
          <cell r="F1703" t="str">
            <v>Embrague</v>
          </cell>
          <cell r="G1703">
            <v>20</v>
          </cell>
          <cell r="H1703" t="str">
            <v>INTERNATIO</v>
          </cell>
        </row>
        <row r="1704">
          <cell r="C1704">
            <v>2001060</v>
          </cell>
          <cell r="D1704" t="str">
            <v>RACOR BOMBA P/PAL ADAPT.MACHO 1/4NPT X 9/16 JIC ST</v>
          </cell>
          <cell r="E1704">
            <v>1</v>
          </cell>
          <cell r="F1704" t="str">
            <v>Embrague</v>
          </cell>
          <cell r="G1704">
            <v>20</v>
          </cell>
          <cell r="H1704" t="str">
            <v>INTERNATIO</v>
          </cell>
        </row>
        <row r="1705">
          <cell r="C1705">
            <v>2001061</v>
          </cell>
          <cell r="D1705" t="str">
            <v>CONST. BOLA ACCIONAMIENTO HORQUILLA</v>
          </cell>
          <cell r="E1705">
            <v>1</v>
          </cell>
          <cell r="F1705" t="str">
            <v>Embrague</v>
          </cell>
          <cell r="G1705">
            <v>20</v>
          </cell>
          <cell r="H1705" t="str">
            <v>INTERNATIO</v>
          </cell>
        </row>
        <row r="1706">
          <cell r="C1706">
            <v>2001062</v>
          </cell>
          <cell r="D1706" t="str">
            <v>FABRI. SLOT BASE BOMBA P/PAL</v>
          </cell>
          <cell r="E1706">
            <v>1</v>
          </cell>
          <cell r="F1706" t="str">
            <v>Embrague</v>
          </cell>
          <cell r="G1706">
            <v>20</v>
          </cell>
          <cell r="H1706" t="str">
            <v>INTERNATIO</v>
          </cell>
        </row>
        <row r="1707">
          <cell r="C1707">
            <v>2001064</v>
          </cell>
          <cell r="D1707" t="str">
            <v>TAPON BOMBA EMBRAGUE</v>
          </cell>
          <cell r="E1707">
            <v>1</v>
          </cell>
          <cell r="F1707" t="str">
            <v>Embrague</v>
          </cell>
          <cell r="G1707">
            <v>20</v>
          </cell>
          <cell r="H1707" t="str">
            <v>INTERNATIO</v>
          </cell>
        </row>
        <row r="1708">
          <cell r="C1708">
            <v>2002001</v>
          </cell>
          <cell r="D1708" t="str">
            <v>SENSOR VELOCIMETRO 4300-KIT</v>
          </cell>
          <cell r="E1708">
            <v>2</v>
          </cell>
          <cell r="F1708" t="str">
            <v>Caja</v>
          </cell>
          <cell r="G1708">
            <v>20</v>
          </cell>
          <cell r="H1708" t="str">
            <v>INTERNATIO</v>
          </cell>
        </row>
        <row r="1709">
          <cell r="C1709">
            <v>2002004</v>
          </cell>
          <cell r="D1709" t="str">
            <v>SINCRONIZADOR 1RA Y 2DA</v>
          </cell>
          <cell r="E1709">
            <v>2</v>
          </cell>
          <cell r="F1709" t="str">
            <v>Caja</v>
          </cell>
          <cell r="G1709">
            <v>20</v>
          </cell>
          <cell r="H1709" t="str">
            <v>INTERNATIO</v>
          </cell>
        </row>
        <row r="1710">
          <cell r="C1710">
            <v>2002006</v>
          </cell>
          <cell r="D1710" t="str">
            <v>PIN 4TA EJE DESPLAZABLE CAJA</v>
          </cell>
          <cell r="E1710">
            <v>2</v>
          </cell>
          <cell r="F1710" t="str">
            <v>Caja</v>
          </cell>
          <cell r="G1710">
            <v>20</v>
          </cell>
          <cell r="H1710" t="str">
            <v>INTERNATIO</v>
          </cell>
        </row>
        <row r="1711">
          <cell r="C1711">
            <v>2002007</v>
          </cell>
          <cell r="D1711" t="str">
            <v>PIN 3RA EJE DESPLAZABLE CAJA</v>
          </cell>
          <cell r="E1711">
            <v>2</v>
          </cell>
          <cell r="F1711" t="str">
            <v>Caja</v>
          </cell>
          <cell r="G1711">
            <v>20</v>
          </cell>
          <cell r="H1711" t="str">
            <v>INTERNATIO</v>
          </cell>
        </row>
        <row r="1712">
          <cell r="C1712">
            <v>2002008</v>
          </cell>
          <cell r="D1712" t="str">
            <v>RETEN TRASERO CAJA</v>
          </cell>
          <cell r="E1712">
            <v>2</v>
          </cell>
          <cell r="F1712" t="str">
            <v>Caja</v>
          </cell>
          <cell r="G1712">
            <v>20</v>
          </cell>
          <cell r="H1712" t="str">
            <v>INTERNATIO</v>
          </cell>
        </row>
        <row r="1713">
          <cell r="C1713">
            <v>2002009</v>
          </cell>
          <cell r="D1713" t="str">
            <v>TUERCA YOKI CAJA ZBF21937</v>
          </cell>
          <cell r="E1713">
            <v>2</v>
          </cell>
          <cell r="F1713" t="str">
            <v>Caja</v>
          </cell>
          <cell r="G1713">
            <v>20</v>
          </cell>
          <cell r="H1713" t="str">
            <v>INTERNATIO</v>
          </cell>
        </row>
        <row r="1714">
          <cell r="C1714">
            <v>2002010</v>
          </cell>
          <cell r="D1714" t="str">
            <v>PIN EJE DESPLAZABLE CAJA</v>
          </cell>
          <cell r="E1714">
            <v>2</v>
          </cell>
          <cell r="F1714" t="str">
            <v>Caja</v>
          </cell>
          <cell r="G1714">
            <v>20</v>
          </cell>
          <cell r="H1714" t="str">
            <v>INTERNATIO</v>
          </cell>
        </row>
        <row r="1715">
          <cell r="C1715">
            <v>2002011</v>
          </cell>
          <cell r="D1715" t="str">
            <v>RETEN PARA PROPULSOR</v>
          </cell>
          <cell r="E1715">
            <v>2</v>
          </cell>
          <cell r="F1715" t="str">
            <v>Caja</v>
          </cell>
          <cell r="G1715">
            <v>20</v>
          </cell>
          <cell r="H1715" t="str">
            <v>INTERNATIO</v>
          </cell>
        </row>
        <row r="1716">
          <cell r="C1716">
            <v>2002013</v>
          </cell>
          <cell r="D1716" t="str">
            <v>PROPULSOR CAJA</v>
          </cell>
          <cell r="E1716">
            <v>2</v>
          </cell>
          <cell r="F1716" t="str">
            <v>Caja</v>
          </cell>
          <cell r="G1716">
            <v>20</v>
          </cell>
          <cell r="H1716" t="str">
            <v>INTERNATIO</v>
          </cell>
        </row>
        <row r="1717">
          <cell r="C1717">
            <v>2002015</v>
          </cell>
          <cell r="D1717" t="str">
            <v>RODILLO DE AGUJAS DE 5TA CAJA</v>
          </cell>
          <cell r="E1717">
            <v>2</v>
          </cell>
          <cell r="F1717" t="str">
            <v>Caja</v>
          </cell>
          <cell r="G1717">
            <v>20</v>
          </cell>
          <cell r="H1717" t="str">
            <v>INTERNATIO</v>
          </cell>
        </row>
        <row r="1718">
          <cell r="C1718">
            <v>2002016</v>
          </cell>
          <cell r="D1718" t="str">
            <v>RODILLO DE AGUJAS DE 4TA</v>
          </cell>
          <cell r="E1718">
            <v>2</v>
          </cell>
          <cell r="F1718" t="str">
            <v>Caja</v>
          </cell>
          <cell r="G1718">
            <v>20</v>
          </cell>
          <cell r="H1718" t="str">
            <v>INTERNATIO</v>
          </cell>
        </row>
        <row r="1719">
          <cell r="C1719">
            <v>2002017</v>
          </cell>
          <cell r="D1719" t="str">
            <v>RODILLO PILOTO PROPULSOR</v>
          </cell>
          <cell r="E1719">
            <v>2</v>
          </cell>
          <cell r="F1719" t="str">
            <v>Caja</v>
          </cell>
          <cell r="G1719">
            <v>20</v>
          </cell>
          <cell r="H1719" t="str">
            <v>INTERNATIO</v>
          </cell>
        </row>
        <row r="1720">
          <cell r="C1720">
            <v>2002019</v>
          </cell>
          <cell r="D1720" t="str">
            <v>RODILLO AGUJAS 3RA</v>
          </cell>
          <cell r="E1720">
            <v>2</v>
          </cell>
          <cell r="F1720" t="str">
            <v>Caja</v>
          </cell>
          <cell r="G1720">
            <v>20</v>
          </cell>
          <cell r="H1720" t="str">
            <v>INTERNATIO</v>
          </cell>
        </row>
        <row r="1721">
          <cell r="C1721">
            <v>2002020</v>
          </cell>
          <cell r="D1721" t="str">
            <v>RODAMIENTO TREN FIJO</v>
          </cell>
          <cell r="E1721">
            <v>2</v>
          </cell>
          <cell r="F1721" t="str">
            <v>Caja</v>
          </cell>
          <cell r="G1721">
            <v>20</v>
          </cell>
          <cell r="H1721" t="str">
            <v>INTERNATIO</v>
          </cell>
        </row>
        <row r="1722">
          <cell r="C1722">
            <v>2002023</v>
          </cell>
          <cell r="D1722" t="str">
            <v>RODAMIENTO TREN FIJO</v>
          </cell>
          <cell r="E1722">
            <v>2</v>
          </cell>
          <cell r="F1722" t="str">
            <v>Caja</v>
          </cell>
          <cell r="G1722">
            <v>20</v>
          </cell>
          <cell r="H1722" t="str">
            <v>INTERNATIO</v>
          </cell>
        </row>
        <row r="1723">
          <cell r="C1723">
            <v>2002033</v>
          </cell>
          <cell r="D1723" t="str">
            <v>RODAMIENTO PROPULSOR SET408</v>
          </cell>
          <cell r="E1723">
            <v>2</v>
          </cell>
          <cell r="F1723" t="str">
            <v>Caja</v>
          </cell>
          <cell r="G1723">
            <v>20</v>
          </cell>
          <cell r="H1723" t="str">
            <v>INTERNATIO</v>
          </cell>
        </row>
        <row r="1724">
          <cell r="C1724">
            <v>2002034</v>
          </cell>
          <cell r="D1724" t="str">
            <v>EJE CORREDIZO CAJA</v>
          </cell>
          <cell r="E1724">
            <v>2</v>
          </cell>
          <cell r="F1724" t="str">
            <v>Caja</v>
          </cell>
          <cell r="G1724">
            <v>20</v>
          </cell>
          <cell r="H1724" t="str">
            <v>INTERNATIO</v>
          </cell>
        </row>
        <row r="1725">
          <cell r="C1725">
            <v>2002035</v>
          </cell>
          <cell r="D1725" t="str">
            <v>TREN FIJO</v>
          </cell>
          <cell r="E1725">
            <v>2</v>
          </cell>
          <cell r="F1725" t="str">
            <v>Caja</v>
          </cell>
          <cell r="G1725">
            <v>20</v>
          </cell>
          <cell r="H1725" t="str">
            <v>INTERNATIO</v>
          </cell>
        </row>
        <row r="1726">
          <cell r="C1726">
            <v>2002038</v>
          </cell>
          <cell r="D1726" t="str">
            <v>RODAMIENTO EJE CORREDIZO</v>
          </cell>
          <cell r="E1726">
            <v>2</v>
          </cell>
          <cell r="F1726" t="str">
            <v>Caja</v>
          </cell>
          <cell r="G1726">
            <v>20</v>
          </cell>
          <cell r="H1726" t="str">
            <v>INTERNATIO</v>
          </cell>
        </row>
        <row r="1727">
          <cell r="C1727">
            <v>2002042</v>
          </cell>
          <cell r="D1727" t="str">
            <v>PIN CUBO REVERZA</v>
          </cell>
          <cell r="E1727">
            <v>2</v>
          </cell>
          <cell r="F1727" t="str">
            <v>Caja</v>
          </cell>
          <cell r="G1727">
            <v>20</v>
          </cell>
          <cell r="H1727" t="str">
            <v>INTERNATIO</v>
          </cell>
        </row>
        <row r="1728">
          <cell r="C1728">
            <v>2002044</v>
          </cell>
          <cell r="D1728" t="str">
            <v>DESFOGUE CAJA CAMBIOS</v>
          </cell>
          <cell r="E1728">
            <v>2</v>
          </cell>
          <cell r="F1728" t="str">
            <v>Caja</v>
          </cell>
          <cell r="G1728">
            <v>20</v>
          </cell>
          <cell r="H1728" t="str">
            <v>INTERNATIO</v>
          </cell>
        </row>
        <row r="1729">
          <cell r="C1729">
            <v>2002045</v>
          </cell>
          <cell r="D1729" t="str">
            <v>PIÑON 6 TREN FIJO</v>
          </cell>
          <cell r="E1729">
            <v>2</v>
          </cell>
          <cell r="F1729" t="str">
            <v>Caja</v>
          </cell>
          <cell r="G1729">
            <v>20</v>
          </cell>
          <cell r="H1729" t="str">
            <v>INTERNATIO</v>
          </cell>
        </row>
        <row r="1730">
          <cell r="C1730">
            <v>2002046</v>
          </cell>
          <cell r="D1730" t="str">
            <v>ESPARRAGO CAJA VELOCIDAD</v>
          </cell>
          <cell r="E1730">
            <v>2</v>
          </cell>
          <cell r="F1730" t="str">
            <v>Caja</v>
          </cell>
          <cell r="G1730">
            <v>20</v>
          </cell>
          <cell r="H1730" t="str">
            <v>INTERNATIO</v>
          </cell>
        </row>
        <row r="1731">
          <cell r="C1731">
            <v>2002047</v>
          </cell>
          <cell r="D1731" t="str">
            <v>PIÑON CUARTA TREN FIJO 33D.</v>
          </cell>
          <cell r="E1731">
            <v>2</v>
          </cell>
          <cell r="F1731" t="str">
            <v>Caja</v>
          </cell>
          <cell r="G1731">
            <v>20</v>
          </cell>
          <cell r="H1731" t="str">
            <v>INTERNATIO</v>
          </cell>
        </row>
        <row r="1732">
          <cell r="C1732">
            <v>2002055</v>
          </cell>
          <cell r="D1732" t="str">
            <v>PIÑON EJE CORREDIZO 5TA</v>
          </cell>
          <cell r="E1732">
            <v>2</v>
          </cell>
          <cell r="F1732" t="str">
            <v>Caja</v>
          </cell>
          <cell r="G1732">
            <v>20</v>
          </cell>
          <cell r="H1732" t="str">
            <v>INTERNATIO</v>
          </cell>
        </row>
        <row r="1733">
          <cell r="C1733">
            <v>2002058</v>
          </cell>
          <cell r="D1733" t="str">
            <v>CONJUNTO SINCRONIZADOR 3Y4</v>
          </cell>
          <cell r="E1733">
            <v>2</v>
          </cell>
          <cell r="F1733" t="str">
            <v>Caja</v>
          </cell>
          <cell r="G1733">
            <v>20</v>
          </cell>
          <cell r="H1733" t="str">
            <v>INTERNATIO</v>
          </cell>
        </row>
        <row r="1734">
          <cell r="C1734">
            <v>2002059</v>
          </cell>
          <cell r="D1734" t="str">
            <v>PIÑON 3RA TREN FIJO</v>
          </cell>
          <cell r="E1734">
            <v>2</v>
          </cell>
          <cell r="F1734" t="str">
            <v>Caja</v>
          </cell>
          <cell r="G1734">
            <v>20</v>
          </cell>
          <cell r="H1734" t="str">
            <v>INTERNATIO</v>
          </cell>
        </row>
        <row r="1735">
          <cell r="C1735">
            <v>2002060</v>
          </cell>
          <cell r="D1735" t="str">
            <v>CONJUNTO SINCRONIZADOR 5Y6 A6608</v>
          </cell>
          <cell r="E1735">
            <v>2</v>
          </cell>
          <cell r="F1735" t="str">
            <v>Caja</v>
          </cell>
          <cell r="G1735">
            <v>20</v>
          </cell>
          <cell r="H1735" t="str">
            <v>INTERNATIO</v>
          </cell>
        </row>
        <row r="1736">
          <cell r="C1736">
            <v>2002061</v>
          </cell>
          <cell r="D1736" t="str">
            <v>CUBO SINCRONIZADOR 5Y6</v>
          </cell>
          <cell r="E1736">
            <v>2</v>
          </cell>
          <cell r="F1736" t="str">
            <v>Caja</v>
          </cell>
          <cell r="G1736">
            <v>20</v>
          </cell>
          <cell r="H1736" t="str">
            <v>INTERNATIO</v>
          </cell>
        </row>
        <row r="1737">
          <cell r="C1737">
            <v>2002062</v>
          </cell>
          <cell r="D1737" t="str">
            <v>PIÑON 4TA EJE CORREDIZO 35 DIENT.</v>
          </cell>
          <cell r="E1737">
            <v>2</v>
          </cell>
          <cell r="F1737" t="str">
            <v>Caja</v>
          </cell>
          <cell r="G1737">
            <v>20</v>
          </cell>
          <cell r="H1737" t="str">
            <v>INTERNATIO</v>
          </cell>
        </row>
        <row r="1738">
          <cell r="C1738">
            <v>2002063</v>
          </cell>
          <cell r="D1738" t="str">
            <v>PIN DE TREN FIJO</v>
          </cell>
          <cell r="E1738">
            <v>2</v>
          </cell>
          <cell r="F1738" t="str">
            <v>Caja</v>
          </cell>
          <cell r="G1738">
            <v>20</v>
          </cell>
          <cell r="H1738" t="str">
            <v>INTERNATIO</v>
          </cell>
        </row>
        <row r="1739">
          <cell r="C1739">
            <v>2002064</v>
          </cell>
          <cell r="D1739" t="str">
            <v>PIÑON 5TA TREN FIJO</v>
          </cell>
          <cell r="E1739">
            <v>2</v>
          </cell>
          <cell r="F1739" t="str">
            <v>Caja</v>
          </cell>
          <cell r="G1739">
            <v>20</v>
          </cell>
          <cell r="H1739" t="str">
            <v>INTERNATIO</v>
          </cell>
        </row>
        <row r="1740">
          <cell r="C1740">
            <v>2002066</v>
          </cell>
          <cell r="D1740" t="str">
            <v>CUÑA TREN FIJO FUL230292</v>
          </cell>
          <cell r="E1740">
            <v>2</v>
          </cell>
          <cell r="F1740" t="str">
            <v>Caja</v>
          </cell>
          <cell r="G1740">
            <v>20</v>
          </cell>
          <cell r="H1740" t="str">
            <v>INTERNATIO</v>
          </cell>
        </row>
        <row r="1741">
          <cell r="C1741">
            <v>2002068</v>
          </cell>
          <cell r="D1741" t="str">
            <v>ARANDELA 3RA EJE DESPLAZABLE</v>
          </cell>
          <cell r="E1741">
            <v>2</v>
          </cell>
          <cell r="F1741" t="str">
            <v>Caja</v>
          </cell>
          <cell r="G1741">
            <v>20</v>
          </cell>
          <cell r="H1741" t="str">
            <v>INTERNATIO</v>
          </cell>
        </row>
        <row r="1742">
          <cell r="C1742">
            <v>2002069</v>
          </cell>
          <cell r="D1742" t="str">
            <v>PIÑON 3RA EJE CORREDIZO 47 DIENT.</v>
          </cell>
          <cell r="E1742">
            <v>2</v>
          </cell>
          <cell r="F1742" t="str">
            <v>Caja</v>
          </cell>
          <cell r="G1742">
            <v>20</v>
          </cell>
          <cell r="H1742" t="str">
            <v>INTERNATIO</v>
          </cell>
        </row>
        <row r="1743">
          <cell r="C1743">
            <v>2002071</v>
          </cell>
          <cell r="D1743" t="str">
            <v>PIN EJE TREN FIJO</v>
          </cell>
          <cell r="E1743">
            <v>2</v>
          </cell>
          <cell r="F1743" t="str">
            <v>Caja</v>
          </cell>
          <cell r="G1743">
            <v>20</v>
          </cell>
          <cell r="H1743" t="str">
            <v>INTERNATIO</v>
          </cell>
        </row>
        <row r="1744">
          <cell r="C1744">
            <v>2002074</v>
          </cell>
          <cell r="D1744" t="str">
            <v>RODAMIENTO PILOTO PROPULSOR</v>
          </cell>
          <cell r="E1744">
            <v>2</v>
          </cell>
          <cell r="F1744" t="str">
            <v>Caja</v>
          </cell>
          <cell r="G1744">
            <v>20</v>
          </cell>
          <cell r="H1744" t="str">
            <v>INTERNATIO</v>
          </cell>
        </row>
        <row r="1745">
          <cell r="C1745">
            <v>2002076</v>
          </cell>
          <cell r="D1745" t="str">
            <v>ARANDELA PINON REV.CORRED.1RA</v>
          </cell>
          <cell r="E1745">
            <v>2</v>
          </cell>
          <cell r="F1745" t="str">
            <v>Caja</v>
          </cell>
          <cell r="G1745">
            <v>20</v>
          </cell>
          <cell r="H1745" t="str">
            <v>INTERNATIO</v>
          </cell>
        </row>
        <row r="1746">
          <cell r="C1746">
            <v>2002077</v>
          </cell>
          <cell r="D1746" t="str">
            <v>PIÑON 1RA EJE CORREDIZO</v>
          </cell>
          <cell r="E1746">
            <v>2</v>
          </cell>
          <cell r="F1746" t="str">
            <v>Caja</v>
          </cell>
          <cell r="G1746">
            <v>20</v>
          </cell>
          <cell r="H1746" t="str">
            <v>INTERNATIO</v>
          </cell>
        </row>
        <row r="1747">
          <cell r="C1747">
            <v>2002078</v>
          </cell>
          <cell r="D1747" t="str">
            <v>RESORTE TAPA HORQUILLA CAJA</v>
          </cell>
          <cell r="E1747">
            <v>2</v>
          </cell>
          <cell r="F1747" t="str">
            <v>Caja</v>
          </cell>
          <cell r="G1747">
            <v>20</v>
          </cell>
          <cell r="H1747" t="str">
            <v>INTERNATIO</v>
          </cell>
        </row>
        <row r="1748">
          <cell r="C1748">
            <v>2002086</v>
          </cell>
          <cell r="D1748" t="str">
            <v>CAMBIAR RODAMIENTO PROPULSOR</v>
          </cell>
          <cell r="E1748">
            <v>2</v>
          </cell>
          <cell r="F1748" t="str">
            <v>Caja</v>
          </cell>
          <cell r="G1748">
            <v>20</v>
          </cell>
          <cell r="H1748" t="str">
            <v>INTERNATIO</v>
          </cell>
        </row>
        <row r="1749">
          <cell r="C1749">
            <v>2002091</v>
          </cell>
          <cell r="D1749" t="str">
            <v>TAPA RODAMIENTO TREN FIJO</v>
          </cell>
          <cell r="E1749">
            <v>2</v>
          </cell>
          <cell r="F1749" t="str">
            <v>Caja</v>
          </cell>
          <cell r="G1749">
            <v>20</v>
          </cell>
          <cell r="H1749" t="str">
            <v>INTERNATIO</v>
          </cell>
        </row>
        <row r="1750">
          <cell r="C1750">
            <v>2002097</v>
          </cell>
          <cell r="D1750" t="str">
            <v>PIÑON 3RA TFIJO EATON 28 DIENT.</v>
          </cell>
          <cell r="E1750">
            <v>2</v>
          </cell>
          <cell r="F1750" t="str">
            <v>Caja</v>
          </cell>
          <cell r="G1750">
            <v>20</v>
          </cell>
          <cell r="H1750" t="str">
            <v>INTERNATIO</v>
          </cell>
        </row>
        <row r="1751">
          <cell r="C1751">
            <v>2002113</v>
          </cell>
          <cell r="D1751" t="str">
            <v>TAPON CAJA VELOC.</v>
          </cell>
          <cell r="E1751">
            <v>2</v>
          </cell>
          <cell r="F1751" t="str">
            <v>Caja</v>
          </cell>
          <cell r="G1751">
            <v>20</v>
          </cell>
          <cell r="H1751" t="str">
            <v>INTERNATIO</v>
          </cell>
        </row>
        <row r="1752">
          <cell r="C1752">
            <v>2002114</v>
          </cell>
          <cell r="D1752" t="str">
            <v>BALIN CAJA 7/16  11.112NTN</v>
          </cell>
          <cell r="E1752">
            <v>2</v>
          </cell>
          <cell r="F1752" t="str">
            <v>Caja</v>
          </cell>
          <cell r="G1752">
            <v>20</v>
          </cell>
          <cell r="H1752" t="str">
            <v>INTERNATIO</v>
          </cell>
        </row>
        <row r="1753">
          <cell r="C1753">
            <v>2003001</v>
          </cell>
          <cell r="D1753" t="str">
            <v>CRUCETA CARDAN  SPICE PAREJA</v>
          </cell>
          <cell r="E1753">
            <v>3</v>
          </cell>
          <cell r="F1753" t="str">
            <v>Transmision</v>
          </cell>
          <cell r="G1753">
            <v>20</v>
          </cell>
          <cell r="H1753" t="str">
            <v>INTERNATIO</v>
          </cell>
        </row>
        <row r="1754">
          <cell r="C1754">
            <v>2003002</v>
          </cell>
          <cell r="D1754" t="str">
            <v>CARDAN NUEVO INTER.</v>
          </cell>
          <cell r="E1754">
            <v>3</v>
          </cell>
          <cell r="F1754" t="str">
            <v>Transmision</v>
          </cell>
          <cell r="G1754">
            <v>20</v>
          </cell>
          <cell r="H1754" t="str">
            <v>INTERNATIO</v>
          </cell>
        </row>
        <row r="1755">
          <cell r="C1755">
            <v>2003003</v>
          </cell>
          <cell r="D1755" t="str">
            <v>JUEGO TORNILLOS Y GRAPAS CARDAN.</v>
          </cell>
          <cell r="E1755">
            <v>3</v>
          </cell>
          <cell r="F1755" t="str">
            <v>Transmision</v>
          </cell>
          <cell r="G1755">
            <v>20</v>
          </cell>
          <cell r="H1755" t="str">
            <v>INTERNATIO</v>
          </cell>
        </row>
        <row r="1756">
          <cell r="C1756">
            <v>2003004</v>
          </cell>
          <cell r="D1756" t="str">
            <v>RETENEDOR SPEED</v>
          </cell>
          <cell r="E1756">
            <v>3</v>
          </cell>
          <cell r="F1756" t="str">
            <v>Transmision</v>
          </cell>
          <cell r="G1756">
            <v>20</v>
          </cell>
          <cell r="H1756" t="str">
            <v>INTERNATIO</v>
          </cell>
        </row>
        <row r="1757">
          <cell r="C1757">
            <v>2003007</v>
          </cell>
          <cell r="D1757" t="str">
            <v>KIT SPEED Y CORONA  A354709</v>
          </cell>
          <cell r="E1757">
            <v>3</v>
          </cell>
          <cell r="F1757" t="str">
            <v>Transmision</v>
          </cell>
          <cell r="G1757">
            <v>20</v>
          </cell>
          <cell r="H1757" t="str">
            <v>INTERNATIO</v>
          </cell>
        </row>
        <row r="1758">
          <cell r="C1758">
            <v>2003008</v>
          </cell>
          <cell r="D1758" t="str">
            <v>RODAMIENTO PORTACORONA DIFERENCIAL SET417 KOYO</v>
          </cell>
          <cell r="E1758">
            <v>3</v>
          </cell>
          <cell r="F1758" t="str">
            <v>Transmision</v>
          </cell>
          <cell r="G1758">
            <v>20</v>
          </cell>
          <cell r="H1758" t="str">
            <v>INTERNATIO</v>
          </cell>
        </row>
        <row r="1759">
          <cell r="C1759">
            <v>2003009</v>
          </cell>
          <cell r="D1759" t="str">
            <v>RODAMIENTO PILOTO SPEED</v>
          </cell>
          <cell r="E1759">
            <v>3</v>
          </cell>
          <cell r="F1759" t="str">
            <v>Transmision</v>
          </cell>
          <cell r="G1759">
            <v>20</v>
          </cell>
          <cell r="H1759" t="str">
            <v>INTERNATIO</v>
          </cell>
        </row>
        <row r="1760">
          <cell r="C1760">
            <v>2003011</v>
          </cell>
          <cell r="D1760" t="str">
            <v>RODILLO CON CUNA SPEED SET 418 (PEQUEÑO)</v>
          </cell>
          <cell r="E1760">
            <v>3</v>
          </cell>
          <cell r="F1760" t="str">
            <v>Transmision</v>
          </cell>
          <cell r="G1760">
            <v>20</v>
          </cell>
          <cell r="H1760" t="str">
            <v>INTERNATIO</v>
          </cell>
        </row>
        <row r="1761">
          <cell r="C1761">
            <v>2003012</v>
          </cell>
          <cell r="D1761" t="str">
            <v>RODILLO CON CUNA SPEED SET 419 KOYO (GRANDE)</v>
          </cell>
          <cell r="E1761">
            <v>3</v>
          </cell>
          <cell r="F1761" t="str">
            <v>Transmision</v>
          </cell>
          <cell r="G1761">
            <v>20</v>
          </cell>
          <cell r="H1761" t="str">
            <v>INTERNATIO</v>
          </cell>
        </row>
        <row r="1762">
          <cell r="C1762">
            <v>2003017</v>
          </cell>
          <cell r="D1762" t="str">
            <v>PIN PUNTA SPEED REF.1229U1113</v>
          </cell>
          <cell r="E1762">
            <v>3</v>
          </cell>
          <cell r="F1762" t="str">
            <v>Transmision</v>
          </cell>
          <cell r="G1762">
            <v>20</v>
          </cell>
          <cell r="H1762" t="str">
            <v>INTERNATIO</v>
          </cell>
        </row>
        <row r="1763">
          <cell r="C1763">
            <v>2003020</v>
          </cell>
          <cell r="D1763" t="str">
            <v>PIÑON SATELITE DIFERENCIAL</v>
          </cell>
          <cell r="E1763">
            <v>3</v>
          </cell>
          <cell r="F1763" t="str">
            <v>Transmision</v>
          </cell>
          <cell r="G1763">
            <v>20</v>
          </cell>
          <cell r="H1763" t="str">
            <v>INTERNATIO</v>
          </cell>
        </row>
        <row r="1764">
          <cell r="C1764">
            <v>2003021</v>
          </cell>
          <cell r="D1764" t="str">
            <v>YOKY DIFERENCIAL</v>
          </cell>
          <cell r="E1764">
            <v>3</v>
          </cell>
          <cell r="F1764" t="str">
            <v>Transmision</v>
          </cell>
          <cell r="G1764">
            <v>20</v>
          </cell>
          <cell r="H1764" t="str">
            <v>INTERNATIO</v>
          </cell>
        </row>
        <row r="1765">
          <cell r="C1765">
            <v>2003022</v>
          </cell>
          <cell r="D1765" t="str">
            <v>TUERCA SPEED</v>
          </cell>
          <cell r="E1765">
            <v>3</v>
          </cell>
          <cell r="F1765" t="str">
            <v>Transmision</v>
          </cell>
          <cell r="G1765">
            <v>20</v>
          </cell>
          <cell r="H1765" t="str">
            <v>INTERNATIO</v>
          </cell>
        </row>
        <row r="1766">
          <cell r="C1766">
            <v>2003024</v>
          </cell>
          <cell r="D1766" t="str">
            <v>DESFOGUE DIRERENCIAL</v>
          </cell>
          <cell r="E1766">
            <v>3</v>
          </cell>
          <cell r="F1766" t="str">
            <v>Transmision</v>
          </cell>
          <cell r="G1766">
            <v>20</v>
          </cell>
          <cell r="H1766" t="str">
            <v>INTERNATIO</v>
          </cell>
        </row>
        <row r="1767">
          <cell r="C1767">
            <v>2003025</v>
          </cell>
          <cell r="D1767" t="str">
            <v>ARANDELA SATELITE</v>
          </cell>
          <cell r="E1767">
            <v>3</v>
          </cell>
          <cell r="F1767" t="str">
            <v>Transmision</v>
          </cell>
          <cell r="G1767">
            <v>20</v>
          </cell>
          <cell r="H1767" t="str">
            <v>INTERNATIO</v>
          </cell>
        </row>
        <row r="1768">
          <cell r="C1768">
            <v>2003026</v>
          </cell>
          <cell r="D1768" t="str">
            <v>ARANDELA PLANETARIA</v>
          </cell>
          <cell r="E1768">
            <v>3</v>
          </cell>
          <cell r="F1768" t="str">
            <v>Transmision</v>
          </cell>
          <cell r="G1768">
            <v>20</v>
          </cell>
          <cell r="H1768" t="str">
            <v>INTERNATIO</v>
          </cell>
        </row>
        <row r="1769">
          <cell r="C1769">
            <v>2003038</v>
          </cell>
          <cell r="D1769" t="str">
            <v>HACER TAPA GUARDA GRASA CARDAN</v>
          </cell>
          <cell r="E1769">
            <v>3</v>
          </cell>
          <cell r="F1769" t="str">
            <v>Transmision</v>
          </cell>
          <cell r="G1769">
            <v>20</v>
          </cell>
          <cell r="H1769" t="str">
            <v>INTERNATIO</v>
          </cell>
        </row>
        <row r="1770">
          <cell r="C1770">
            <v>2003050</v>
          </cell>
          <cell r="D1770" t="str">
            <v>TUERCA AJUSTE BANCADA DIFERENCIAL</v>
          </cell>
          <cell r="E1770">
            <v>3</v>
          </cell>
          <cell r="F1770" t="str">
            <v>Transmision</v>
          </cell>
          <cell r="G1770">
            <v>20</v>
          </cell>
          <cell r="H1770" t="str">
            <v>INTERNATIO</v>
          </cell>
        </row>
        <row r="1771">
          <cell r="C1771">
            <v>2003060</v>
          </cell>
          <cell r="D1771" t="str">
            <v>CONSTRUIR ARANDELA Y PIN RODILLO PILOTO</v>
          </cell>
          <cell r="E1771">
            <v>3</v>
          </cell>
          <cell r="F1771" t="str">
            <v>Transmision</v>
          </cell>
          <cell r="G1771">
            <v>20</v>
          </cell>
          <cell r="H1771" t="str">
            <v>INTERNATIO</v>
          </cell>
        </row>
        <row r="1772">
          <cell r="C1772">
            <v>2003066</v>
          </cell>
          <cell r="D1772" t="str">
            <v>RODAMIENTO PORTACORONA NTN</v>
          </cell>
          <cell r="E1772">
            <v>3</v>
          </cell>
          <cell r="F1772" t="str">
            <v>Transmision</v>
          </cell>
          <cell r="G1772">
            <v>20</v>
          </cell>
          <cell r="H1772" t="str">
            <v>INTERNATIO</v>
          </cell>
        </row>
        <row r="1773">
          <cell r="C1773">
            <v>2003078</v>
          </cell>
          <cell r="D1773" t="str">
            <v>INSTALAR RODILLO PILOTO</v>
          </cell>
          <cell r="E1773">
            <v>3</v>
          </cell>
          <cell r="F1773" t="str">
            <v>Transmision</v>
          </cell>
          <cell r="G1773">
            <v>20</v>
          </cell>
          <cell r="H1773" t="str">
            <v>INTERNATIO</v>
          </cell>
        </row>
        <row r="1774">
          <cell r="C1774">
            <v>2003079</v>
          </cell>
          <cell r="D1774" t="str">
            <v>RETENEDOR SPEED MERITOR</v>
          </cell>
          <cell r="E1774">
            <v>3</v>
          </cell>
          <cell r="F1774" t="str">
            <v>Transmision</v>
          </cell>
          <cell r="G1774">
            <v>20</v>
          </cell>
          <cell r="H1774" t="str">
            <v>INTERNATIO</v>
          </cell>
        </row>
        <row r="1775">
          <cell r="C1775">
            <v>2003081</v>
          </cell>
          <cell r="D1775" t="str">
            <v>TAPON DRENAJE DIFERENCIAL</v>
          </cell>
          <cell r="E1775">
            <v>3</v>
          </cell>
          <cell r="F1775" t="str">
            <v>Transmision</v>
          </cell>
          <cell r="G1775">
            <v>20</v>
          </cell>
          <cell r="H1775" t="str">
            <v>INTERNATIO</v>
          </cell>
        </row>
        <row r="1776">
          <cell r="C1776">
            <v>2003090</v>
          </cell>
          <cell r="D1776" t="str">
            <v>ARANDELA TOPE DADO CARDAN</v>
          </cell>
          <cell r="E1776">
            <v>3</v>
          </cell>
          <cell r="F1776" t="str">
            <v>Transmision</v>
          </cell>
          <cell r="G1776">
            <v>20</v>
          </cell>
          <cell r="H1776" t="str">
            <v>INTERNATIO</v>
          </cell>
        </row>
        <row r="1777">
          <cell r="C1777">
            <v>2003093</v>
          </cell>
          <cell r="D1777" t="str">
            <v>CRUCETA CARDAN MIXTA</v>
          </cell>
          <cell r="E1777">
            <v>3</v>
          </cell>
          <cell r="F1777" t="str">
            <v>Transmision</v>
          </cell>
          <cell r="G1777">
            <v>20</v>
          </cell>
          <cell r="H1777" t="str">
            <v>INTERNATIO</v>
          </cell>
        </row>
        <row r="1778">
          <cell r="C1778">
            <v>2003096</v>
          </cell>
          <cell r="D1778" t="str">
            <v>ARANDELA PIN RODILLO PILOTO</v>
          </cell>
          <cell r="E1778">
            <v>3</v>
          </cell>
          <cell r="F1778" t="str">
            <v>Transmision</v>
          </cell>
          <cell r="G1778">
            <v>20</v>
          </cell>
          <cell r="H1778" t="str">
            <v>INTERNATIO</v>
          </cell>
        </row>
        <row r="1779">
          <cell r="C1779">
            <v>2003117</v>
          </cell>
          <cell r="D1779" t="str">
            <v>PIN BANCADA DIFERENCIAL 5/16 X 4</v>
          </cell>
          <cell r="E1779">
            <v>3</v>
          </cell>
          <cell r="F1779" t="str">
            <v>Transmision</v>
          </cell>
          <cell r="G1779">
            <v>20</v>
          </cell>
          <cell r="H1779" t="str">
            <v>INTERNATIO</v>
          </cell>
        </row>
        <row r="1780">
          <cell r="C1780">
            <v>2003122</v>
          </cell>
          <cell r="D1780" t="str">
            <v>EMPAQUE SHIM RUEDA EJE DIFERENCIAL</v>
          </cell>
          <cell r="E1780">
            <v>3</v>
          </cell>
          <cell r="F1780" t="str">
            <v>Transmision</v>
          </cell>
          <cell r="G1780">
            <v>20</v>
          </cell>
          <cell r="H1780" t="str">
            <v>INTERNATIO</v>
          </cell>
        </row>
        <row r="1781">
          <cell r="C1781">
            <v>2003128</v>
          </cell>
          <cell r="D1781" t="str">
            <v>CONST. INSERTO ROSCADO HAUSING</v>
          </cell>
          <cell r="E1781">
            <v>3</v>
          </cell>
          <cell r="F1781" t="str">
            <v>Transmision</v>
          </cell>
          <cell r="G1781">
            <v>20</v>
          </cell>
          <cell r="H1781" t="str">
            <v>INTERNATIO</v>
          </cell>
        </row>
        <row r="1782">
          <cell r="C1782">
            <v>2003132</v>
          </cell>
          <cell r="D1782" t="str">
            <v>TAPON HAUSING</v>
          </cell>
          <cell r="E1782">
            <v>3</v>
          </cell>
          <cell r="F1782" t="str">
            <v>Transmision</v>
          </cell>
          <cell r="G1782">
            <v>20</v>
          </cell>
          <cell r="H1782" t="str">
            <v>INTERNATIO</v>
          </cell>
        </row>
        <row r="1783">
          <cell r="C1783">
            <v>2003134</v>
          </cell>
          <cell r="D1783" t="str">
            <v>ARANDELA AJUSTE DIFERENCIAL</v>
          </cell>
          <cell r="E1783">
            <v>3</v>
          </cell>
          <cell r="F1783" t="str">
            <v>Transmision</v>
          </cell>
          <cell r="G1783">
            <v>20</v>
          </cell>
          <cell r="H1783" t="str">
            <v>INTERNATIO</v>
          </cell>
        </row>
        <row r="1784">
          <cell r="C1784">
            <v>2003138</v>
          </cell>
          <cell r="D1784" t="str">
            <v>SEMI-EJE TRANSMISION DERECHO</v>
          </cell>
          <cell r="E1784">
            <v>3</v>
          </cell>
          <cell r="F1784" t="str">
            <v>Transmision</v>
          </cell>
          <cell r="G1784">
            <v>20</v>
          </cell>
          <cell r="H1784" t="str">
            <v>INTERNATIO</v>
          </cell>
        </row>
        <row r="1785">
          <cell r="C1785">
            <v>2004001</v>
          </cell>
          <cell r="D1785" t="str">
            <v>TORNILLO RF SOPORTE AMORTIGUADOR</v>
          </cell>
          <cell r="E1785">
            <v>4</v>
          </cell>
          <cell r="F1785" t="str">
            <v>Suspension</v>
          </cell>
          <cell r="G1785">
            <v>20</v>
          </cell>
          <cell r="H1785" t="str">
            <v>INTERNATIO</v>
          </cell>
        </row>
        <row r="1786">
          <cell r="C1786">
            <v>2004002</v>
          </cell>
          <cell r="D1786" t="str">
            <v>BUJE SOPORTE AMORTIGUADOR METALICO</v>
          </cell>
          <cell r="E1786">
            <v>4</v>
          </cell>
          <cell r="F1786" t="str">
            <v>Suspension</v>
          </cell>
          <cell r="G1786">
            <v>20</v>
          </cell>
          <cell r="H1786" t="str">
            <v>INTERNATIO</v>
          </cell>
        </row>
        <row r="1787">
          <cell r="C1787">
            <v>2004003</v>
          </cell>
          <cell r="D1787" t="str">
            <v>AMORTIGUADOR TRASERO   65420</v>
          </cell>
          <cell r="E1787">
            <v>4</v>
          </cell>
          <cell r="F1787" t="str">
            <v>Suspension</v>
          </cell>
          <cell r="G1787">
            <v>20</v>
          </cell>
          <cell r="H1787" t="str">
            <v>INTERNATIO</v>
          </cell>
        </row>
        <row r="1788">
          <cell r="C1788">
            <v>2004004</v>
          </cell>
          <cell r="D1788" t="str">
            <v>HOJA DELANTERA IZQ. PRINCIPAL 8H ref55148-1</v>
          </cell>
          <cell r="E1788">
            <v>4</v>
          </cell>
          <cell r="F1788" t="str">
            <v>Suspension</v>
          </cell>
          <cell r="G1788">
            <v>20</v>
          </cell>
          <cell r="H1788" t="str">
            <v>INTERNATIO</v>
          </cell>
        </row>
        <row r="1789">
          <cell r="C1789">
            <v>2004005</v>
          </cell>
          <cell r="D1789" t="str">
            <v>AMORTIGUADOR DELANTERO 65107</v>
          </cell>
          <cell r="E1789">
            <v>4</v>
          </cell>
          <cell r="F1789" t="str">
            <v>Suspension</v>
          </cell>
          <cell r="G1789">
            <v>20</v>
          </cell>
          <cell r="H1789" t="str">
            <v>INTERNATIO</v>
          </cell>
        </row>
        <row r="1790">
          <cell r="C1790">
            <v>2004006</v>
          </cell>
          <cell r="D1790" t="str">
            <v>BUJE METALICO RESORTE DELANTER0 SUSPENCION RNK-BM</v>
          </cell>
          <cell r="E1790">
            <v>4</v>
          </cell>
          <cell r="F1790" t="str">
            <v>Suspension</v>
          </cell>
          <cell r="G1790">
            <v>20</v>
          </cell>
          <cell r="H1790" t="str">
            <v>INTERNATIO</v>
          </cell>
        </row>
        <row r="1791">
          <cell r="C1791">
            <v>2004007</v>
          </cell>
          <cell r="D1791" t="str">
            <v>HOJA Z  TRASERA IZQUIERDO</v>
          </cell>
          <cell r="E1791">
            <v>4</v>
          </cell>
          <cell r="F1791" t="str">
            <v>Suspension</v>
          </cell>
          <cell r="G1791">
            <v>20</v>
          </cell>
          <cell r="H1791" t="str">
            <v>INTERNATIO</v>
          </cell>
        </row>
        <row r="1792">
          <cell r="C1792">
            <v>2004008</v>
          </cell>
          <cell r="D1792" t="str">
            <v>BUJE CAUCHO SUSPENCION TRASERO</v>
          </cell>
          <cell r="E1792">
            <v>4</v>
          </cell>
          <cell r="F1792" t="str">
            <v>Suspension</v>
          </cell>
          <cell r="G1792">
            <v>20</v>
          </cell>
          <cell r="H1792" t="str">
            <v>INTERNATIO</v>
          </cell>
        </row>
        <row r="1793">
          <cell r="C1793">
            <v>2004009</v>
          </cell>
          <cell r="D1793" t="str">
            <v>TERMINAL 1/4 DE BOLA BOMBONA</v>
          </cell>
          <cell r="E1793">
            <v>4</v>
          </cell>
          <cell r="F1793" t="str">
            <v>Suspension</v>
          </cell>
          <cell r="G1793">
            <v>20</v>
          </cell>
          <cell r="H1793" t="str">
            <v>INTERNATIO</v>
          </cell>
        </row>
        <row r="1794">
          <cell r="C1794">
            <v>2004010</v>
          </cell>
          <cell r="D1794" t="str">
            <v>PASADOR SUSPENCION DELANTERA</v>
          </cell>
          <cell r="E1794">
            <v>4</v>
          </cell>
          <cell r="F1794" t="str">
            <v>Suspension</v>
          </cell>
          <cell r="G1794">
            <v>20</v>
          </cell>
          <cell r="H1794" t="str">
            <v>INTERNATIO</v>
          </cell>
        </row>
        <row r="1795">
          <cell r="C1795">
            <v>2004011</v>
          </cell>
          <cell r="D1795" t="str">
            <v>BOMBONA SUSP.TRAS.REF.64265</v>
          </cell>
          <cell r="E1795">
            <v>4</v>
          </cell>
          <cell r="F1795" t="str">
            <v>Suspension</v>
          </cell>
          <cell r="G1795">
            <v>20</v>
          </cell>
          <cell r="H1795" t="str">
            <v>INTERNATIO</v>
          </cell>
        </row>
        <row r="1796">
          <cell r="C1796">
            <v>2004013</v>
          </cell>
          <cell r="D1796" t="str">
            <v>HOJA SEGUNDA IZQ. DELANTERA 8H</v>
          </cell>
          <cell r="E1796">
            <v>4</v>
          </cell>
          <cell r="F1796" t="str">
            <v>Suspension</v>
          </cell>
          <cell r="G1796">
            <v>20</v>
          </cell>
          <cell r="H1796" t="str">
            <v>INTERNATIO</v>
          </cell>
        </row>
        <row r="1797">
          <cell r="C1797">
            <v>2004014</v>
          </cell>
          <cell r="D1797" t="str">
            <v>HOJA TERCERA IZQ. DELANTERA 8H</v>
          </cell>
          <cell r="E1797">
            <v>4</v>
          </cell>
          <cell r="F1797" t="str">
            <v>Suspension</v>
          </cell>
          <cell r="G1797">
            <v>20</v>
          </cell>
          <cell r="H1797" t="str">
            <v>INTERNATIO</v>
          </cell>
        </row>
        <row r="1798">
          <cell r="C1798">
            <v>2004015</v>
          </cell>
          <cell r="D1798" t="str">
            <v>TUERCA GRAPA TRASERA 7/8</v>
          </cell>
          <cell r="E1798">
            <v>4</v>
          </cell>
          <cell r="F1798" t="str">
            <v>Suspension</v>
          </cell>
          <cell r="G1798">
            <v>20</v>
          </cell>
          <cell r="H1798" t="str">
            <v>INTERNATIO</v>
          </cell>
        </row>
        <row r="1799">
          <cell r="C1799">
            <v>2004016</v>
          </cell>
          <cell r="D1799" t="str">
            <v>GRAPA SUSPENCION TRASERA</v>
          </cell>
          <cell r="E1799">
            <v>4</v>
          </cell>
          <cell r="F1799" t="str">
            <v>Suspension</v>
          </cell>
          <cell r="G1799">
            <v>20</v>
          </cell>
          <cell r="H1799" t="str">
            <v>INTERNATIO</v>
          </cell>
        </row>
        <row r="1800">
          <cell r="C1800">
            <v>2004017</v>
          </cell>
          <cell r="D1800" t="str">
            <v>HOJA CUARTA IZQ. DELANTERA 8H</v>
          </cell>
          <cell r="E1800">
            <v>4</v>
          </cell>
          <cell r="F1800" t="str">
            <v>Suspension</v>
          </cell>
          <cell r="G1800">
            <v>20</v>
          </cell>
          <cell r="H1800" t="str">
            <v>INTERNATIO</v>
          </cell>
        </row>
        <row r="1801">
          <cell r="C1801">
            <v>2004018</v>
          </cell>
          <cell r="D1801" t="str">
            <v>HOJA QUINTA IZQ. DELANTERA 8H</v>
          </cell>
          <cell r="E1801">
            <v>4</v>
          </cell>
          <cell r="F1801" t="str">
            <v>Suspension</v>
          </cell>
          <cell r="G1801">
            <v>20</v>
          </cell>
          <cell r="H1801" t="str">
            <v>INTERNATIO</v>
          </cell>
        </row>
        <row r="1802">
          <cell r="C1802">
            <v>2004021</v>
          </cell>
          <cell r="D1802" t="str">
            <v>TORNILLO PARA ZAP.TRAS.M20X70</v>
          </cell>
          <cell r="E1802">
            <v>4</v>
          </cell>
          <cell r="F1802" t="str">
            <v>Suspension</v>
          </cell>
          <cell r="G1802">
            <v>20</v>
          </cell>
          <cell r="H1802" t="str">
            <v>INTERNATIO</v>
          </cell>
        </row>
        <row r="1803">
          <cell r="C1803">
            <v>2004022</v>
          </cell>
          <cell r="D1803" t="str">
            <v>TUERCA TORNILLO ZAPATA TRASERA M20</v>
          </cell>
          <cell r="E1803">
            <v>4</v>
          </cell>
          <cell r="F1803" t="str">
            <v>Suspension</v>
          </cell>
          <cell r="G1803">
            <v>20</v>
          </cell>
          <cell r="H1803" t="str">
            <v>INTERNATIO</v>
          </cell>
        </row>
        <row r="1804">
          <cell r="C1804">
            <v>2004023</v>
          </cell>
          <cell r="D1804" t="str">
            <v>HOJA SEXTA IZQ. DELANTERA 8H</v>
          </cell>
          <cell r="E1804">
            <v>4</v>
          </cell>
          <cell r="F1804" t="str">
            <v>Suspension</v>
          </cell>
          <cell r="G1804">
            <v>20</v>
          </cell>
          <cell r="H1804" t="str">
            <v>INTERNATIO</v>
          </cell>
        </row>
        <row r="1805">
          <cell r="C1805">
            <v>2004025</v>
          </cell>
          <cell r="D1805" t="str">
            <v>CAUCHO TERMINAL VARILLA BOMBONA</v>
          </cell>
          <cell r="E1805">
            <v>4</v>
          </cell>
          <cell r="F1805" t="str">
            <v>Suspension</v>
          </cell>
          <cell r="G1805">
            <v>20</v>
          </cell>
          <cell r="H1805" t="str">
            <v>INTERNATIO</v>
          </cell>
        </row>
        <row r="1806">
          <cell r="C1806">
            <v>2004029</v>
          </cell>
          <cell r="D1806" t="str">
            <v>TUERCA GRAPA DELANTERA ROSCA FINA</v>
          </cell>
          <cell r="E1806">
            <v>4</v>
          </cell>
          <cell r="F1806" t="str">
            <v>Suspension</v>
          </cell>
          <cell r="G1806">
            <v>20</v>
          </cell>
          <cell r="H1806" t="str">
            <v>INTERNATIO</v>
          </cell>
        </row>
        <row r="1807">
          <cell r="C1807">
            <v>2004032</v>
          </cell>
          <cell r="D1807" t="str">
            <v>VALVULA CONTROL AIRE SUSPENSION</v>
          </cell>
          <cell r="E1807">
            <v>4</v>
          </cell>
          <cell r="F1807" t="str">
            <v>Suspension</v>
          </cell>
          <cell r="G1807">
            <v>20</v>
          </cell>
          <cell r="H1807" t="str">
            <v>INTERNATIO</v>
          </cell>
        </row>
        <row r="1808">
          <cell r="C1808">
            <v>2004033</v>
          </cell>
          <cell r="D1808" t="str">
            <v>PROTECTOR PARA BOMBONA TRASERA</v>
          </cell>
          <cell r="E1808">
            <v>4</v>
          </cell>
          <cell r="F1808" t="str">
            <v>Suspension</v>
          </cell>
          <cell r="G1808">
            <v>20</v>
          </cell>
          <cell r="H1808" t="str">
            <v>INTERNATIO</v>
          </cell>
        </row>
        <row r="1809">
          <cell r="C1809">
            <v>2004034</v>
          </cell>
          <cell r="D1809" t="str">
            <v>TOPE CAUCHO Z</v>
          </cell>
          <cell r="E1809">
            <v>4</v>
          </cell>
          <cell r="F1809" t="str">
            <v>Suspension</v>
          </cell>
          <cell r="G1809">
            <v>20</v>
          </cell>
          <cell r="H1809" t="str">
            <v>INTERNATIO</v>
          </cell>
        </row>
        <row r="1810">
          <cell r="C1810">
            <v>2004036</v>
          </cell>
          <cell r="D1810" t="str">
            <v>HOJA SEPTIMA DELANTERA IZQ.</v>
          </cell>
          <cell r="E1810">
            <v>4</v>
          </cell>
          <cell r="F1810" t="str">
            <v>Suspension</v>
          </cell>
          <cell r="G1810">
            <v>20</v>
          </cell>
          <cell r="H1810" t="str">
            <v>INTERNATIO</v>
          </cell>
        </row>
        <row r="1811">
          <cell r="C1811">
            <v>2004037</v>
          </cell>
          <cell r="D1811" t="str">
            <v>TORNILLO PARA ASEGURAR Z</v>
          </cell>
          <cell r="E1811">
            <v>4</v>
          </cell>
          <cell r="F1811" t="str">
            <v>Suspension</v>
          </cell>
          <cell r="G1811">
            <v>20</v>
          </cell>
          <cell r="H1811" t="str">
            <v>INTERNATIO</v>
          </cell>
        </row>
        <row r="1812">
          <cell r="C1812">
            <v>2004038</v>
          </cell>
          <cell r="D1812" t="str">
            <v>TORNILLO PARA ASEGURAR Z</v>
          </cell>
          <cell r="E1812">
            <v>4</v>
          </cell>
          <cell r="F1812" t="str">
            <v>Suspension</v>
          </cell>
          <cell r="G1812">
            <v>20</v>
          </cell>
          <cell r="H1812" t="str">
            <v>INTERNATIO</v>
          </cell>
        </row>
        <row r="1813">
          <cell r="C1813">
            <v>2004040</v>
          </cell>
          <cell r="D1813" t="str">
            <v>BASE AMORTIGUADOR DELANTERO</v>
          </cell>
          <cell r="E1813">
            <v>4</v>
          </cell>
          <cell r="F1813" t="str">
            <v>Suspension</v>
          </cell>
          <cell r="G1813">
            <v>20</v>
          </cell>
          <cell r="H1813" t="str">
            <v>INTERNATIO</v>
          </cell>
        </row>
        <row r="1814">
          <cell r="C1814">
            <v>2004041</v>
          </cell>
          <cell r="D1814" t="str">
            <v>GRAPA DELANTERA SUSPENSION COMPLETA</v>
          </cell>
          <cell r="E1814">
            <v>4</v>
          </cell>
          <cell r="F1814" t="str">
            <v>Suspension</v>
          </cell>
          <cell r="G1814">
            <v>20</v>
          </cell>
          <cell r="H1814" t="str">
            <v>INTERNATIO</v>
          </cell>
        </row>
        <row r="1815">
          <cell r="C1815">
            <v>2004042</v>
          </cell>
          <cell r="D1815" t="str">
            <v>TORNILLO BARRA TENSORA 5/8X4 R.F.</v>
          </cell>
          <cell r="E1815">
            <v>4</v>
          </cell>
          <cell r="F1815" t="str">
            <v>Suspension</v>
          </cell>
          <cell r="G1815">
            <v>20</v>
          </cell>
          <cell r="H1815" t="str">
            <v>INTERNATIO</v>
          </cell>
        </row>
        <row r="1816">
          <cell r="C1816">
            <v>2004044</v>
          </cell>
          <cell r="D1816" t="str">
            <v>TORNILLO CENTRAL SUSPENSION 1/2X8</v>
          </cell>
          <cell r="E1816">
            <v>4</v>
          </cell>
          <cell r="F1816" t="str">
            <v>Suspension</v>
          </cell>
          <cell r="G1816">
            <v>20</v>
          </cell>
          <cell r="H1816" t="str">
            <v>INTERNATIO</v>
          </cell>
        </row>
        <row r="1817">
          <cell r="C1817">
            <v>2004045</v>
          </cell>
          <cell r="D1817" t="str">
            <v>CONO ARANDELA CONICA GALAPAGO</v>
          </cell>
          <cell r="E1817">
            <v>4</v>
          </cell>
          <cell r="F1817" t="str">
            <v>Suspension</v>
          </cell>
          <cell r="G1817">
            <v>20</v>
          </cell>
          <cell r="H1817" t="str">
            <v>INTERNATIO</v>
          </cell>
        </row>
        <row r="1818">
          <cell r="C1818">
            <v>2004050</v>
          </cell>
          <cell r="D1818" t="str">
            <v>HOJA Z TRASERA DERECHA</v>
          </cell>
          <cell r="E1818">
            <v>4</v>
          </cell>
          <cell r="F1818" t="str">
            <v>Suspension</v>
          </cell>
          <cell r="G1818">
            <v>20</v>
          </cell>
          <cell r="H1818" t="str">
            <v>INTERNATIO</v>
          </cell>
        </row>
        <row r="1819">
          <cell r="C1819">
            <v>2004053</v>
          </cell>
          <cell r="D1819" t="str">
            <v>BUJE SEPARADOR TORNLLO CENTRAL</v>
          </cell>
          <cell r="E1819">
            <v>4</v>
          </cell>
          <cell r="F1819" t="str">
            <v>Suspension</v>
          </cell>
          <cell r="G1819">
            <v>20</v>
          </cell>
          <cell r="H1819" t="str">
            <v>INTERNATIO</v>
          </cell>
        </row>
        <row r="1820">
          <cell r="C1820">
            <v>2004055</v>
          </cell>
          <cell r="D1820" t="str">
            <v>TERMINAL 1/4 DE BOLA BOMBONA</v>
          </cell>
          <cell r="E1820">
            <v>4</v>
          </cell>
          <cell r="F1820" t="str">
            <v>Suspension</v>
          </cell>
          <cell r="G1820">
            <v>20</v>
          </cell>
          <cell r="H1820" t="str">
            <v>INTERNATIO</v>
          </cell>
        </row>
        <row r="1821">
          <cell r="C1821">
            <v>2004058</v>
          </cell>
          <cell r="D1821" t="str">
            <v>BASE SOP.AMORT.DELANT.IZQ.</v>
          </cell>
          <cell r="E1821">
            <v>4</v>
          </cell>
          <cell r="F1821" t="str">
            <v>Suspension</v>
          </cell>
          <cell r="G1821">
            <v>20</v>
          </cell>
          <cell r="H1821" t="str">
            <v>INTERNATIO</v>
          </cell>
        </row>
        <row r="1822">
          <cell r="C1822">
            <v>2004059</v>
          </cell>
          <cell r="D1822" t="str">
            <v>TORNILLO 1/2X5 G.8</v>
          </cell>
          <cell r="E1822">
            <v>4</v>
          </cell>
          <cell r="F1822" t="str">
            <v>Suspension</v>
          </cell>
          <cell r="G1822">
            <v>20</v>
          </cell>
          <cell r="H1822" t="str">
            <v>INTERNATIO</v>
          </cell>
        </row>
        <row r="1823">
          <cell r="C1823">
            <v>2004063</v>
          </cell>
          <cell r="D1823" t="str">
            <v>BUJE BARRA TENSORA</v>
          </cell>
          <cell r="E1823">
            <v>4</v>
          </cell>
          <cell r="F1823" t="str">
            <v>Suspension</v>
          </cell>
          <cell r="G1823">
            <v>20</v>
          </cell>
          <cell r="H1823" t="str">
            <v>INTERNATIO</v>
          </cell>
        </row>
        <row r="1824">
          <cell r="C1824">
            <v>2004078</v>
          </cell>
          <cell r="D1824" t="str">
            <v>HOJA SEGUNDA DE VUELTA IZQ. M-8H 1661469C91</v>
          </cell>
          <cell r="E1824">
            <v>4</v>
          </cell>
          <cell r="F1824" t="str">
            <v>Suspension</v>
          </cell>
          <cell r="G1824">
            <v>20</v>
          </cell>
          <cell r="H1824" t="str">
            <v>INTERNATIO</v>
          </cell>
        </row>
        <row r="1825">
          <cell r="C1825">
            <v>2004081</v>
          </cell>
          <cell r="D1825" t="str">
            <v>HOJA PRINCIPAL DERECHO 55-148-1</v>
          </cell>
          <cell r="E1825">
            <v>4</v>
          </cell>
          <cell r="F1825" t="str">
            <v>Suspension</v>
          </cell>
          <cell r="G1825">
            <v>20</v>
          </cell>
          <cell r="H1825" t="str">
            <v>INTERNATIO</v>
          </cell>
        </row>
        <row r="1826">
          <cell r="C1826">
            <v>2004082</v>
          </cell>
          <cell r="D1826" t="str">
            <v>HOJA SEGUNDA PLANA IZQUIERDA 55-148-SPL</v>
          </cell>
          <cell r="E1826">
            <v>4</v>
          </cell>
          <cell r="F1826" t="str">
            <v>Suspension</v>
          </cell>
          <cell r="G1826">
            <v>20</v>
          </cell>
          <cell r="H1826" t="str">
            <v>INTERNATIO</v>
          </cell>
        </row>
        <row r="1827">
          <cell r="C1827">
            <v>2004083</v>
          </cell>
          <cell r="D1827" t="str">
            <v>HOJA TERCERA DERECHA 55-148-3</v>
          </cell>
          <cell r="E1827">
            <v>4</v>
          </cell>
          <cell r="F1827" t="str">
            <v>Suspension</v>
          </cell>
          <cell r="G1827">
            <v>20</v>
          </cell>
          <cell r="H1827" t="str">
            <v>INTERNATIO</v>
          </cell>
        </row>
        <row r="1828">
          <cell r="C1828">
            <v>2004084</v>
          </cell>
          <cell r="D1828" t="str">
            <v>HOJA CUARTA DELANT.DERECHO  55-148 1661469C91/4</v>
          </cell>
          <cell r="E1828">
            <v>4</v>
          </cell>
          <cell r="F1828" t="str">
            <v>Suspension</v>
          </cell>
          <cell r="G1828">
            <v>20</v>
          </cell>
          <cell r="H1828" t="str">
            <v>INTERNATIO</v>
          </cell>
        </row>
        <row r="1829">
          <cell r="C1829">
            <v>2004085</v>
          </cell>
          <cell r="D1829" t="str">
            <v>HOJA QUINTA DERECHO 55-148-5</v>
          </cell>
          <cell r="E1829">
            <v>4</v>
          </cell>
          <cell r="F1829" t="str">
            <v>Suspension</v>
          </cell>
          <cell r="G1829">
            <v>20</v>
          </cell>
          <cell r="H1829" t="str">
            <v>INTERNATIO</v>
          </cell>
        </row>
        <row r="1830">
          <cell r="C1830">
            <v>2004086</v>
          </cell>
          <cell r="D1830" t="str">
            <v>HOJA SEXTA DERECHA 55-148-6</v>
          </cell>
          <cell r="E1830">
            <v>4</v>
          </cell>
          <cell r="F1830" t="str">
            <v>Suspension</v>
          </cell>
          <cell r="G1830">
            <v>20</v>
          </cell>
          <cell r="H1830" t="str">
            <v>INTERNATIO</v>
          </cell>
        </row>
        <row r="1831">
          <cell r="C1831">
            <v>2004087</v>
          </cell>
          <cell r="D1831" t="str">
            <v>HOJA SEPTIMA DERECHO 55-148-7</v>
          </cell>
          <cell r="E1831">
            <v>4</v>
          </cell>
          <cell r="F1831" t="str">
            <v>Suspension</v>
          </cell>
          <cell r="G1831">
            <v>20</v>
          </cell>
          <cell r="H1831" t="str">
            <v>INTERNATIO</v>
          </cell>
        </row>
        <row r="1832">
          <cell r="C1832">
            <v>2004088</v>
          </cell>
          <cell r="D1832" t="str">
            <v>HOJA SEG. DE VUELTA DERECHO  55-148-2SV</v>
          </cell>
          <cell r="E1832">
            <v>4</v>
          </cell>
          <cell r="F1832" t="str">
            <v>Suspension</v>
          </cell>
          <cell r="G1832">
            <v>20</v>
          </cell>
          <cell r="H1832" t="str">
            <v>INTERNATIO</v>
          </cell>
        </row>
        <row r="1833">
          <cell r="C1833">
            <v>2004091</v>
          </cell>
          <cell r="D1833" t="str">
            <v>REEMPLAZAR BOMBONA A03-3530</v>
          </cell>
          <cell r="E1833">
            <v>4</v>
          </cell>
          <cell r="F1833" t="str">
            <v>Suspension</v>
          </cell>
          <cell r="G1833">
            <v>20</v>
          </cell>
          <cell r="H1833" t="str">
            <v>INTERNATIO</v>
          </cell>
        </row>
        <row r="1834">
          <cell r="C1834">
            <v>2004092</v>
          </cell>
          <cell r="D1834" t="str">
            <v>SOPORTE PORTA GRAPA IZQUIERDA</v>
          </cell>
          <cell r="E1834">
            <v>4</v>
          </cell>
          <cell r="F1834" t="str">
            <v>Suspension</v>
          </cell>
          <cell r="G1834">
            <v>20</v>
          </cell>
          <cell r="H1834" t="str">
            <v>INTERNATIO</v>
          </cell>
        </row>
        <row r="1835">
          <cell r="C1835">
            <v>2004094</v>
          </cell>
          <cell r="D1835" t="str">
            <v>RACOR ACOPLE RAPIDO 1/4NPT X 3/8 OD</v>
          </cell>
          <cell r="E1835">
            <v>4</v>
          </cell>
          <cell r="F1835" t="str">
            <v>Suspension</v>
          </cell>
          <cell r="G1835">
            <v>20</v>
          </cell>
          <cell r="H1835" t="str">
            <v>INTERNATIO</v>
          </cell>
        </row>
        <row r="1836">
          <cell r="C1836">
            <v>2005001</v>
          </cell>
          <cell r="D1836" t="str">
            <v>GUAYA CONTROL CAJA CORTA</v>
          </cell>
          <cell r="E1836">
            <v>5</v>
          </cell>
          <cell r="F1836" t="str">
            <v>Mandos</v>
          </cell>
          <cell r="G1836">
            <v>20</v>
          </cell>
          <cell r="H1836" t="str">
            <v>INTERNATIO</v>
          </cell>
        </row>
        <row r="1837">
          <cell r="C1837">
            <v>2005002</v>
          </cell>
          <cell r="D1837" t="str">
            <v>TERMINAL GUAYA DE CAMBIOS Y NEUTRO</v>
          </cell>
          <cell r="E1837">
            <v>5</v>
          </cell>
          <cell r="F1837" t="str">
            <v>Mandos</v>
          </cell>
          <cell r="G1837">
            <v>20</v>
          </cell>
          <cell r="H1837" t="str">
            <v>INTERNATIO</v>
          </cell>
        </row>
        <row r="1838">
          <cell r="C1838">
            <v>2005003</v>
          </cell>
          <cell r="D1838" t="str">
            <v>GUAYA CONTROL CAJA LARGA</v>
          </cell>
          <cell r="E1838">
            <v>5</v>
          </cell>
          <cell r="F1838" t="str">
            <v>Mandos</v>
          </cell>
          <cell r="G1838">
            <v>20</v>
          </cell>
          <cell r="H1838" t="str">
            <v>INTERNATIO</v>
          </cell>
        </row>
        <row r="1839">
          <cell r="C1839">
            <v>2005004</v>
          </cell>
          <cell r="D1839" t="str">
            <v>GRAPA GUAYA DE CAMBIOS</v>
          </cell>
          <cell r="E1839">
            <v>5</v>
          </cell>
          <cell r="F1839" t="str">
            <v>Mandos</v>
          </cell>
          <cell r="G1839">
            <v>20</v>
          </cell>
          <cell r="H1839" t="str">
            <v>INTERNATIO</v>
          </cell>
        </row>
        <row r="1840">
          <cell r="C1840">
            <v>2005005</v>
          </cell>
          <cell r="D1840" t="str">
            <v>BALINERA CABRILLA DIRECCION</v>
          </cell>
          <cell r="E1840">
            <v>5</v>
          </cell>
          <cell r="F1840" t="str">
            <v>Mandos</v>
          </cell>
          <cell r="G1840">
            <v>20</v>
          </cell>
          <cell r="H1840" t="str">
            <v>INTERNATIO</v>
          </cell>
        </row>
        <row r="1841">
          <cell r="C1841">
            <v>2005008</v>
          </cell>
          <cell r="D1841" t="str">
            <v>EJE SELECTOR CAMBIOS</v>
          </cell>
          <cell r="E1841">
            <v>5</v>
          </cell>
          <cell r="F1841" t="str">
            <v>Mandos</v>
          </cell>
          <cell r="G1841">
            <v>20</v>
          </cell>
          <cell r="H1841" t="str">
            <v>INTERNATIO</v>
          </cell>
        </row>
        <row r="1842">
          <cell r="C1842">
            <v>2005011</v>
          </cell>
          <cell r="D1842" t="str">
            <v>BUJE RODAMIENTO COLUMNA</v>
          </cell>
          <cell r="E1842">
            <v>5</v>
          </cell>
          <cell r="F1842" t="str">
            <v>Mandos</v>
          </cell>
          <cell r="G1842">
            <v>20</v>
          </cell>
          <cell r="H1842" t="str">
            <v>INTERNATIO</v>
          </cell>
        </row>
        <row r="1843">
          <cell r="C1843">
            <v>2005015</v>
          </cell>
          <cell r="D1843" t="str">
            <v>TUERCA CABRILLA</v>
          </cell>
          <cell r="E1843">
            <v>5</v>
          </cell>
          <cell r="F1843" t="str">
            <v>Mandos</v>
          </cell>
          <cell r="G1843">
            <v>20</v>
          </cell>
          <cell r="H1843" t="str">
            <v>INTERNATIO</v>
          </cell>
        </row>
        <row r="1844">
          <cell r="C1844">
            <v>2005023</v>
          </cell>
          <cell r="D1844" t="str">
            <v>GUAYA ACELERADOR  LARGA</v>
          </cell>
          <cell r="E1844">
            <v>5</v>
          </cell>
          <cell r="F1844" t="str">
            <v>Mandos</v>
          </cell>
          <cell r="G1844">
            <v>20</v>
          </cell>
          <cell r="H1844" t="str">
            <v>INTERNATIO</v>
          </cell>
        </row>
        <row r="1845">
          <cell r="C1845">
            <v>2005024</v>
          </cell>
          <cell r="D1845" t="str">
            <v>RETEN EJE SELECTOR CAMBIOS</v>
          </cell>
          <cell r="E1845">
            <v>5</v>
          </cell>
          <cell r="F1845" t="str">
            <v>Mandos</v>
          </cell>
          <cell r="G1845">
            <v>20</v>
          </cell>
          <cell r="H1845" t="str">
            <v>INTERNATIO</v>
          </cell>
        </row>
        <row r="1846">
          <cell r="C1846">
            <v>2005026</v>
          </cell>
          <cell r="D1846" t="str">
            <v>ROTULA TERMINAL GUAYA ACELERADOR  MOTOR MECANICO</v>
          </cell>
          <cell r="E1846">
            <v>5</v>
          </cell>
          <cell r="F1846" t="str">
            <v>Mandos</v>
          </cell>
          <cell r="G1846">
            <v>20</v>
          </cell>
          <cell r="H1846" t="str">
            <v>INTERNATIO</v>
          </cell>
        </row>
        <row r="1847">
          <cell r="C1847">
            <v>2005028</v>
          </cell>
          <cell r="D1847" t="str">
            <v>ROTULA BOXTER APAGADOR 8MM</v>
          </cell>
          <cell r="E1847">
            <v>5</v>
          </cell>
          <cell r="F1847" t="str">
            <v>Mandos</v>
          </cell>
          <cell r="G1847">
            <v>20</v>
          </cell>
          <cell r="H1847" t="str">
            <v>INTERNATIO</v>
          </cell>
        </row>
        <row r="1848">
          <cell r="C1848">
            <v>2005030</v>
          </cell>
          <cell r="D1848" t="str">
            <v>CAUCHO PEDAL MOTOR MECANICO</v>
          </cell>
          <cell r="E1848">
            <v>5</v>
          </cell>
          <cell r="F1848" t="str">
            <v>Mandos</v>
          </cell>
          <cell r="G1848">
            <v>20</v>
          </cell>
          <cell r="H1848" t="str">
            <v>INTERNATIO</v>
          </cell>
        </row>
        <row r="1849">
          <cell r="C1849">
            <v>2005040</v>
          </cell>
          <cell r="D1849" t="str">
            <v>FABRICAR PLATINA SUPLEMENTO GRAPA GUAYA CAMBIOS</v>
          </cell>
          <cell r="E1849">
            <v>5</v>
          </cell>
          <cell r="F1849" t="str">
            <v>Mandos</v>
          </cell>
          <cell r="G1849">
            <v>20</v>
          </cell>
          <cell r="H1849" t="str">
            <v>INTERNATIO</v>
          </cell>
        </row>
        <row r="1850">
          <cell r="C1850">
            <v>2005045</v>
          </cell>
          <cell r="D1850" t="str">
            <v>BUJE EN NILON GUAYA ACELERADOR</v>
          </cell>
          <cell r="E1850">
            <v>5</v>
          </cell>
          <cell r="F1850" t="str">
            <v>Mandos</v>
          </cell>
          <cell r="G1850">
            <v>20</v>
          </cell>
          <cell r="H1850" t="str">
            <v>INTERNATIO</v>
          </cell>
        </row>
        <row r="1851">
          <cell r="C1851">
            <v>2005053</v>
          </cell>
          <cell r="D1851" t="str">
            <v>CAUCHO TOPE PEDAL</v>
          </cell>
          <cell r="E1851">
            <v>5</v>
          </cell>
          <cell r="F1851" t="str">
            <v>Mandos</v>
          </cell>
          <cell r="G1851">
            <v>20</v>
          </cell>
          <cell r="H1851" t="str">
            <v>INTERNATIO</v>
          </cell>
        </row>
        <row r="1852">
          <cell r="C1852">
            <v>2005055</v>
          </cell>
          <cell r="D1852" t="str">
            <v>CABRILLA 18"  1661769C1</v>
          </cell>
          <cell r="E1852">
            <v>5</v>
          </cell>
          <cell r="F1852" t="str">
            <v>Mandos</v>
          </cell>
          <cell r="G1852">
            <v>20</v>
          </cell>
          <cell r="H1852" t="str">
            <v>INTERNATIO</v>
          </cell>
        </row>
        <row r="1853">
          <cell r="C1853">
            <v>2006004</v>
          </cell>
          <cell r="D1853" t="str">
            <v>RESORTE ZAPATA PEQUEÑA SV3-1024</v>
          </cell>
          <cell r="E1853">
            <v>6</v>
          </cell>
          <cell r="F1853" t="str">
            <v>Frenos</v>
          </cell>
          <cell r="G1853">
            <v>20</v>
          </cell>
          <cell r="H1853" t="str">
            <v>INTERNATIO</v>
          </cell>
        </row>
        <row r="1854">
          <cell r="C1854">
            <v>2006005</v>
          </cell>
          <cell r="D1854" t="str">
            <v>RESORTE ZAPATA TRASERA GRANDE SV6-1622</v>
          </cell>
          <cell r="E1854">
            <v>6</v>
          </cell>
          <cell r="F1854" t="str">
            <v>Frenos</v>
          </cell>
          <cell r="G1854">
            <v>20</v>
          </cell>
          <cell r="H1854" t="str">
            <v>INTERNATIO</v>
          </cell>
        </row>
        <row r="1855">
          <cell r="C1855">
            <v>2006006</v>
          </cell>
          <cell r="D1855" t="str">
            <v>CAMPANA TRASERA</v>
          </cell>
          <cell r="E1855">
            <v>6</v>
          </cell>
          <cell r="F1855" t="str">
            <v>Frenos</v>
          </cell>
          <cell r="G1855">
            <v>20</v>
          </cell>
          <cell r="H1855" t="str">
            <v>INTERNATIO</v>
          </cell>
        </row>
        <row r="1856">
          <cell r="C1856">
            <v>2006007</v>
          </cell>
          <cell r="D1856" t="str">
            <v>KIT REP. FRENO TRAS. KIT-OH8000FL</v>
          </cell>
          <cell r="E1856">
            <v>6</v>
          </cell>
          <cell r="F1856" t="str">
            <v>Frenos</v>
          </cell>
          <cell r="G1856">
            <v>20</v>
          </cell>
          <cell r="H1856" t="str">
            <v>INTERNATIO</v>
          </cell>
        </row>
        <row r="1857">
          <cell r="C1857">
            <v>2006008</v>
          </cell>
          <cell r="D1857" t="str">
            <v>CAMPANA DELANTERA 178D</v>
          </cell>
          <cell r="E1857">
            <v>6</v>
          </cell>
          <cell r="F1857" t="str">
            <v>Frenos</v>
          </cell>
          <cell r="G1857">
            <v>20</v>
          </cell>
          <cell r="H1857" t="str">
            <v>INTERNATIO</v>
          </cell>
        </row>
        <row r="1858">
          <cell r="C1858">
            <v>2006009</v>
          </cell>
          <cell r="D1858" t="str">
            <v>ADAPTADOR ACOPLE RAPIDO ACERO</v>
          </cell>
          <cell r="E1858">
            <v>6</v>
          </cell>
          <cell r="F1858" t="str">
            <v>Frenos</v>
          </cell>
          <cell r="G1858">
            <v>20</v>
          </cell>
          <cell r="H1858" t="str">
            <v>INTERNATIO</v>
          </cell>
        </row>
        <row r="1859">
          <cell r="C1859">
            <v>2006009</v>
          </cell>
          <cell r="D1859" t="str">
            <v>ADAPTADOR ACOPLE RAPIDO ACERO</v>
          </cell>
          <cell r="E1859">
            <v>6</v>
          </cell>
          <cell r="F1859" t="str">
            <v>Frenos</v>
          </cell>
          <cell r="G1859">
            <v>20</v>
          </cell>
          <cell r="H1859" t="str">
            <v>INTERNATIO</v>
          </cell>
        </row>
        <row r="1860">
          <cell r="C1860">
            <v>2006010</v>
          </cell>
          <cell r="D1860" t="str">
            <v>ADAPTADOR MANGUERA TIPO MANDRE COMPRESOR</v>
          </cell>
          <cell r="E1860">
            <v>6</v>
          </cell>
          <cell r="F1860" t="str">
            <v>Frenos</v>
          </cell>
          <cell r="G1860">
            <v>20</v>
          </cell>
          <cell r="H1860" t="str">
            <v>INTERNATIO</v>
          </cell>
        </row>
        <row r="1861">
          <cell r="C1861">
            <v>2006013</v>
          </cell>
          <cell r="D1861" t="str">
            <v>RACHE TRAS. DERECHO 2674</v>
          </cell>
          <cell r="E1861">
            <v>6</v>
          </cell>
          <cell r="F1861" t="str">
            <v>Frenos</v>
          </cell>
          <cell r="G1861">
            <v>20</v>
          </cell>
          <cell r="H1861" t="str">
            <v>INTERNATIO</v>
          </cell>
        </row>
        <row r="1862">
          <cell r="C1862">
            <v>2006016</v>
          </cell>
          <cell r="D1862" t="str">
            <v>PASADOR RACHET DELGADO</v>
          </cell>
          <cell r="E1862">
            <v>6</v>
          </cell>
          <cell r="F1862" t="str">
            <v>Frenos</v>
          </cell>
          <cell r="G1862">
            <v>20</v>
          </cell>
          <cell r="H1862" t="str">
            <v>INTERNATIO</v>
          </cell>
        </row>
        <row r="1863">
          <cell r="C1863">
            <v>2006018</v>
          </cell>
          <cell r="D1863" t="str">
            <v>BUJE DE LEVA DE FRENO</v>
          </cell>
          <cell r="E1863">
            <v>6</v>
          </cell>
          <cell r="F1863" t="str">
            <v>Frenos</v>
          </cell>
          <cell r="G1863">
            <v>20</v>
          </cell>
          <cell r="H1863" t="str">
            <v>INTERNATIO</v>
          </cell>
        </row>
        <row r="1864">
          <cell r="C1864">
            <v>2006019</v>
          </cell>
          <cell r="D1864" t="str">
            <v>RETENEDOR LEVA FRENO</v>
          </cell>
          <cell r="E1864">
            <v>6</v>
          </cell>
          <cell r="F1864" t="str">
            <v>Frenos</v>
          </cell>
          <cell r="G1864">
            <v>20</v>
          </cell>
          <cell r="H1864" t="str">
            <v>INTERNATIO</v>
          </cell>
        </row>
        <row r="1865">
          <cell r="C1865">
            <v>2006020</v>
          </cell>
          <cell r="D1865" t="str">
            <v>EMPAQUETADURA VALVULA RELAY COMPLETA</v>
          </cell>
          <cell r="E1865">
            <v>6</v>
          </cell>
          <cell r="F1865" t="str">
            <v>Frenos</v>
          </cell>
          <cell r="G1865">
            <v>20</v>
          </cell>
          <cell r="H1865" t="str">
            <v>INTERNATIO</v>
          </cell>
        </row>
        <row r="1866">
          <cell r="C1866">
            <v>2006021</v>
          </cell>
          <cell r="D1866" t="str">
            <v>EMPAQUETADURA BOMBA FRENO 289352N</v>
          </cell>
          <cell r="E1866">
            <v>6</v>
          </cell>
          <cell r="F1866" t="str">
            <v>Frenos</v>
          </cell>
          <cell r="G1866">
            <v>20</v>
          </cell>
          <cell r="H1866" t="str">
            <v>INTERNATIO</v>
          </cell>
        </row>
        <row r="1867">
          <cell r="C1867">
            <v>2006022</v>
          </cell>
          <cell r="D1867" t="str">
            <v>RACHE DELANT. IZQUIERDO</v>
          </cell>
          <cell r="E1867">
            <v>6</v>
          </cell>
          <cell r="F1867" t="str">
            <v>Frenos</v>
          </cell>
          <cell r="G1867">
            <v>20</v>
          </cell>
          <cell r="H1867" t="str">
            <v>INTERNATIO</v>
          </cell>
        </row>
        <row r="1868">
          <cell r="C1868">
            <v>2006023</v>
          </cell>
          <cell r="D1868" t="str">
            <v>RESORTE CAMARA DELANTERA</v>
          </cell>
          <cell r="E1868">
            <v>6</v>
          </cell>
          <cell r="F1868" t="str">
            <v>Frenos</v>
          </cell>
          <cell r="G1868">
            <v>20</v>
          </cell>
          <cell r="H1868" t="str">
            <v>INTERNATIO</v>
          </cell>
        </row>
        <row r="1869">
          <cell r="C1869">
            <v>2006024</v>
          </cell>
          <cell r="D1869" t="str">
            <v>CAMARA FRENO DELANTERO TIPO24</v>
          </cell>
          <cell r="E1869">
            <v>6</v>
          </cell>
          <cell r="F1869" t="str">
            <v>Frenos</v>
          </cell>
          <cell r="G1869">
            <v>20</v>
          </cell>
          <cell r="H1869" t="str">
            <v>INTERNATIO</v>
          </cell>
        </row>
        <row r="1870">
          <cell r="C1870">
            <v>2006025</v>
          </cell>
          <cell r="D1870" t="str">
            <v>SUICHE TROMPO STOP</v>
          </cell>
          <cell r="E1870">
            <v>6</v>
          </cell>
          <cell r="F1870" t="str">
            <v>Frenos</v>
          </cell>
          <cell r="G1870">
            <v>20</v>
          </cell>
          <cell r="H1870" t="str">
            <v>INTERNATIO</v>
          </cell>
        </row>
        <row r="1871">
          <cell r="C1871">
            <v>2006026</v>
          </cell>
          <cell r="D1871" t="str">
            <v>DIAFRAGMA DELANT. TIPO 24 ALTO</v>
          </cell>
          <cell r="E1871">
            <v>6</v>
          </cell>
          <cell r="F1871" t="str">
            <v>Frenos</v>
          </cell>
          <cell r="G1871">
            <v>20</v>
          </cell>
          <cell r="H1871" t="str">
            <v>INTERNATIO</v>
          </cell>
        </row>
        <row r="1872">
          <cell r="C1872">
            <v>2006027</v>
          </cell>
          <cell r="D1872" t="str">
            <v>1/2 JGO BANDAS DELANTERAS "X" ROJA</v>
          </cell>
          <cell r="E1872">
            <v>6</v>
          </cell>
          <cell r="F1872" t="str">
            <v>Frenos</v>
          </cell>
          <cell r="G1872">
            <v>20</v>
          </cell>
          <cell r="H1872" t="str">
            <v>INTERNATIO</v>
          </cell>
        </row>
        <row r="1873">
          <cell r="C1873">
            <v>2006029</v>
          </cell>
          <cell r="D1873" t="str">
            <v>RACHE TRAS. IZQUIERDO</v>
          </cell>
          <cell r="E1873">
            <v>6</v>
          </cell>
          <cell r="F1873" t="str">
            <v>Frenos</v>
          </cell>
          <cell r="G1873">
            <v>20</v>
          </cell>
          <cell r="H1873" t="str">
            <v>INTERNATIO</v>
          </cell>
        </row>
        <row r="1874">
          <cell r="C1874">
            <v>2006035</v>
          </cell>
          <cell r="D1874" t="str">
            <v>BOMBA FRENOS</v>
          </cell>
          <cell r="E1874">
            <v>6</v>
          </cell>
          <cell r="F1874" t="str">
            <v>Frenos</v>
          </cell>
          <cell r="G1874">
            <v>20</v>
          </cell>
          <cell r="H1874" t="str">
            <v>INTERNATIO</v>
          </cell>
        </row>
        <row r="1875">
          <cell r="C1875">
            <v>2006037</v>
          </cell>
          <cell r="D1875" t="str">
            <v>DIAFRAGMA CAMARA TIPO 24 ALTO</v>
          </cell>
          <cell r="E1875">
            <v>6</v>
          </cell>
          <cell r="F1875" t="str">
            <v>Frenos</v>
          </cell>
          <cell r="G1875">
            <v>20</v>
          </cell>
          <cell r="H1875" t="str">
            <v>INTERNATIO</v>
          </cell>
        </row>
        <row r="1876">
          <cell r="C1876">
            <v>2006038</v>
          </cell>
          <cell r="D1876" t="str">
            <v>ORING CAMARA TRASERA FRENO</v>
          </cell>
          <cell r="E1876">
            <v>6</v>
          </cell>
          <cell r="F1876" t="str">
            <v>Frenos</v>
          </cell>
          <cell r="G1876">
            <v>20</v>
          </cell>
          <cell r="H1876" t="str">
            <v>INTERNATIO</v>
          </cell>
        </row>
        <row r="1877">
          <cell r="C1877">
            <v>2006041</v>
          </cell>
          <cell r="D1877" t="str">
            <v>PIN LEVA FRENO INTER. 1229D2942</v>
          </cell>
          <cell r="E1877">
            <v>6</v>
          </cell>
          <cell r="F1877" t="str">
            <v>Frenos</v>
          </cell>
          <cell r="G1877">
            <v>20</v>
          </cell>
          <cell r="H1877" t="str">
            <v>INTERNATIO</v>
          </cell>
        </row>
        <row r="1878">
          <cell r="C1878">
            <v>2006042</v>
          </cell>
          <cell r="D1878" t="str">
            <v>TAPON CAMARA</v>
          </cell>
          <cell r="E1878">
            <v>6</v>
          </cell>
          <cell r="F1878" t="str">
            <v>Frenos</v>
          </cell>
          <cell r="G1878">
            <v>20</v>
          </cell>
          <cell r="H1878" t="str">
            <v>INTERNATIO</v>
          </cell>
        </row>
        <row r="1879">
          <cell r="C1879">
            <v>2006043</v>
          </cell>
          <cell r="D1879" t="str">
            <v>BUJE LEVA FRENO DELANTERA</v>
          </cell>
          <cell r="E1879">
            <v>6</v>
          </cell>
          <cell r="F1879" t="str">
            <v>Frenos</v>
          </cell>
          <cell r="G1879">
            <v>20</v>
          </cell>
          <cell r="H1879" t="str">
            <v>INTERNATIO</v>
          </cell>
        </row>
        <row r="1880">
          <cell r="C1880">
            <v>2006044</v>
          </cell>
          <cell r="D1880" t="str">
            <v>RETEN LEVA FRENO DELANTERA</v>
          </cell>
          <cell r="E1880">
            <v>6</v>
          </cell>
          <cell r="F1880" t="str">
            <v>Frenos</v>
          </cell>
          <cell r="G1880">
            <v>20</v>
          </cell>
          <cell r="H1880" t="str">
            <v>INTERNATIO</v>
          </cell>
        </row>
        <row r="1881">
          <cell r="C1881">
            <v>2006046</v>
          </cell>
          <cell r="D1881" t="str">
            <v>ACOPLE RAPIDO BOTON FRENO SEGURIDAD</v>
          </cell>
          <cell r="E1881">
            <v>6</v>
          </cell>
          <cell r="F1881" t="str">
            <v>Frenos</v>
          </cell>
          <cell r="G1881">
            <v>20</v>
          </cell>
          <cell r="H1881" t="str">
            <v>INTERNATIO</v>
          </cell>
        </row>
        <row r="1882">
          <cell r="C1882">
            <v>2006047</v>
          </cell>
          <cell r="D1882" t="str">
            <v>DIAFRAGMA TRASERO TIPO 30 WPR</v>
          </cell>
          <cell r="E1882">
            <v>6</v>
          </cell>
          <cell r="F1882" t="str">
            <v>Frenos</v>
          </cell>
          <cell r="G1882">
            <v>20</v>
          </cell>
          <cell r="H1882" t="str">
            <v>INTERNATIO</v>
          </cell>
        </row>
        <row r="1883">
          <cell r="C1883">
            <v>2006048</v>
          </cell>
          <cell r="D1883" t="str">
            <v>RACHE DELANT. DERECHO</v>
          </cell>
          <cell r="E1883">
            <v>6</v>
          </cell>
          <cell r="F1883" t="str">
            <v>Frenos</v>
          </cell>
          <cell r="G1883">
            <v>20</v>
          </cell>
          <cell r="H1883" t="str">
            <v>INTERNATIO</v>
          </cell>
        </row>
        <row r="1884">
          <cell r="C1884">
            <v>2006049</v>
          </cell>
          <cell r="D1884" t="str">
            <v>CUNA RODAMIENTO INT. TRASERO 592A</v>
          </cell>
          <cell r="E1884">
            <v>6</v>
          </cell>
          <cell r="F1884" t="str">
            <v>Frenos</v>
          </cell>
          <cell r="G1884">
            <v>20</v>
          </cell>
          <cell r="H1884" t="str">
            <v>INTERNATIO</v>
          </cell>
        </row>
        <row r="1885">
          <cell r="C1885">
            <v>2006050</v>
          </cell>
          <cell r="D1885" t="str">
            <v>UNION RECTA ACOPLE RAPIDO 1/4 OD</v>
          </cell>
          <cell r="E1885">
            <v>6</v>
          </cell>
          <cell r="F1885" t="str">
            <v>Frenos</v>
          </cell>
          <cell r="G1885">
            <v>20</v>
          </cell>
          <cell r="H1885" t="str">
            <v>INTERNATIO</v>
          </cell>
        </row>
        <row r="1886">
          <cell r="C1886">
            <v>2006053</v>
          </cell>
          <cell r="D1886" t="str">
            <v>HORQUILLA PARA RACHET</v>
          </cell>
          <cell r="E1886">
            <v>6</v>
          </cell>
          <cell r="F1886" t="str">
            <v>Frenos</v>
          </cell>
          <cell r="G1886">
            <v>20</v>
          </cell>
          <cell r="H1886" t="str">
            <v>INTERNATIO</v>
          </cell>
        </row>
        <row r="1887">
          <cell r="C1887">
            <v>2006054</v>
          </cell>
          <cell r="D1887" t="str">
            <v>PASADOR RACHE GRUESO</v>
          </cell>
          <cell r="E1887">
            <v>6</v>
          </cell>
          <cell r="F1887" t="str">
            <v>Frenos</v>
          </cell>
          <cell r="G1887">
            <v>20</v>
          </cell>
          <cell r="H1887" t="str">
            <v>INTERNATIO</v>
          </cell>
        </row>
        <row r="1888">
          <cell r="C1888">
            <v>2006059</v>
          </cell>
          <cell r="D1888" t="str">
            <v>KIT RESORTE ZAP. TRAS.KIT-8002BS</v>
          </cell>
          <cell r="E1888">
            <v>6</v>
          </cell>
          <cell r="F1888" t="str">
            <v>Frenos</v>
          </cell>
          <cell r="G1888">
            <v>20</v>
          </cell>
          <cell r="H1888" t="str">
            <v>INTERNATIO</v>
          </cell>
        </row>
        <row r="1889">
          <cell r="C1889">
            <v>2006062</v>
          </cell>
          <cell r="D1889" t="str">
            <v>MANO DE OBRA</v>
          </cell>
          <cell r="E1889">
            <v>6</v>
          </cell>
          <cell r="F1889" t="str">
            <v>Frenos</v>
          </cell>
          <cell r="G1889">
            <v>20</v>
          </cell>
          <cell r="H1889" t="str">
            <v>INTERNATIO</v>
          </cell>
        </row>
        <row r="1890">
          <cell r="C1890">
            <v>2006064</v>
          </cell>
          <cell r="D1890" t="str">
            <v>KIT RESORTE ZAP. DELAN.KIT-OH8318BS</v>
          </cell>
          <cell r="E1890">
            <v>6</v>
          </cell>
          <cell r="F1890" t="str">
            <v>Frenos</v>
          </cell>
          <cell r="G1890">
            <v>20</v>
          </cell>
          <cell r="H1890" t="str">
            <v>INTERNATIO</v>
          </cell>
        </row>
        <row r="1891">
          <cell r="C1891">
            <v>2006065</v>
          </cell>
          <cell r="D1891" t="str">
            <v>RACOR CAMARA FRENO</v>
          </cell>
          <cell r="E1891">
            <v>6</v>
          </cell>
          <cell r="F1891" t="str">
            <v>Frenos</v>
          </cell>
          <cell r="G1891">
            <v>20</v>
          </cell>
          <cell r="H1891" t="str">
            <v>INTERNATIO</v>
          </cell>
        </row>
        <row r="1892">
          <cell r="C1892">
            <v>2006067</v>
          </cell>
          <cell r="D1892" t="str">
            <v>KIT VALVULA 600 KNORR-BREMSE II15138-70</v>
          </cell>
          <cell r="E1892">
            <v>6</v>
          </cell>
          <cell r="F1892" t="str">
            <v>Frenos</v>
          </cell>
          <cell r="G1892">
            <v>20</v>
          </cell>
          <cell r="H1892" t="str">
            <v>INTERNATIO</v>
          </cell>
        </row>
        <row r="1893">
          <cell r="C1893">
            <v>2006068</v>
          </cell>
          <cell r="D1893" t="str">
            <v>VALVULA 800</v>
          </cell>
          <cell r="E1893">
            <v>6</v>
          </cell>
          <cell r="F1893" t="str">
            <v>Frenos</v>
          </cell>
          <cell r="G1893">
            <v>20</v>
          </cell>
          <cell r="H1893" t="str">
            <v>INTERNATIO</v>
          </cell>
        </row>
        <row r="1894">
          <cell r="C1894">
            <v>2006069</v>
          </cell>
          <cell r="D1894" t="str">
            <v>1/2 JUEGO BANDAS TRASERAS F4707P-W I-E ROJA</v>
          </cell>
          <cell r="E1894">
            <v>6</v>
          </cell>
          <cell r="F1894" t="str">
            <v>Frenos</v>
          </cell>
          <cell r="G1894">
            <v>20</v>
          </cell>
          <cell r="H1894" t="str">
            <v>INTERNATIO</v>
          </cell>
        </row>
        <row r="1895">
          <cell r="C1895">
            <v>2006070</v>
          </cell>
          <cell r="D1895" t="str">
            <v>1/2 JGO BANDAS DELANTERAS 4720D ROJA</v>
          </cell>
          <cell r="E1895">
            <v>6</v>
          </cell>
          <cell r="F1895" t="str">
            <v>Frenos</v>
          </cell>
          <cell r="G1895">
            <v>20</v>
          </cell>
          <cell r="H1895" t="str">
            <v>INTERNATIO</v>
          </cell>
        </row>
        <row r="1896">
          <cell r="C1896">
            <v>2006071</v>
          </cell>
          <cell r="D1896" t="str">
            <v>1/2 JUEGO BANDAS TRAS. "X" F4707XPWIR ROJA</v>
          </cell>
          <cell r="E1896">
            <v>6</v>
          </cell>
          <cell r="F1896" t="str">
            <v>Frenos</v>
          </cell>
          <cell r="G1896">
            <v>20</v>
          </cell>
          <cell r="H1896" t="str">
            <v>INTERNATIO</v>
          </cell>
        </row>
        <row r="1897">
          <cell r="C1897">
            <v>2006072</v>
          </cell>
          <cell r="D1897" t="str">
            <v>ESPARRAGO BOMBA FRENO COMPLETO</v>
          </cell>
          <cell r="E1897">
            <v>6</v>
          </cell>
          <cell r="F1897" t="str">
            <v>Frenos</v>
          </cell>
          <cell r="G1897">
            <v>20</v>
          </cell>
          <cell r="H1897" t="str">
            <v>INTERNATIO</v>
          </cell>
        </row>
        <row r="1898">
          <cell r="C1898">
            <v>2006074</v>
          </cell>
          <cell r="D1898" t="str">
            <v>MANGUERA CAMARA FRENO CORTA</v>
          </cell>
          <cell r="E1898">
            <v>6</v>
          </cell>
          <cell r="F1898" t="str">
            <v>Frenos</v>
          </cell>
          <cell r="G1898">
            <v>20</v>
          </cell>
          <cell r="H1898" t="str">
            <v>INTERNATIO</v>
          </cell>
        </row>
        <row r="1899">
          <cell r="C1899">
            <v>2006077</v>
          </cell>
          <cell r="D1899" t="str">
            <v>VALVULA RETENCION</v>
          </cell>
          <cell r="E1899">
            <v>6</v>
          </cell>
          <cell r="F1899" t="str">
            <v>Frenos</v>
          </cell>
          <cell r="G1899">
            <v>20</v>
          </cell>
          <cell r="H1899" t="str">
            <v>INTERNATIO</v>
          </cell>
        </row>
        <row r="1900">
          <cell r="C1900">
            <v>2006078</v>
          </cell>
          <cell r="D1900" t="str">
            <v>DIAFRAGMA VALVULA RETENSION</v>
          </cell>
          <cell r="E1900">
            <v>6</v>
          </cell>
          <cell r="F1900" t="str">
            <v>Frenos</v>
          </cell>
          <cell r="G1900">
            <v>20</v>
          </cell>
          <cell r="H1900" t="str">
            <v>INTERNATIO</v>
          </cell>
        </row>
        <row r="1901">
          <cell r="C1901">
            <v>2006082</v>
          </cell>
          <cell r="D1901" t="str">
            <v>EMPAQUETADURA VALVULA EYECTORA</v>
          </cell>
          <cell r="E1901">
            <v>6</v>
          </cell>
          <cell r="F1901" t="str">
            <v>Frenos</v>
          </cell>
          <cell r="G1901">
            <v>20</v>
          </cell>
          <cell r="H1901" t="str">
            <v>INTERNATIO</v>
          </cell>
        </row>
        <row r="1902">
          <cell r="C1902">
            <v>2006086</v>
          </cell>
          <cell r="D1902" t="str">
            <v>RACOR BOMBA FRENO B-68 507</v>
          </cell>
          <cell r="E1902">
            <v>6</v>
          </cell>
          <cell r="F1902" t="str">
            <v>Frenos</v>
          </cell>
          <cell r="G1902">
            <v>20</v>
          </cell>
          <cell r="H1902" t="str">
            <v>INTERNATIO</v>
          </cell>
        </row>
        <row r="1903">
          <cell r="C1903">
            <v>2006087</v>
          </cell>
          <cell r="D1903" t="str">
            <v>RACOR ACOPLE 3/8NPT X 3/8 OD RECTO</v>
          </cell>
          <cell r="E1903">
            <v>6</v>
          </cell>
          <cell r="F1903" t="str">
            <v>Frenos</v>
          </cell>
          <cell r="G1903">
            <v>20</v>
          </cell>
          <cell r="H1903" t="str">
            <v>INTERNATIO</v>
          </cell>
        </row>
        <row r="1904">
          <cell r="C1904">
            <v>2006091</v>
          </cell>
          <cell r="D1904" t="str">
            <v>MEDIO CUERPO CAMARA FRENOS TIPO 30</v>
          </cell>
          <cell r="E1904">
            <v>6</v>
          </cell>
          <cell r="F1904" t="str">
            <v>Frenos</v>
          </cell>
          <cell r="G1904">
            <v>20</v>
          </cell>
          <cell r="H1904" t="str">
            <v>INTERNATIO</v>
          </cell>
        </row>
        <row r="1905">
          <cell r="C1905">
            <v>2006094</v>
          </cell>
          <cell r="D1905" t="str">
            <v>ACOPLE RAPIDO BOMBONA</v>
          </cell>
          <cell r="E1905">
            <v>6</v>
          </cell>
          <cell r="F1905" t="str">
            <v>Frenos</v>
          </cell>
          <cell r="G1905">
            <v>20</v>
          </cell>
          <cell r="H1905" t="str">
            <v>INTERNATIO</v>
          </cell>
        </row>
        <row r="1906">
          <cell r="C1906">
            <v>2006099</v>
          </cell>
          <cell r="D1906" t="str">
            <v>VALVULA RETENSION</v>
          </cell>
          <cell r="E1906">
            <v>6</v>
          </cell>
          <cell r="F1906" t="str">
            <v>Frenos</v>
          </cell>
          <cell r="G1906">
            <v>20</v>
          </cell>
          <cell r="H1906" t="str">
            <v>INTERNATIO</v>
          </cell>
        </row>
        <row r="1907">
          <cell r="C1907">
            <v>2006100</v>
          </cell>
          <cell r="D1907" t="str">
            <v>KIT EMPAQUETADURA VALVULA RETENSION</v>
          </cell>
          <cell r="E1907">
            <v>6</v>
          </cell>
          <cell r="F1907" t="str">
            <v>Frenos</v>
          </cell>
          <cell r="G1907">
            <v>20</v>
          </cell>
          <cell r="H1907" t="str">
            <v>INTERNATIO</v>
          </cell>
        </row>
        <row r="1908">
          <cell r="C1908">
            <v>2006101</v>
          </cell>
          <cell r="D1908" t="str">
            <v>MANGUERA CAMARA LARGA TRASERA</v>
          </cell>
          <cell r="E1908">
            <v>6</v>
          </cell>
          <cell r="F1908" t="str">
            <v>Frenos</v>
          </cell>
          <cell r="G1908">
            <v>20</v>
          </cell>
          <cell r="H1908" t="str">
            <v>INTERNATIO</v>
          </cell>
        </row>
        <row r="1909">
          <cell r="C1909">
            <v>2006102</v>
          </cell>
          <cell r="D1909" t="str">
            <v>MANGUERA MADRE COMPRESOR 1/2 X 1.35MT</v>
          </cell>
          <cell r="E1909">
            <v>6</v>
          </cell>
          <cell r="F1909" t="str">
            <v>Frenos</v>
          </cell>
          <cell r="G1909">
            <v>20</v>
          </cell>
          <cell r="H1909" t="str">
            <v>INTERNATIO</v>
          </cell>
        </row>
        <row r="1910">
          <cell r="C1910">
            <v>2006104</v>
          </cell>
          <cell r="D1910" t="str">
            <v>DIAFRAGMA CAMARA DELANT.TIPO 24L3 ALTO  ZAJ8017424P</v>
          </cell>
          <cell r="E1910">
            <v>6</v>
          </cell>
          <cell r="F1910" t="str">
            <v>Frenos</v>
          </cell>
          <cell r="G1910">
            <v>20</v>
          </cell>
          <cell r="H1910" t="str">
            <v>INTERNATIO</v>
          </cell>
        </row>
        <row r="1911">
          <cell r="C1911">
            <v>2006106</v>
          </cell>
          <cell r="D1911" t="str">
            <v>RODAMIENTO DELANT. EXTERNO 3782/3720</v>
          </cell>
          <cell r="E1911">
            <v>6</v>
          </cell>
          <cell r="F1911" t="str">
            <v>Frenos</v>
          </cell>
          <cell r="G1911">
            <v>20</v>
          </cell>
          <cell r="H1911" t="str">
            <v>INTERNATIO</v>
          </cell>
        </row>
        <row r="1912">
          <cell r="C1912">
            <v>2006107</v>
          </cell>
          <cell r="D1912" t="str">
            <v>ROD. DELANT. INTERNO SET413</v>
          </cell>
          <cell r="E1912">
            <v>6</v>
          </cell>
          <cell r="F1912" t="str">
            <v>Frenos</v>
          </cell>
          <cell r="G1912">
            <v>20</v>
          </cell>
          <cell r="H1912" t="str">
            <v>INTERNATIO</v>
          </cell>
        </row>
        <row r="1913">
          <cell r="C1913">
            <v>2006109</v>
          </cell>
          <cell r="D1913" t="str">
            <v>RETEN RUEDA DELANTERA REF.CR35066</v>
          </cell>
          <cell r="E1913">
            <v>6</v>
          </cell>
          <cell r="F1913" t="str">
            <v>Frenos</v>
          </cell>
          <cell r="G1913">
            <v>20</v>
          </cell>
          <cell r="H1913" t="str">
            <v>INTERNATIO</v>
          </cell>
        </row>
        <row r="1914">
          <cell r="C1914">
            <v>2006110</v>
          </cell>
          <cell r="D1914" t="str">
            <v>TUERCA RUEDA TRASERA REF.2032055C1</v>
          </cell>
          <cell r="E1914">
            <v>6</v>
          </cell>
          <cell r="F1914" t="str">
            <v>Frenos</v>
          </cell>
          <cell r="G1914">
            <v>20</v>
          </cell>
          <cell r="H1914" t="str">
            <v>INTERNATIO</v>
          </cell>
        </row>
        <row r="1915">
          <cell r="C1915">
            <v>2006111</v>
          </cell>
          <cell r="D1915" t="str">
            <v>RETEN RUEDA TRASERA NATIONAL</v>
          </cell>
          <cell r="E1915">
            <v>6</v>
          </cell>
          <cell r="F1915" t="str">
            <v>Frenos</v>
          </cell>
          <cell r="G1915">
            <v>20</v>
          </cell>
          <cell r="H1915" t="str">
            <v>INTERNATIO</v>
          </cell>
        </row>
        <row r="1916">
          <cell r="C1916">
            <v>2006112</v>
          </cell>
          <cell r="D1916" t="str">
            <v>PERNO RUEDA TRASERA</v>
          </cell>
          <cell r="E1916">
            <v>6</v>
          </cell>
          <cell r="F1916" t="str">
            <v>Frenos</v>
          </cell>
          <cell r="G1916">
            <v>20</v>
          </cell>
          <cell r="H1916" t="str">
            <v>INTERNATIO</v>
          </cell>
        </row>
        <row r="1917">
          <cell r="C1917">
            <v>2006113</v>
          </cell>
          <cell r="D1917" t="str">
            <v>TUERCA PERNO DELANT Y TRAS.</v>
          </cell>
          <cell r="E1917">
            <v>6</v>
          </cell>
          <cell r="F1917" t="str">
            <v>Frenos</v>
          </cell>
          <cell r="G1917">
            <v>20</v>
          </cell>
          <cell r="H1917" t="str">
            <v>INTERNATIO</v>
          </cell>
        </row>
        <row r="1918">
          <cell r="C1918">
            <v>2006114</v>
          </cell>
          <cell r="D1918" t="str">
            <v>FABRICAR BUJE RACHE</v>
          </cell>
          <cell r="E1918">
            <v>6</v>
          </cell>
          <cell r="F1918" t="str">
            <v>Frenos</v>
          </cell>
          <cell r="G1918">
            <v>20</v>
          </cell>
          <cell r="H1918" t="str">
            <v>INTERNATIO</v>
          </cell>
        </row>
        <row r="1919">
          <cell r="C1919">
            <v>2006115</v>
          </cell>
          <cell r="D1919" t="str">
            <v>RODAMIENTO TRASERO INTERNO 594A-592A SET-403</v>
          </cell>
          <cell r="E1919">
            <v>6</v>
          </cell>
          <cell r="F1919" t="str">
            <v>Frenos</v>
          </cell>
          <cell r="G1919">
            <v>20</v>
          </cell>
          <cell r="H1919" t="str">
            <v>INTERNATIO</v>
          </cell>
        </row>
        <row r="1920">
          <cell r="C1920">
            <v>2006116</v>
          </cell>
          <cell r="D1920" t="str">
            <v>RODAMIENTO TRASERO EXTERNO 580/572 SET401</v>
          </cell>
          <cell r="E1920">
            <v>6</v>
          </cell>
          <cell r="F1920" t="str">
            <v>Frenos</v>
          </cell>
          <cell r="G1920">
            <v>20</v>
          </cell>
          <cell r="H1920" t="str">
            <v>INTERNATIO</v>
          </cell>
        </row>
        <row r="1921">
          <cell r="C1921">
            <v>2006117</v>
          </cell>
          <cell r="D1921" t="str">
            <v>ESPARRAGO SEMI-EJE 5/8 X 3.1/2 RO/RF</v>
          </cell>
          <cell r="E1921">
            <v>6</v>
          </cell>
          <cell r="F1921" t="str">
            <v>Frenos</v>
          </cell>
          <cell r="G1921">
            <v>20</v>
          </cell>
          <cell r="H1921" t="str">
            <v>INTERNATIO</v>
          </cell>
        </row>
        <row r="1922">
          <cell r="C1922">
            <v>2006118</v>
          </cell>
          <cell r="D1922" t="str">
            <v>TUERCA 5/8 ALTA ROSCA FINA</v>
          </cell>
          <cell r="E1922">
            <v>6</v>
          </cell>
          <cell r="F1922" t="str">
            <v>Frenos</v>
          </cell>
          <cell r="G1922">
            <v>20</v>
          </cell>
          <cell r="H1922" t="str">
            <v>INTERNATIO</v>
          </cell>
        </row>
        <row r="1923">
          <cell r="C1923">
            <v>2006120</v>
          </cell>
          <cell r="D1923" t="str">
            <v>KIT REP.FRENO DELANTERO KIT-8081FL</v>
          </cell>
          <cell r="E1923">
            <v>6</v>
          </cell>
          <cell r="F1923" t="str">
            <v>Frenos</v>
          </cell>
          <cell r="G1923">
            <v>20</v>
          </cell>
          <cell r="H1923" t="str">
            <v>INTERNATIO</v>
          </cell>
        </row>
        <row r="1924">
          <cell r="C1924">
            <v>2006123</v>
          </cell>
          <cell r="D1924" t="str">
            <v>CONO ESPARRAGO TRASERO</v>
          </cell>
          <cell r="E1924">
            <v>6</v>
          </cell>
          <cell r="F1924" t="str">
            <v>Frenos</v>
          </cell>
          <cell r="G1924">
            <v>20</v>
          </cell>
          <cell r="H1924" t="str">
            <v>INTERNATIO</v>
          </cell>
        </row>
        <row r="1925">
          <cell r="C1925">
            <v>2006125</v>
          </cell>
          <cell r="D1925" t="str">
            <v>VALVULA 600 BENDIX</v>
          </cell>
          <cell r="E1925">
            <v>6</v>
          </cell>
          <cell r="F1925" t="str">
            <v>Frenos</v>
          </cell>
          <cell r="G1925">
            <v>20</v>
          </cell>
          <cell r="H1925" t="str">
            <v>INTERNATIO</v>
          </cell>
        </row>
        <row r="1926">
          <cell r="C1926">
            <v>2006127</v>
          </cell>
          <cell r="D1926" t="str">
            <v>PERNO RUEDA DELANTERA</v>
          </cell>
          <cell r="E1926">
            <v>6</v>
          </cell>
          <cell r="F1926" t="str">
            <v>Frenos</v>
          </cell>
          <cell r="G1926">
            <v>20</v>
          </cell>
          <cell r="H1926" t="str">
            <v>INTERNATIO</v>
          </cell>
        </row>
        <row r="1927">
          <cell r="C1927">
            <v>2006129</v>
          </cell>
          <cell r="D1927" t="str">
            <v>REVISION SISTEMA AIRE COMPRIMIDO M6031</v>
          </cell>
          <cell r="E1927">
            <v>6</v>
          </cell>
          <cell r="F1927" t="str">
            <v>Frenos</v>
          </cell>
          <cell r="G1927">
            <v>20</v>
          </cell>
          <cell r="H1927" t="str">
            <v>INTERNATIO</v>
          </cell>
        </row>
        <row r="1928">
          <cell r="C1928">
            <v>2006131</v>
          </cell>
          <cell r="D1928" t="str">
            <v>FABR. BUJE PEDAL FRENO</v>
          </cell>
          <cell r="E1928">
            <v>6</v>
          </cell>
          <cell r="F1928" t="str">
            <v>Frenos</v>
          </cell>
          <cell r="G1928">
            <v>20</v>
          </cell>
          <cell r="H1928" t="str">
            <v>INTERNATIO</v>
          </cell>
        </row>
        <row r="1929">
          <cell r="C1929">
            <v>2006134</v>
          </cell>
          <cell r="D1929" t="str">
            <v>VALVULA CAMARA CORTAOD-0069</v>
          </cell>
          <cell r="E1929">
            <v>6</v>
          </cell>
          <cell r="F1929" t="str">
            <v>Frenos</v>
          </cell>
          <cell r="G1929">
            <v>20</v>
          </cell>
          <cell r="H1929" t="str">
            <v>INTERNATIO</v>
          </cell>
        </row>
        <row r="1930">
          <cell r="C1930">
            <v>2006135</v>
          </cell>
          <cell r="D1930" t="str">
            <v>CAÑO BAJADA ALUMINIO 60CM</v>
          </cell>
          <cell r="E1930">
            <v>6</v>
          </cell>
          <cell r="F1930" t="str">
            <v>Frenos</v>
          </cell>
          <cell r="G1930">
            <v>20</v>
          </cell>
          <cell r="H1930" t="str">
            <v>INTERNATIO</v>
          </cell>
        </row>
        <row r="1931">
          <cell r="C1931">
            <v>2006137</v>
          </cell>
          <cell r="D1931" t="str">
            <v>PASADOR PEDAL FRENO</v>
          </cell>
          <cell r="E1931">
            <v>6</v>
          </cell>
          <cell r="F1931" t="str">
            <v>Frenos</v>
          </cell>
          <cell r="G1931">
            <v>20</v>
          </cell>
          <cell r="H1931" t="str">
            <v>INTERNATIO</v>
          </cell>
        </row>
        <row r="1932">
          <cell r="C1932">
            <v>2006139</v>
          </cell>
          <cell r="D1932" t="str">
            <v>ARANDELA CACHO DIRECCION 1663196C1</v>
          </cell>
          <cell r="E1932">
            <v>6</v>
          </cell>
          <cell r="F1932" t="str">
            <v>Frenos</v>
          </cell>
          <cell r="G1932">
            <v>20</v>
          </cell>
          <cell r="H1932" t="str">
            <v>INTERNATIO</v>
          </cell>
        </row>
        <row r="1933">
          <cell r="C1933">
            <v>2007001</v>
          </cell>
          <cell r="D1933" t="str">
            <v>ARANDELA INYECTOR HI</v>
          </cell>
          <cell r="E1933">
            <v>7</v>
          </cell>
          <cell r="F1933" t="str">
            <v>Combust.</v>
          </cell>
          <cell r="G1933">
            <v>20</v>
          </cell>
          <cell r="H1933" t="str">
            <v>INTERNATIO</v>
          </cell>
        </row>
        <row r="1934">
          <cell r="C1934">
            <v>2007003</v>
          </cell>
          <cell r="D1934" t="str">
            <v>FLOTADOR COMBUSTIBLE</v>
          </cell>
          <cell r="E1934">
            <v>7</v>
          </cell>
          <cell r="F1934" t="str">
            <v>Combust.</v>
          </cell>
          <cell r="G1934">
            <v>20</v>
          </cell>
          <cell r="H1934" t="str">
            <v>INTERNATIO</v>
          </cell>
        </row>
        <row r="1935">
          <cell r="C1935">
            <v>2007007</v>
          </cell>
          <cell r="D1935" t="str">
            <v>ARANDELA VALVULA RETORNO COMBUSTIBLE</v>
          </cell>
          <cell r="E1935">
            <v>7</v>
          </cell>
          <cell r="F1935" t="str">
            <v>Combust.</v>
          </cell>
          <cell r="G1935">
            <v>20</v>
          </cell>
          <cell r="H1935" t="str">
            <v>INTERNATIO</v>
          </cell>
        </row>
        <row r="1936">
          <cell r="C1936">
            <v>2007008</v>
          </cell>
          <cell r="D1936" t="str">
            <v>ORIG BOMBA DE ALTA</v>
          </cell>
          <cell r="E1936">
            <v>7</v>
          </cell>
          <cell r="F1936" t="str">
            <v>Combust.</v>
          </cell>
          <cell r="G1936">
            <v>20</v>
          </cell>
          <cell r="H1936" t="str">
            <v>INTERNATIO</v>
          </cell>
        </row>
        <row r="1937">
          <cell r="C1937">
            <v>2007013</v>
          </cell>
          <cell r="D1937" t="str">
            <v>VALVULA BASE FILTRO PURGA COMBUSTIBLE</v>
          </cell>
          <cell r="E1937">
            <v>7</v>
          </cell>
          <cell r="F1937" t="str">
            <v>Combust.</v>
          </cell>
          <cell r="G1937">
            <v>20</v>
          </cell>
          <cell r="H1937" t="str">
            <v>INTERNATIO</v>
          </cell>
        </row>
        <row r="1938">
          <cell r="C1938">
            <v>2007014</v>
          </cell>
          <cell r="D1938" t="str">
            <v>BOMBIN BOMBA INYECCION</v>
          </cell>
          <cell r="E1938">
            <v>7</v>
          </cell>
          <cell r="F1938" t="str">
            <v>Combust.</v>
          </cell>
          <cell r="G1938">
            <v>20</v>
          </cell>
          <cell r="H1938" t="str">
            <v>INTERNATIO</v>
          </cell>
        </row>
        <row r="1939">
          <cell r="C1939">
            <v>2007016</v>
          </cell>
          <cell r="D1939" t="str">
            <v>TORNILLO DE OJO</v>
          </cell>
          <cell r="E1939">
            <v>7</v>
          </cell>
          <cell r="F1939" t="str">
            <v>Combust.</v>
          </cell>
          <cell r="G1939">
            <v>20</v>
          </cell>
          <cell r="H1939" t="str">
            <v>INTERNATIO</v>
          </cell>
        </row>
        <row r="1940">
          <cell r="C1940">
            <v>2007017</v>
          </cell>
          <cell r="D1940" t="str">
            <v>VALVULA RETORNO COMBUSTIBLE</v>
          </cell>
          <cell r="E1940">
            <v>7</v>
          </cell>
          <cell r="F1940" t="str">
            <v>Combust.</v>
          </cell>
          <cell r="G1940">
            <v>20</v>
          </cell>
          <cell r="H1940" t="str">
            <v>INTERNATIO</v>
          </cell>
        </row>
        <row r="1941">
          <cell r="C1941">
            <v>2007019</v>
          </cell>
          <cell r="D1941" t="str">
            <v>GORRO CAMISA INYECTOR MOTOR MECANICO</v>
          </cell>
          <cell r="E1941">
            <v>7</v>
          </cell>
          <cell r="F1941" t="str">
            <v>Combust.</v>
          </cell>
          <cell r="G1941">
            <v>20</v>
          </cell>
          <cell r="H1941" t="str">
            <v>INTERNATIO</v>
          </cell>
        </row>
        <row r="1942">
          <cell r="C1942">
            <v>2007020</v>
          </cell>
          <cell r="D1942" t="str">
            <v>EMPAQUE DIAFRAGMA BOMBA INYECCION</v>
          </cell>
          <cell r="E1942">
            <v>7</v>
          </cell>
          <cell r="F1942" t="str">
            <v>Combust.</v>
          </cell>
          <cell r="G1942">
            <v>20</v>
          </cell>
          <cell r="H1942" t="str">
            <v>INTERNATIO</v>
          </cell>
        </row>
        <row r="1943">
          <cell r="C1943">
            <v>2007023</v>
          </cell>
          <cell r="D1943" t="str">
            <v>TE BOMBA INYECCION</v>
          </cell>
          <cell r="E1943">
            <v>7</v>
          </cell>
          <cell r="F1943" t="str">
            <v>Combust.</v>
          </cell>
          <cell r="G1943">
            <v>20</v>
          </cell>
          <cell r="H1943" t="str">
            <v>INTERNATIO</v>
          </cell>
        </row>
        <row r="1944">
          <cell r="C1944">
            <v>2007024</v>
          </cell>
          <cell r="D1944" t="str">
            <v>ORING RACOR BOMBA DE ALTA</v>
          </cell>
          <cell r="E1944">
            <v>7</v>
          </cell>
          <cell r="F1944" t="str">
            <v>Combust.</v>
          </cell>
          <cell r="G1944">
            <v>20</v>
          </cell>
          <cell r="H1944" t="str">
            <v>INTERNATIO</v>
          </cell>
        </row>
        <row r="1945">
          <cell r="C1945">
            <v>2007026</v>
          </cell>
          <cell r="D1945" t="str">
            <v>TUBO LUBRICACION BOMBA INYECCION</v>
          </cell>
          <cell r="E1945">
            <v>7</v>
          </cell>
          <cell r="F1945" t="str">
            <v>Combust.</v>
          </cell>
          <cell r="G1945">
            <v>20</v>
          </cell>
          <cell r="H1945" t="str">
            <v>INTERNATIO</v>
          </cell>
        </row>
        <row r="1946">
          <cell r="C1946">
            <v>2007028</v>
          </cell>
          <cell r="D1946" t="str">
            <v>RACOR BOMBA INYECCION B120</v>
          </cell>
          <cell r="E1946">
            <v>7</v>
          </cell>
          <cell r="F1946" t="str">
            <v>Combust.</v>
          </cell>
          <cell r="G1946">
            <v>20</v>
          </cell>
          <cell r="H1946" t="str">
            <v>INTERNATIO</v>
          </cell>
        </row>
        <row r="1947">
          <cell r="C1947">
            <v>2007033</v>
          </cell>
          <cell r="D1947" t="str">
            <v>VALVULA RETENCION</v>
          </cell>
          <cell r="E1947">
            <v>7</v>
          </cell>
          <cell r="F1947" t="str">
            <v>Combust.</v>
          </cell>
          <cell r="G1947">
            <v>20</v>
          </cell>
          <cell r="H1947" t="str">
            <v>INTERNATIO</v>
          </cell>
        </row>
        <row r="1948">
          <cell r="C1948">
            <v>2007050</v>
          </cell>
          <cell r="D1948" t="str">
            <v>FABRICAR TAPON COMBUSTIBLE</v>
          </cell>
          <cell r="E1948">
            <v>7</v>
          </cell>
          <cell r="F1948" t="str">
            <v>Combust.</v>
          </cell>
          <cell r="G1948">
            <v>20</v>
          </cell>
          <cell r="H1948" t="str">
            <v>INTERNATIO</v>
          </cell>
        </row>
        <row r="1949">
          <cell r="C1949">
            <v>2007053</v>
          </cell>
          <cell r="D1949" t="str">
            <v>BOXTER APAGADOR</v>
          </cell>
          <cell r="E1949">
            <v>7</v>
          </cell>
          <cell r="F1949" t="str">
            <v>Combust.</v>
          </cell>
          <cell r="G1949">
            <v>20</v>
          </cell>
          <cell r="H1949" t="str">
            <v>INTERNATIO</v>
          </cell>
        </row>
        <row r="1950">
          <cell r="C1950">
            <v>2007055</v>
          </cell>
          <cell r="D1950" t="str">
            <v>SUICHET APAGADOR</v>
          </cell>
          <cell r="E1950">
            <v>7</v>
          </cell>
          <cell r="F1950" t="str">
            <v>Combust.</v>
          </cell>
          <cell r="G1950">
            <v>20</v>
          </cell>
          <cell r="H1950" t="str">
            <v>INTERNATIO</v>
          </cell>
        </row>
        <row r="1951">
          <cell r="C1951">
            <v>2007057</v>
          </cell>
          <cell r="D1951" t="str">
            <v>TOBERA COMBUSTIBLE # 3</v>
          </cell>
          <cell r="E1951">
            <v>7</v>
          </cell>
          <cell r="F1951" t="str">
            <v>Combust.</v>
          </cell>
          <cell r="G1951">
            <v>20</v>
          </cell>
          <cell r="H1951" t="str">
            <v>INTERNATIO</v>
          </cell>
        </row>
        <row r="1952">
          <cell r="C1952">
            <v>2007059</v>
          </cell>
          <cell r="D1952" t="str">
            <v>TOBERA COMBUSTIBLE # 1</v>
          </cell>
          <cell r="E1952">
            <v>7</v>
          </cell>
          <cell r="F1952" t="str">
            <v>Combust.</v>
          </cell>
          <cell r="G1952">
            <v>20</v>
          </cell>
          <cell r="H1952" t="str">
            <v>INTERNATIO</v>
          </cell>
        </row>
        <row r="1953">
          <cell r="C1953">
            <v>2007060</v>
          </cell>
          <cell r="D1953" t="str">
            <v>TOBERA COMUSTIBLE # 4</v>
          </cell>
          <cell r="E1953">
            <v>7</v>
          </cell>
          <cell r="F1953" t="str">
            <v>Combust.</v>
          </cell>
          <cell r="G1953">
            <v>20</v>
          </cell>
          <cell r="H1953" t="str">
            <v>INTERNATIO</v>
          </cell>
        </row>
        <row r="1954">
          <cell r="C1954">
            <v>2007061</v>
          </cell>
          <cell r="D1954" t="str">
            <v>TOBERA CONBUSTIBLE # 5</v>
          </cell>
          <cell r="E1954">
            <v>7</v>
          </cell>
          <cell r="F1954" t="str">
            <v>Combust.</v>
          </cell>
          <cell r="G1954">
            <v>20</v>
          </cell>
          <cell r="H1954" t="str">
            <v>INTERNATIO</v>
          </cell>
        </row>
        <row r="1955">
          <cell r="C1955">
            <v>2007062</v>
          </cell>
          <cell r="D1955" t="str">
            <v>TOBERA COMBUSTIBLE # 2</v>
          </cell>
          <cell r="E1955">
            <v>7</v>
          </cell>
          <cell r="F1955" t="str">
            <v>Combust.</v>
          </cell>
          <cell r="G1955">
            <v>20</v>
          </cell>
          <cell r="H1955" t="str">
            <v>INTERNATIO</v>
          </cell>
        </row>
        <row r="1956">
          <cell r="C1956">
            <v>2007069</v>
          </cell>
          <cell r="D1956" t="str">
            <v>CLICK TOBERA INYECCION 2 PUESTOS DT408</v>
          </cell>
          <cell r="E1956">
            <v>7</v>
          </cell>
          <cell r="F1956" t="str">
            <v>Combust.</v>
          </cell>
          <cell r="G1956">
            <v>20</v>
          </cell>
          <cell r="H1956" t="str">
            <v>INTERNATIO</v>
          </cell>
        </row>
        <row r="1957">
          <cell r="C1957">
            <v>2007070</v>
          </cell>
          <cell r="D1957" t="str">
            <v>CLICK TOBERA INYECCION 5 PUESTOS</v>
          </cell>
          <cell r="E1957">
            <v>7</v>
          </cell>
          <cell r="F1957" t="str">
            <v>Combust.</v>
          </cell>
          <cell r="G1957">
            <v>20</v>
          </cell>
          <cell r="H1957" t="str">
            <v>INTERNATIO</v>
          </cell>
        </row>
        <row r="1958">
          <cell r="C1958">
            <v>2007071</v>
          </cell>
          <cell r="D1958" t="str">
            <v>CLICK TOBERA INYECCION 3 PUESTOS</v>
          </cell>
          <cell r="E1958">
            <v>7</v>
          </cell>
          <cell r="F1958" t="str">
            <v>Combust.</v>
          </cell>
          <cell r="G1958">
            <v>20</v>
          </cell>
          <cell r="H1958" t="str">
            <v>INTERNATIO</v>
          </cell>
        </row>
        <row r="1959">
          <cell r="C1959">
            <v>2007072</v>
          </cell>
          <cell r="D1959" t="str">
            <v>CLICK TOBERA INYECCION 4 PUESTO</v>
          </cell>
          <cell r="E1959">
            <v>7</v>
          </cell>
          <cell r="F1959" t="str">
            <v>Combust.</v>
          </cell>
          <cell r="G1959">
            <v>20</v>
          </cell>
          <cell r="H1959" t="str">
            <v>INTERNATIO</v>
          </cell>
        </row>
        <row r="1960">
          <cell r="C1960">
            <v>2007073</v>
          </cell>
          <cell r="D1960" t="str">
            <v>CLICK TOBERA INYECCION 6 PUESTOS</v>
          </cell>
          <cell r="E1960">
            <v>7</v>
          </cell>
          <cell r="F1960" t="str">
            <v>Combust.</v>
          </cell>
          <cell r="G1960">
            <v>20</v>
          </cell>
          <cell r="H1960" t="str">
            <v>INTERNATIO</v>
          </cell>
        </row>
        <row r="1961">
          <cell r="C1961">
            <v>2007074</v>
          </cell>
          <cell r="D1961" t="str">
            <v>ANILLO INYECTOR 4700</v>
          </cell>
          <cell r="E1961">
            <v>7</v>
          </cell>
          <cell r="F1961" t="str">
            <v>Combust.</v>
          </cell>
          <cell r="G1961">
            <v>20</v>
          </cell>
          <cell r="H1961" t="str">
            <v>INTERNATIO</v>
          </cell>
        </row>
        <row r="1962">
          <cell r="C1962">
            <v>2008001</v>
          </cell>
          <cell r="D1962" t="str">
            <v>BOMBILLO HALOGENO H1 12 VOL.</v>
          </cell>
          <cell r="E1962">
            <v>8</v>
          </cell>
          <cell r="F1962" t="str">
            <v>Electrico</v>
          </cell>
          <cell r="G1962">
            <v>20</v>
          </cell>
          <cell r="H1962" t="str">
            <v>INTERNATIO</v>
          </cell>
        </row>
        <row r="1963">
          <cell r="C1963">
            <v>2008002</v>
          </cell>
          <cell r="D1963" t="str">
            <v>BOMBILLO TABLERO 12 V.(pequeño)</v>
          </cell>
          <cell r="E1963">
            <v>8</v>
          </cell>
          <cell r="F1963" t="str">
            <v>Electrico</v>
          </cell>
          <cell r="G1963">
            <v>20</v>
          </cell>
          <cell r="H1963" t="str">
            <v>INTERNATIO</v>
          </cell>
        </row>
        <row r="1964">
          <cell r="C1964">
            <v>2008003</v>
          </cell>
          <cell r="D1964" t="str">
            <v>REGULADOR CARGA ALTERNADOR 12V.</v>
          </cell>
          <cell r="E1964">
            <v>8</v>
          </cell>
          <cell r="F1964" t="str">
            <v>Electrico</v>
          </cell>
          <cell r="G1964">
            <v>20</v>
          </cell>
          <cell r="H1964" t="str">
            <v>INTERNATIO</v>
          </cell>
        </row>
        <row r="1965">
          <cell r="C1965">
            <v>2008004</v>
          </cell>
          <cell r="D1965" t="str">
            <v>BOMBILLO HALOGENO 12V.55W</v>
          </cell>
          <cell r="E1965">
            <v>8</v>
          </cell>
          <cell r="F1965" t="str">
            <v>Electrico</v>
          </cell>
          <cell r="G1965">
            <v>20</v>
          </cell>
          <cell r="H1965" t="str">
            <v>INTERNATIO</v>
          </cell>
        </row>
        <row r="1966">
          <cell r="C1966">
            <v>2008006</v>
          </cell>
          <cell r="D1966" t="str">
            <v>KIT AISLANTE BOBINA ARRANQUE</v>
          </cell>
          <cell r="E1966">
            <v>8</v>
          </cell>
          <cell r="F1966" t="str">
            <v>Electrico</v>
          </cell>
          <cell r="G1966">
            <v>20</v>
          </cell>
          <cell r="H1966" t="str">
            <v>INTERNATIO</v>
          </cell>
        </row>
        <row r="1967">
          <cell r="C1967">
            <v>2008008</v>
          </cell>
          <cell r="D1967" t="str">
            <v>CHICHARRA DE REVERSA 12V. 6 TONOS</v>
          </cell>
          <cell r="E1967">
            <v>8</v>
          </cell>
          <cell r="F1967" t="str">
            <v>Electrico</v>
          </cell>
          <cell r="G1967">
            <v>20</v>
          </cell>
          <cell r="H1967" t="str">
            <v>INTERNATIO</v>
          </cell>
        </row>
        <row r="1968">
          <cell r="C1968">
            <v>2008012</v>
          </cell>
          <cell r="D1968" t="str">
            <v>POLEA ALTERNADOR MOTOR</v>
          </cell>
          <cell r="E1968">
            <v>8</v>
          </cell>
          <cell r="F1968" t="str">
            <v>Electrico</v>
          </cell>
          <cell r="G1968">
            <v>20</v>
          </cell>
          <cell r="H1968" t="str">
            <v>INTERNATIO</v>
          </cell>
        </row>
        <row r="1969">
          <cell r="C1969">
            <v>2008015</v>
          </cell>
          <cell r="D1969" t="str">
            <v>BUJE TAPA ALTERNADOR</v>
          </cell>
          <cell r="E1969">
            <v>8</v>
          </cell>
          <cell r="F1969" t="str">
            <v>Electrico</v>
          </cell>
          <cell r="G1969">
            <v>20</v>
          </cell>
          <cell r="H1969" t="str">
            <v>INTERNATIO</v>
          </cell>
        </row>
        <row r="1970">
          <cell r="C1970">
            <v>2008016</v>
          </cell>
          <cell r="D1970" t="str">
            <v>TROMPO DE REVERZA FR.Y 345827</v>
          </cell>
          <cell r="E1970">
            <v>8</v>
          </cell>
          <cell r="F1970" t="str">
            <v>Electrico</v>
          </cell>
          <cell r="G1970">
            <v>20</v>
          </cell>
          <cell r="H1970" t="str">
            <v>INTERNATIO</v>
          </cell>
        </row>
        <row r="1971">
          <cell r="C1971">
            <v>2008020</v>
          </cell>
          <cell r="D1971" t="str">
            <v>SWICHE LUCES PRINCIPALES</v>
          </cell>
          <cell r="E1971">
            <v>8</v>
          </cell>
          <cell r="F1971" t="str">
            <v>Electrico</v>
          </cell>
          <cell r="G1971">
            <v>20</v>
          </cell>
          <cell r="H1971" t="str">
            <v>INTERNATIO</v>
          </cell>
        </row>
        <row r="1972">
          <cell r="C1972">
            <v>2008021</v>
          </cell>
          <cell r="D1972" t="str">
            <v>BORNE BATERIA MARIPOSA</v>
          </cell>
          <cell r="E1972">
            <v>8</v>
          </cell>
          <cell r="F1972" t="str">
            <v>Electrico</v>
          </cell>
          <cell r="G1972">
            <v>20</v>
          </cell>
          <cell r="H1972" t="str">
            <v>INTERNATIO</v>
          </cell>
        </row>
        <row r="1973">
          <cell r="C1973">
            <v>2008022</v>
          </cell>
          <cell r="D1973" t="str">
            <v>ALTERNADOR MOTOR FLT1001004</v>
          </cell>
          <cell r="E1973">
            <v>8</v>
          </cell>
          <cell r="F1973" t="str">
            <v>Electrico</v>
          </cell>
          <cell r="G1973">
            <v>20</v>
          </cell>
          <cell r="H1973" t="str">
            <v>INTERNATIO</v>
          </cell>
        </row>
        <row r="1974">
          <cell r="C1974">
            <v>2008023</v>
          </cell>
          <cell r="D1974" t="str">
            <v>ROTOR ALTERNADOR</v>
          </cell>
          <cell r="E1974">
            <v>8</v>
          </cell>
          <cell r="F1974" t="str">
            <v>Electrico</v>
          </cell>
          <cell r="G1974">
            <v>20</v>
          </cell>
          <cell r="H1974" t="str">
            <v>INTERNATIO</v>
          </cell>
        </row>
        <row r="1975">
          <cell r="C1975">
            <v>2008025</v>
          </cell>
          <cell r="D1975" t="str">
            <v>BUJE MOTOR ARRANQUE</v>
          </cell>
          <cell r="E1975">
            <v>8</v>
          </cell>
          <cell r="F1975" t="str">
            <v>Electrico</v>
          </cell>
          <cell r="G1975">
            <v>20</v>
          </cell>
          <cell r="H1975" t="str">
            <v>INTERNATIO</v>
          </cell>
        </row>
        <row r="1976">
          <cell r="C1976">
            <v>2008026</v>
          </cell>
          <cell r="D1976" t="str">
            <v>BALINERA ARRANQUE 6022 2RS</v>
          </cell>
          <cell r="E1976">
            <v>8</v>
          </cell>
          <cell r="F1976" t="str">
            <v>Electrico</v>
          </cell>
          <cell r="G1976">
            <v>20</v>
          </cell>
          <cell r="H1976" t="str">
            <v>INTERNATIO</v>
          </cell>
        </row>
        <row r="1977">
          <cell r="C1977">
            <v>2008027</v>
          </cell>
          <cell r="D1977" t="str">
            <v>TAPA AUTOMATICO</v>
          </cell>
          <cell r="E1977">
            <v>8</v>
          </cell>
          <cell r="F1977" t="str">
            <v>Electrico</v>
          </cell>
          <cell r="G1977">
            <v>20</v>
          </cell>
          <cell r="H1977" t="str">
            <v>INTERNATIO</v>
          </cell>
        </row>
        <row r="1978">
          <cell r="C1978">
            <v>2008029</v>
          </cell>
          <cell r="D1978" t="str">
            <v>TROMPO PRESION DE AIRE</v>
          </cell>
          <cell r="E1978">
            <v>8</v>
          </cell>
          <cell r="F1978" t="str">
            <v>Electrico</v>
          </cell>
          <cell r="G1978">
            <v>20</v>
          </cell>
          <cell r="H1978" t="str">
            <v>INTERNATIO</v>
          </cell>
        </row>
        <row r="1979">
          <cell r="C1979">
            <v>2008031</v>
          </cell>
          <cell r="D1979" t="str">
            <v>BENDIX MOTOR ARRANQUE</v>
          </cell>
          <cell r="E1979">
            <v>8</v>
          </cell>
          <cell r="F1979" t="str">
            <v>Electrico</v>
          </cell>
          <cell r="G1979">
            <v>20</v>
          </cell>
          <cell r="H1979" t="str">
            <v>INTERNATIO</v>
          </cell>
        </row>
        <row r="1980">
          <cell r="C1980">
            <v>2008037</v>
          </cell>
          <cell r="D1980" t="str">
            <v>TRIDIODO PARA ALTERNADOR</v>
          </cell>
          <cell r="E1980">
            <v>8</v>
          </cell>
          <cell r="F1980" t="str">
            <v>Electrico</v>
          </cell>
          <cell r="G1980">
            <v>20</v>
          </cell>
          <cell r="H1980" t="str">
            <v>INTERNATIO</v>
          </cell>
        </row>
        <row r="1981">
          <cell r="C1981">
            <v>2008038</v>
          </cell>
          <cell r="D1981" t="str">
            <v>PLACA PORTA DIODO ALTERNADOR</v>
          </cell>
          <cell r="E1981">
            <v>8</v>
          </cell>
          <cell r="F1981" t="str">
            <v>Electrico</v>
          </cell>
          <cell r="G1981">
            <v>20</v>
          </cell>
          <cell r="H1981" t="str">
            <v>INTERNATIO</v>
          </cell>
        </row>
        <row r="1982">
          <cell r="C1982">
            <v>2008040</v>
          </cell>
          <cell r="D1982" t="str">
            <v>CORONA ALTERNADOR INT.</v>
          </cell>
          <cell r="E1982">
            <v>8</v>
          </cell>
          <cell r="F1982" t="str">
            <v>Electrico</v>
          </cell>
          <cell r="G1982">
            <v>20</v>
          </cell>
          <cell r="H1982" t="str">
            <v>INTERNATIO</v>
          </cell>
        </row>
        <row r="1983">
          <cell r="C1983">
            <v>2008041</v>
          </cell>
          <cell r="D1983" t="str">
            <v>CARCAZA TABLERO INSTRUMENTO EN FIBRA</v>
          </cell>
          <cell r="E1983">
            <v>8</v>
          </cell>
          <cell r="F1983" t="str">
            <v>Electrico</v>
          </cell>
          <cell r="G1983">
            <v>20</v>
          </cell>
          <cell r="H1983" t="str">
            <v>INTERNATIO</v>
          </cell>
        </row>
        <row r="1984">
          <cell r="C1984">
            <v>2008042</v>
          </cell>
          <cell r="D1984" t="str">
            <v>JUEGO ESCOBILLA ALTERNADOR</v>
          </cell>
          <cell r="E1984">
            <v>8</v>
          </cell>
          <cell r="F1984" t="str">
            <v>Electrico</v>
          </cell>
          <cell r="G1984">
            <v>20</v>
          </cell>
          <cell r="H1984" t="str">
            <v>INTERNATIO</v>
          </cell>
        </row>
        <row r="1985">
          <cell r="C1985">
            <v>2008044</v>
          </cell>
          <cell r="D1985" t="str">
            <v>SUICHE CAMBIA LUCES</v>
          </cell>
          <cell r="E1985">
            <v>8</v>
          </cell>
          <cell r="F1985" t="str">
            <v>Electrico</v>
          </cell>
          <cell r="G1985">
            <v>20</v>
          </cell>
          <cell r="H1985" t="str">
            <v>INTERNATIO</v>
          </cell>
        </row>
        <row r="1986">
          <cell r="C1986">
            <v>2008045</v>
          </cell>
          <cell r="D1986" t="str">
            <v>JGO. ESCOBILLA ARRANQUE 12VOLT.</v>
          </cell>
          <cell r="E1986">
            <v>8</v>
          </cell>
          <cell r="F1986" t="str">
            <v>Electrico</v>
          </cell>
          <cell r="G1986">
            <v>20</v>
          </cell>
          <cell r="H1986" t="str">
            <v>INTERNATIO</v>
          </cell>
        </row>
        <row r="1987">
          <cell r="C1987">
            <v>2008046</v>
          </cell>
          <cell r="D1987" t="str">
            <v>RELAY ESTARTE MOTOR</v>
          </cell>
          <cell r="E1987">
            <v>8</v>
          </cell>
          <cell r="F1987" t="str">
            <v>Electrico</v>
          </cell>
          <cell r="G1987">
            <v>20</v>
          </cell>
          <cell r="H1987" t="str">
            <v>INTERNATIO</v>
          </cell>
        </row>
        <row r="1988">
          <cell r="C1988">
            <v>2008047</v>
          </cell>
          <cell r="D1988" t="str">
            <v>PLACA PORTADIODOS POSITIVO</v>
          </cell>
          <cell r="E1988">
            <v>8</v>
          </cell>
          <cell r="F1988" t="str">
            <v>Electrico</v>
          </cell>
          <cell r="G1988">
            <v>20</v>
          </cell>
          <cell r="H1988" t="str">
            <v>INTERNATIO</v>
          </cell>
        </row>
        <row r="1989">
          <cell r="C1989">
            <v>2008048</v>
          </cell>
          <cell r="D1989" t="str">
            <v>PLACA PORTADIODOS NEGATIVO</v>
          </cell>
          <cell r="E1989">
            <v>8</v>
          </cell>
          <cell r="F1989" t="str">
            <v>Electrico</v>
          </cell>
          <cell r="G1989">
            <v>20</v>
          </cell>
          <cell r="H1989" t="str">
            <v>INTERNATIO</v>
          </cell>
        </row>
        <row r="1990">
          <cell r="C1990">
            <v>2008050</v>
          </cell>
          <cell r="D1990" t="str">
            <v>BALASTO SENCILLA LAMP.PEQUENA</v>
          </cell>
          <cell r="E1990">
            <v>8</v>
          </cell>
          <cell r="F1990" t="str">
            <v>Electrico</v>
          </cell>
          <cell r="G1990">
            <v>20</v>
          </cell>
          <cell r="H1990" t="str">
            <v>INTERNATIO</v>
          </cell>
        </row>
        <row r="1991">
          <cell r="C1991">
            <v>2008052</v>
          </cell>
          <cell r="D1991" t="str">
            <v>PORTAFUSIBLE</v>
          </cell>
          <cell r="E1991">
            <v>8</v>
          </cell>
          <cell r="F1991" t="str">
            <v>Electrico</v>
          </cell>
          <cell r="G1991">
            <v>20</v>
          </cell>
          <cell r="H1991" t="str">
            <v>INTERNATIO</v>
          </cell>
        </row>
        <row r="1992">
          <cell r="C1992">
            <v>2008053</v>
          </cell>
          <cell r="D1992" t="str">
            <v>SENSOR CONTACTO TAPA PITO</v>
          </cell>
          <cell r="E1992">
            <v>8</v>
          </cell>
          <cell r="F1992" t="str">
            <v>Electrico</v>
          </cell>
          <cell r="G1992">
            <v>20</v>
          </cell>
          <cell r="H1992" t="str">
            <v>INTERNATIO</v>
          </cell>
        </row>
        <row r="1993">
          <cell r="C1993">
            <v>2008055</v>
          </cell>
          <cell r="D1993" t="str">
            <v>VENTILADOR ALTERNADOR</v>
          </cell>
          <cell r="E1993">
            <v>8</v>
          </cell>
          <cell r="F1993" t="str">
            <v>Electrico</v>
          </cell>
          <cell r="G1993">
            <v>20</v>
          </cell>
          <cell r="H1993" t="str">
            <v>INTERNATIO</v>
          </cell>
        </row>
        <row r="1994">
          <cell r="C1994">
            <v>2008058</v>
          </cell>
          <cell r="D1994" t="str">
            <v>AUTOMATICO MOTOR ARRANQUE 12V.MAAU203/ZM452</v>
          </cell>
          <cell r="E1994">
            <v>8</v>
          </cell>
          <cell r="F1994" t="str">
            <v>Electrico</v>
          </cell>
          <cell r="G1994">
            <v>20</v>
          </cell>
          <cell r="H1994" t="str">
            <v>INTERNATIO</v>
          </cell>
        </row>
        <row r="1995">
          <cell r="C1995">
            <v>2008059</v>
          </cell>
          <cell r="D1995" t="str">
            <v>EMBOLO AUTOMATICO 12V.</v>
          </cell>
          <cell r="E1995">
            <v>8</v>
          </cell>
          <cell r="F1995" t="str">
            <v>Electrico</v>
          </cell>
          <cell r="G1995">
            <v>20</v>
          </cell>
          <cell r="H1995" t="str">
            <v>INTERNATIO</v>
          </cell>
        </row>
        <row r="1996">
          <cell r="C1996">
            <v>2008061</v>
          </cell>
          <cell r="D1996" t="str">
            <v>FUSIBLE LAMINA 40 AMP</v>
          </cell>
          <cell r="E1996">
            <v>8</v>
          </cell>
          <cell r="F1996" t="str">
            <v>Electrico</v>
          </cell>
          <cell r="G1996">
            <v>20</v>
          </cell>
          <cell r="H1996" t="str">
            <v>INTERNATIO</v>
          </cell>
        </row>
        <row r="1997">
          <cell r="C1997">
            <v>2008066</v>
          </cell>
          <cell r="D1997" t="str">
            <v>TORNILLO MASA PORTA ESCOBILLAS</v>
          </cell>
          <cell r="E1997">
            <v>8</v>
          </cell>
          <cell r="F1997" t="str">
            <v>Electrico</v>
          </cell>
          <cell r="G1997">
            <v>20</v>
          </cell>
          <cell r="H1997" t="str">
            <v>INTERNATIO</v>
          </cell>
        </row>
        <row r="1998">
          <cell r="C1998">
            <v>2008069</v>
          </cell>
          <cell r="D1998" t="str">
            <v>SUICHE DE LUCES DE BODEGA  521.059</v>
          </cell>
          <cell r="E1998">
            <v>8</v>
          </cell>
          <cell r="F1998" t="str">
            <v>Electrico</v>
          </cell>
          <cell r="G1998">
            <v>20</v>
          </cell>
          <cell r="H1998" t="str">
            <v>INTERNATIO</v>
          </cell>
        </row>
        <row r="1999">
          <cell r="C1999">
            <v>2008073</v>
          </cell>
          <cell r="D1999" t="str">
            <v>RELOJ PRESION AIRE</v>
          </cell>
          <cell r="E1999">
            <v>8</v>
          </cell>
          <cell r="F1999" t="str">
            <v>Electrico</v>
          </cell>
          <cell r="G1999">
            <v>20</v>
          </cell>
          <cell r="H1999" t="str">
            <v>INTERNATIO</v>
          </cell>
        </row>
        <row r="2000">
          <cell r="C2000">
            <v>2008075</v>
          </cell>
          <cell r="D2000" t="str">
            <v>SUICHE PITO 24-360EP</v>
          </cell>
          <cell r="E2000">
            <v>8</v>
          </cell>
          <cell r="F2000" t="str">
            <v>Electrico</v>
          </cell>
          <cell r="G2000">
            <v>20</v>
          </cell>
          <cell r="H2000" t="str">
            <v>INTERNATIO</v>
          </cell>
        </row>
        <row r="2001">
          <cell r="C2001">
            <v>2008076</v>
          </cell>
          <cell r="D2001" t="str">
            <v>LLAVE SUICHE IGNICION</v>
          </cell>
          <cell r="E2001">
            <v>8</v>
          </cell>
          <cell r="F2001" t="str">
            <v>Electrico</v>
          </cell>
          <cell r="G2001">
            <v>20</v>
          </cell>
          <cell r="H2001" t="str">
            <v>INTERNATIO</v>
          </cell>
        </row>
        <row r="2002">
          <cell r="C2002">
            <v>2008082</v>
          </cell>
          <cell r="D2002" t="str">
            <v>PORTA ESCOBILLA ARRANQUE</v>
          </cell>
          <cell r="E2002">
            <v>8</v>
          </cell>
          <cell r="F2002" t="str">
            <v>Electrico</v>
          </cell>
          <cell r="G2002">
            <v>20</v>
          </cell>
          <cell r="H2002" t="str">
            <v>INTERNATIO</v>
          </cell>
        </row>
        <row r="2003">
          <cell r="C2003">
            <v>2008085</v>
          </cell>
          <cell r="D2003" t="str">
            <v>SEPARADOR BENDIX ARRANQUE</v>
          </cell>
          <cell r="E2003">
            <v>8</v>
          </cell>
          <cell r="F2003" t="str">
            <v>Electrico</v>
          </cell>
          <cell r="G2003">
            <v>20</v>
          </cell>
          <cell r="H2003" t="str">
            <v>INTERNATIO</v>
          </cell>
        </row>
        <row r="2004">
          <cell r="C2004">
            <v>2008086</v>
          </cell>
          <cell r="D2004" t="str">
            <v>REGULADOR ALTERNADOR PRESCOLAY</v>
          </cell>
          <cell r="E2004">
            <v>8</v>
          </cell>
          <cell r="F2004" t="str">
            <v>Electrico</v>
          </cell>
          <cell r="G2004">
            <v>20</v>
          </cell>
          <cell r="H2004" t="str">
            <v>INTERNATIO</v>
          </cell>
        </row>
        <row r="2005">
          <cell r="C2005">
            <v>2008089</v>
          </cell>
          <cell r="D2005" t="str">
            <v>TROMPO SUICHE NEUTRO</v>
          </cell>
          <cell r="E2005">
            <v>8</v>
          </cell>
          <cell r="F2005" t="str">
            <v>Electrico</v>
          </cell>
          <cell r="G2005">
            <v>20</v>
          </cell>
          <cell r="H2005" t="str">
            <v>INTERNATIO</v>
          </cell>
        </row>
        <row r="2006">
          <cell r="C2006">
            <v>2008090</v>
          </cell>
          <cell r="D2006" t="str">
            <v>ACRILICO TRANSPARENTE TABLERO INSTRUMENTOS</v>
          </cell>
          <cell r="E2006">
            <v>8</v>
          </cell>
          <cell r="F2006" t="str">
            <v>Electrico</v>
          </cell>
          <cell r="G2006">
            <v>20</v>
          </cell>
          <cell r="H2006" t="str">
            <v>INTERNATIO</v>
          </cell>
        </row>
        <row r="2007">
          <cell r="C2007">
            <v>2008091</v>
          </cell>
          <cell r="D2007" t="str">
            <v>TORNILLO COBRE PARA CORRIENTE</v>
          </cell>
          <cell r="E2007">
            <v>8</v>
          </cell>
          <cell r="F2007" t="str">
            <v>Electrico</v>
          </cell>
          <cell r="G2007">
            <v>20</v>
          </cell>
          <cell r="H2007" t="str">
            <v>INTERNATIO</v>
          </cell>
        </row>
        <row r="2008">
          <cell r="C2008">
            <v>2008093</v>
          </cell>
          <cell r="D2008" t="str">
            <v>FLACHER DIRECCIONAL 12V. 44530</v>
          </cell>
          <cell r="E2008">
            <v>8</v>
          </cell>
          <cell r="F2008" t="str">
            <v>Electrico</v>
          </cell>
          <cell r="G2008">
            <v>20</v>
          </cell>
          <cell r="H2008" t="str">
            <v>INTERNATIO</v>
          </cell>
        </row>
        <row r="2009">
          <cell r="C2009">
            <v>2008099</v>
          </cell>
          <cell r="D2009" t="str">
            <v>SUICHE CRUCERO ACELERADOR</v>
          </cell>
          <cell r="E2009">
            <v>8</v>
          </cell>
          <cell r="F2009" t="str">
            <v>Electrico</v>
          </cell>
          <cell r="G2009">
            <v>20</v>
          </cell>
          <cell r="H2009" t="str">
            <v>INTERNATIO</v>
          </cell>
        </row>
        <row r="2010">
          <cell r="C2010">
            <v>2008100</v>
          </cell>
          <cell r="D2010" t="str">
            <v>CONECTOR DE 2 SALIDAS</v>
          </cell>
          <cell r="E2010">
            <v>8</v>
          </cell>
          <cell r="F2010" t="str">
            <v>Electrico</v>
          </cell>
          <cell r="G2010">
            <v>20</v>
          </cell>
          <cell r="H2010" t="str">
            <v>INTERNATIO</v>
          </cell>
        </row>
        <row r="2011">
          <cell r="C2011">
            <v>2008102</v>
          </cell>
          <cell r="D2011" t="str">
            <v>PORTA ESCOBILLA ALTERNADOR</v>
          </cell>
          <cell r="E2011">
            <v>8</v>
          </cell>
          <cell r="F2011" t="str">
            <v>Electrico</v>
          </cell>
          <cell r="G2011">
            <v>20</v>
          </cell>
          <cell r="H2011" t="str">
            <v>INTERNATIO</v>
          </cell>
        </row>
        <row r="2012">
          <cell r="C2012">
            <v>2008104</v>
          </cell>
          <cell r="D2012" t="str">
            <v>SWITCH IGNICION</v>
          </cell>
          <cell r="E2012">
            <v>8</v>
          </cell>
          <cell r="F2012" t="str">
            <v>Electrico</v>
          </cell>
          <cell r="G2012">
            <v>20</v>
          </cell>
          <cell r="H2012" t="str">
            <v>INTERNATIO</v>
          </cell>
        </row>
        <row r="2013">
          <cell r="C2013">
            <v>2008109</v>
          </cell>
          <cell r="D2013" t="str">
            <v>TORNILLO AISLANTE PORTAESCOBILLA</v>
          </cell>
          <cell r="E2013">
            <v>8</v>
          </cell>
          <cell r="F2013" t="str">
            <v>Electrico</v>
          </cell>
          <cell r="G2013">
            <v>20</v>
          </cell>
          <cell r="H2013" t="str">
            <v>INTERNATIO</v>
          </cell>
        </row>
        <row r="2014">
          <cell r="C2014">
            <v>2008110</v>
          </cell>
          <cell r="D2014" t="str">
            <v>BALINERA 6202</v>
          </cell>
          <cell r="E2014">
            <v>8</v>
          </cell>
          <cell r="F2014" t="str">
            <v>Electrico</v>
          </cell>
          <cell r="G2014">
            <v>20</v>
          </cell>
          <cell r="H2014" t="str">
            <v>INTERNATIO</v>
          </cell>
        </row>
        <row r="2015">
          <cell r="C2015">
            <v>2008111</v>
          </cell>
          <cell r="D2015" t="str">
            <v>CONECTOR SENSOR PERA</v>
          </cell>
          <cell r="E2015">
            <v>8</v>
          </cell>
          <cell r="F2015" t="str">
            <v>Electrico</v>
          </cell>
          <cell r="G2015">
            <v>20</v>
          </cell>
          <cell r="H2015" t="str">
            <v>INTERNATIO</v>
          </cell>
        </row>
        <row r="2016">
          <cell r="C2016">
            <v>2008114</v>
          </cell>
          <cell r="D2016" t="str">
            <v>JUEGO BOBINA ARRANQUE 12VOT.</v>
          </cell>
          <cell r="E2016">
            <v>8</v>
          </cell>
          <cell r="F2016" t="str">
            <v>Electrico</v>
          </cell>
          <cell r="G2016">
            <v>20</v>
          </cell>
          <cell r="H2016" t="str">
            <v>INTERNATIO</v>
          </cell>
        </row>
        <row r="2017">
          <cell r="C2017">
            <v>2008115</v>
          </cell>
          <cell r="D2017" t="str">
            <v>SUICHE LUZ INTERNA</v>
          </cell>
          <cell r="E2017">
            <v>8</v>
          </cell>
          <cell r="F2017" t="str">
            <v>Electrico</v>
          </cell>
          <cell r="G2017">
            <v>20</v>
          </cell>
          <cell r="H2017" t="str">
            <v>INTERNATIO</v>
          </cell>
        </row>
        <row r="2018">
          <cell r="C2018">
            <v>2008120</v>
          </cell>
          <cell r="D2018" t="str">
            <v>CAJA PORTAFUSIBLE DEL ECM</v>
          </cell>
          <cell r="E2018">
            <v>8</v>
          </cell>
          <cell r="F2018" t="str">
            <v>Electrico</v>
          </cell>
          <cell r="G2018">
            <v>20</v>
          </cell>
          <cell r="H2018" t="str">
            <v>INTERNATIO</v>
          </cell>
        </row>
        <row r="2019">
          <cell r="C2019">
            <v>2008125</v>
          </cell>
          <cell r="D2019" t="str">
            <v>RODILLO ALTERNADOR</v>
          </cell>
          <cell r="E2019">
            <v>8</v>
          </cell>
          <cell r="F2019" t="str">
            <v>Electrico</v>
          </cell>
          <cell r="G2019">
            <v>20</v>
          </cell>
          <cell r="H2019" t="str">
            <v>INTERNATIO</v>
          </cell>
        </row>
        <row r="2020">
          <cell r="C2020">
            <v>2008126</v>
          </cell>
          <cell r="D2020" t="str">
            <v>JUEGO ESCOBILLA ALTERNADOR REDONDA</v>
          </cell>
          <cell r="E2020">
            <v>8</v>
          </cell>
          <cell r="F2020" t="str">
            <v>Electrico</v>
          </cell>
          <cell r="G2020">
            <v>20</v>
          </cell>
          <cell r="H2020" t="str">
            <v>INTERNATIO</v>
          </cell>
        </row>
        <row r="2021">
          <cell r="C2021">
            <v>2008128</v>
          </cell>
          <cell r="D2021" t="str">
            <v>VOLTIMETRO 12 VOLT.</v>
          </cell>
          <cell r="E2021">
            <v>8</v>
          </cell>
          <cell r="F2021" t="str">
            <v>Electrico</v>
          </cell>
          <cell r="G2021">
            <v>20</v>
          </cell>
          <cell r="H2021" t="str">
            <v>INTERNATIO</v>
          </cell>
        </row>
        <row r="2022">
          <cell r="C2022">
            <v>2008134</v>
          </cell>
          <cell r="D2022" t="str">
            <v>RELOJ FUEL COMBUSTIBLE 2674-4700</v>
          </cell>
          <cell r="E2022">
            <v>8</v>
          </cell>
          <cell r="F2022" t="str">
            <v>Electrico</v>
          </cell>
          <cell r="G2022">
            <v>20</v>
          </cell>
          <cell r="H2022" t="str">
            <v>INTERNATIO</v>
          </cell>
        </row>
        <row r="2023">
          <cell r="C2023">
            <v>2008136</v>
          </cell>
          <cell r="D2023" t="str">
            <v>SENSOR TACOMETRO 4700</v>
          </cell>
          <cell r="E2023">
            <v>8</v>
          </cell>
          <cell r="F2023" t="str">
            <v>Electrico</v>
          </cell>
          <cell r="G2023">
            <v>20</v>
          </cell>
          <cell r="H2023" t="str">
            <v>INTERNATIO</v>
          </cell>
        </row>
        <row r="2024">
          <cell r="C2024">
            <v>2008137</v>
          </cell>
          <cell r="D2024" t="str">
            <v>CONSTRUIR BUJE</v>
          </cell>
          <cell r="E2024">
            <v>8</v>
          </cell>
          <cell r="F2024" t="str">
            <v>Electrico</v>
          </cell>
          <cell r="G2024">
            <v>20</v>
          </cell>
          <cell r="H2024" t="str">
            <v>INTERNATIO</v>
          </cell>
        </row>
        <row r="2025">
          <cell r="C2025">
            <v>2008138</v>
          </cell>
          <cell r="D2025" t="str">
            <v>TROMPO ALTA TEMPERATURA 215F NC 1/2 NPT 1AMP RESIS 0.5AMP</v>
          </cell>
          <cell r="E2025">
            <v>8</v>
          </cell>
          <cell r="F2025" t="str">
            <v>Electrico</v>
          </cell>
          <cell r="G2025">
            <v>20</v>
          </cell>
          <cell r="H2025" t="str">
            <v>INTERNATIO</v>
          </cell>
        </row>
        <row r="2026">
          <cell r="C2026">
            <v>2008140</v>
          </cell>
          <cell r="D2026" t="str">
            <v>MODULO RPM</v>
          </cell>
          <cell r="E2026">
            <v>8</v>
          </cell>
          <cell r="F2026" t="str">
            <v>Electrico</v>
          </cell>
          <cell r="G2026">
            <v>20</v>
          </cell>
          <cell r="H2026" t="str">
            <v>INTERNATIO</v>
          </cell>
        </row>
        <row r="2027">
          <cell r="C2027">
            <v>2008141</v>
          </cell>
          <cell r="D2027" t="str">
            <v>TROMPO FANCLUTCH - 205- 8037032P</v>
          </cell>
          <cell r="E2027">
            <v>8</v>
          </cell>
          <cell r="F2027" t="str">
            <v>Electrico</v>
          </cell>
          <cell r="G2027">
            <v>20</v>
          </cell>
          <cell r="H2027" t="str">
            <v>INTERNATIO</v>
          </cell>
        </row>
        <row r="2028">
          <cell r="C2028">
            <v>2008143</v>
          </cell>
          <cell r="D2028" t="str">
            <v>AMPLIAR CAMISA TAPA ARRANQUE</v>
          </cell>
          <cell r="E2028">
            <v>8</v>
          </cell>
          <cell r="F2028" t="str">
            <v>Electrico</v>
          </cell>
          <cell r="G2028">
            <v>20</v>
          </cell>
          <cell r="H2028" t="str">
            <v>INTERNATIO</v>
          </cell>
        </row>
        <row r="2029">
          <cell r="C2029">
            <v>2008150</v>
          </cell>
          <cell r="D2029" t="str">
            <v>RESORTE AUTOMATICO ARRANQUE</v>
          </cell>
          <cell r="E2029">
            <v>8</v>
          </cell>
          <cell r="F2029" t="str">
            <v>Electrico</v>
          </cell>
          <cell r="G2029">
            <v>20</v>
          </cell>
          <cell r="H2029" t="str">
            <v>INTERNATIO</v>
          </cell>
        </row>
        <row r="2030">
          <cell r="C2030">
            <v>2008154</v>
          </cell>
          <cell r="D2030" t="str">
            <v>CONECTOR TROMPO REVERZA</v>
          </cell>
          <cell r="E2030">
            <v>8</v>
          </cell>
          <cell r="F2030" t="str">
            <v>Electrico</v>
          </cell>
          <cell r="G2030">
            <v>20</v>
          </cell>
          <cell r="H2030" t="str">
            <v>INTERNATIO</v>
          </cell>
        </row>
        <row r="2031">
          <cell r="C2031">
            <v>2008155</v>
          </cell>
          <cell r="D2031" t="str">
            <v>TORNILLO SALIDA ALTERNADOR</v>
          </cell>
          <cell r="E2031">
            <v>8</v>
          </cell>
          <cell r="F2031" t="str">
            <v>Electrico</v>
          </cell>
          <cell r="G2031">
            <v>20</v>
          </cell>
        </row>
        <row r="2032">
          <cell r="C2032">
            <v>2008158</v>
          </cell>
          <cell r="D2032" t="str">
            <v>PERA SENSOR TEMP.1/2NPT,100-250F/140-320FV</v>
          </cell>
          <cell r="E2032">
            <v>8</v>
          </cell>
          <cell r="F2032" t="str">
            <v>Electrico</v>
          </cell>
          <cell r="G2032">
            <v>20</v>
          </cell>
          <cell r="H2032" t="str">
            <v>INTERNATIO</v>
          </cell>
        </row>
        <row r="2033">
          <cell r="C2033">
            <v>2008159</v>
          </cell>
          <cell r="D2033" t="str">
            <v>MANOMETRO TEMP.AGUA 100-250F 12V 2BLE ESCALA</v>
          </cell>
          <cell r="E2033">
            <v>8</v>
          </cell>
          <cell r="F2033" t="str">
            <v>Electrico</v>
          </cell>
          <cell r="G2033">
            <v>20</v>
          </cell>
          <cell r="H2033" t="str">
            <v>INTERNATIO</v>
          </cell>
        </row>
        <row r="2034">
          <cell r="C2034">
            <v>2008160</v>
          </cell>
          <cell r="D2034" t="str">
            <v>MANOMETRO PRESION 0-100PSI 12V 2BLE ESCALA</v>
          </cell>
          <cell r="E2034">
            <v>8</v>
          </cell>
          <cell r="F2034" t="str">
            <v>Electrico</v>
          </cell>
          <cell r="G2034">
            <v>20</v>
          </cell>
          <cell r="H2034" t="str">
            <v>INTERNATIO</v>
          </cell>
        </row>
        <row r="2035">
          <cell r="C2035">
            <v>2008161</v>
          </cell>
          <cell r="D2035" t="str">
            <v>VOLTIMETRO 8-18V</v>
          </cell>
          <cell r="E2035">
            <v>8</v>
          </cell>
          <cell r="F2035" t="str">
            <v>Electrico</v>
          </cell>
          <cell r="G2035">
            <v>20</v>
          </cell>
          <cell r="H2035" t="str">
            <v>INTERNATIO</v>
          </cell>
        </row>
        <row r="2036">
          <cell r="C2036">
            <v>2008162</v>
          </cell>
          <cell r="D2036" t="str">
            <v>MANOMETRO INDICADOR COMBUST.240-330 OHMIND</v>
          </cell>
          <cell r="E2036">
            <v>8</v>
          </cell>
          <cell r="F2036" t="str">
            <v>Electrico</v>
          </cell>
          <cell r="G2036">
            <v>20</v>
          </cell>
          <cell r="H2036" t="str">
            <v>INTERNATIO</v>
          </cell>
        </row>
        <row r="2037">
          <cell r="C2037">
            <v>2008163</v>
          </cell>
          <cell r="D2037" t="str">
            <v>PERA SENSOR PRESION 0-100PSI 12V</v>
          </cell>
          <cell r="E2037">
            <v>8</v>
          </cell>
          <cell r="F2037" t="str">
            <v>Electrico</v>
          </cell>
          <cell r="G2037">
            <v>20</v>
          </cell>
          <cell r="H2037" t="str">
            <v>INTERNATIO</v>
          </cell>
        </row>
        <row r="2038">
          <cell r="C2038">
            <v>2008164</v>
          </cell>
          <cell r="D2038" t="str">
            <v>TACOMETRO P/ALTERNADOR C/HOROMETRO DIGITAL 12V</v>
          </cell>
          <cell r="E2038">
            <v>8</v>
          </cell>
          <cell r="F2038" t="str">
            <v>Electrico</v>
          </cell>
          <cell r="G2038">
            <v>20</v>
          </cell>
          <cell r="H2038" t="str">
            <v>INTERNATIO</v>
          </cell>
        </row>
        <row r="2039">
          <cell r="C2039">
            <v>2008165</v>
          </cell>
          <cell r="D2039" t="str">
            <v>VELOCIMETRO 0-130KM/H C/CUENTA KM DIGITAL 12V</v>
          </cell>
          <cell r="E2039">
            <v>8</v>
          </cell>
          <cell r="F2039" t="str">
            <v>Electrico</v>
          </cell>
          <cell r="G2039">
            <v>20</v>
          </cell>
          <cell r="H2039" t="str">
            <v>INTERNATIO</v>
          </cell>
        </row>
        <row r="2040">
          <cell r="C2040">
            <v>2008167</v>
          </cell>
          <cell r="D2040" t="str">
            <v>PACHA SENSOR VELOCIMETRO</v>
          </cell>
          <cell r="E2040">
            <v>8</v>
          </cell>
          <cell r="F2040" t="str">
            <v>Electrico</v>
          </cell>
          <cell r="G2040">
            <v>20</v>
          </cell>
          <cell r="H2040" t="str">
            <v>INTERNATIO</v>
          </cell>
        </row>
        <row r="2041">
          <cell r="C2041">
            <v>2008169</v>
          </cell>
          <cell r="D2041" t="str">
            <v>BUJE TAPA TRAS. ARRANQ.</v>
          </cell>
          <cell r="E2041">
            <v>8</v>
          </cell>
          <cell r="F2041" t="str">
            <v>Electrico</v>
          </cell>
          <cell r="G2041">
            <v>20</v>
          </cell>
          <cell r="H2041" t="str">
            <v>INTERNATIO</v>
          </cell>
        </row>
        <row r="2042">
          <cell r="C2042">
            <v>2008171</v>
          </cell>
          <cell r="D2042" t="str">
            <v>GUARDA POLVO TAPA TRAS. ALTERNADOR</v>
          </cell>
          <cell r="E2042">
            <v>8</v>
          </cell>
          <cell r="F2042" t="str">
            <v>Electrico</v>
          </cell>
          <cell r="G2042">
            <v>20</v>
          </cell>
          <cell r="H2042" t="str">
            <v>INTERNATIO</v>
          </cell>
        </row>
        <row r="2043">
          <cell r="C2043">
            <v>2008172</v>
          </cell>
          <cell r="D2043" t="str">
            <v>TROMPO ALTA Tº 215°F- N.O. (ABIERTO)</v>
          </cell>
          <cell r="E2043">
            <v>8</v>
          </cell>
          <cell r="F2043" t="str">
            <v>Electrico</v>
          </cell>
          <cell r="G2043">
            <v>20</v>
          </cell>
          <cell r="H2043" t="str">
            <v>INTERNATIO</v>
          </cell>
        </row>
        <row r="2044">
          <cell r="C2044">
            <v>2008174</v>
          </cell>
          <cell r="D2044" t="str">
            <v>MODULO CONTROL TEMPERATURA REFRIGERANTE</v>
          </cell>
          <cell r="E2044">
            <v>8</v>
          </cell>
          <cell r="F2044" t="str">
            <v>Electrico</v>
          </cell>
          <cell r="G2044">
            <v>20</v>
          </cell>
          <cell r="H2044" t="str">
            <v>INTERNATIO</v>
          </cell>
        </row>
        <row r="2045">
          <cell r="C2045">
            <v>2009001</v>
          </cell>
          <cell r="D2045" t="str">
            <v>FILTRO HIDRAULICO</v>
          </cell>
          <cell r="E2045">
            <v>9</v>
          </cell>
          <cell r="F2045" t="str">
            <v>Hidraulico</v>
          </cell>
          <cell r="G2045">
            <v>20</v>
          </cell>
          <cell r="H2045" t="str">
            <v>INTERNATIO</v>
          </cell>
        </row>
        <row r="2046">
          <cell r="C2046">
            <v>2009003</v>
          </cell>
          <cell r="D2046" t="str">
            <v>KIT REPARACION SPLINDER</v>
          </cell>
          <cell r="E2046">
            <v>9</v>
          </cell>
          <cell r="F2046" t="str">
            <v>Hidraulico</v>
          </cell>
          <cell r="G2046">
            <v>20</v>
          </cell>
          <cell r="H2046" t="str">
            <v>INTERNATIO</v>
          </cell>
        </row>
        <row r="2047">
          <cell r="C2047">
            <v>2009005</v>
          </cell>
          <cell r="D2047" t="str">
            <v>BARRA DIRECCION CORTA</v>
          </cell>
          <cell r="E2047">
            <v>9</v>
          </cell>
          <cell r="F2047" t="str">
            <v>Hidraulico</v>
          </cell>
          <cell r="G2047">
            <v>20</v>
          </cell>
          <cell r="H2047" t="str">
            <v>INTERNATIO</v>
          </cell>
        </row>
        <row r="2048">
          <cell r="C2048">
            <v>2009007</v>
          </cell>
          <cell r="D2048" t="str">
            <v>EMPAQUE BOMBA HIDRAULICA</v>
          </cell>
          <cell r="E2048">
            <v>9</v>
          </cell>
          <cell r="F2048" t="str">
            <v>Hidraulico</v>
          </cell>
          <cell r="G2048">
            <v>20</v>
          </cell>
          <cell r="H2048" t="str">
            <v>INTERNATIO</v>
          </cell>
        </row>
        <row r="2049">
          <cell r="C2049">
            <v>2009008</v>
          </cell>
          <cell r="D2049" t="str">
            <v>TERMINAL BARRA LARGA DIREC. IZQ. 8087A13</v>
          </cell>
          <cell r="E2049">
            <v>9</v>
          </cell>
          <cell r="F2049" t="str">
            <v>Hidraulico</v>
          </cell>
          <cell r="G2049">
            <v>20</v>
          </cell>
          <cell r="H2049" t="str">
            <v>INTERNATIO</v>
          </cell>
        </row>
        <row r="2050">
          <cell r="C2050">
            <v>2009009</v>
          </cell>
          <cell r="D2050" t="str">
            <v>TERMINAL BARRA DIR.LARGA DERECHO MFTR8410- 8088A13</v>
          </cell>
          <cell r="E2050">
            <v>9</v>
          </cell>
          <cell r="F2050" t="str">
            <v>Hidraulico</v>
          </cell>
          <cell r="G2050">
            <v>20</v>
          </cell>
          <cell r="H2050" t="str">
            <v>INTERNATIO</v>
          </cell>
        </row>
        <row r="2051">
          <cell r="C2051">
            <v>2009010</v>
          </cell>
          <cell r="D2051" t="str">
            <v>KIT EMPAQUETADURA BOMBA HIDRAULICA</v>
          </cell>
          <cell r="E2051">
            <v>9</v>
          </cell>
          <cell r="F2051" t="str">
            <v>Hidraulico</v>
          </cell>
          <cell r="G2051">
            <v>20</v>
          </cell>
          <cell r="H2051" t="str">
            <v>INTERNATIO</v>
          </cell>
        </row>
        <row r="2052">
          <cell r="C2052">
            <v>2009011</v>
          </cell>
          <cell r="D2052" t="str">
            <v>TERMINAL BARRA DIRECCION CORTA DERECHO</v>
          </cell>
          <cell r="E2052">
            <v>9</v>
          </cell>
          <cell r="F2052" t="str">
            <v>Hidraulico</v>
          </cell>
          <cell r="G2052">
            <v>20</v>
          </cell>
          <cell r="H2052" t="str">
            <v>INTERNATIO</v>
          </cell>
        </row>
        <row r="2053">
          <cell r="C2053">
            <v>2009012</v>
          </cell>
          <cell r="D2053" t="str">
            <v>BOMBA HIDRAU. 3000 MARCA LUK</v>
          </cell>
          <cell r="E2053">
            <v>9</v>
          </cell>
          <cell r="F2053" t="str">
            <v>Hidraulico</v>
          </cell>
          <cell r="G2053">
            <v>20</v>
          </cell>
          <cell r="H2053" t="str">
            <v>INTERNATIO</v>
          </cell>
        </row>
        <row r="2054">
          <cell r="C2054">
            <v>2009014</v>
          </cell>
          <cell r="D2054" t="str">
            <v>TORNILLO TOPE DIRECCION</v>
          </cell>
          <cell r="E2054">
            <v>9</v>
          </cell>
          <cell r="F2054" t="str">
            <v>Hidraulico</v>
          </cell>
          <cell r="G2054">
            <v>20</v>
          </cell>
          <cell r="H2054" t="str">
            <v>INTERNATIO</v>
          </cell>
        </row>
        <row r="2055">
          <cell r="C2055">
            <v>2009015</v>
          </cell>
          <cell r="D2055" t="str">
            <v>TUBO HIDRAULICO CORTO</v>
          </cell>
          <cell r="E2055">
            <v>9</v>
          </cell>
          <cell r="F2055" t="str">
            <v>Hidraulico</v>
          </cell>
          <cell r="G2055">
            <v>20</v>
          </cell>
          <cell r="H2055" t="str">
            <v>INTERNATIO</v>
          </cell>
        </row>
        <row r="2056">
          <cell r="C2056">
            <v>2009031</v>
          </cell>
          <cell r="D2056" t="str">
            <v>TANQUE ACEITE HIDRAULICO</v>
          </cell>
          <cell r="E2056">
            <v>9</v>
          </cell>
          <cell r="F2056" t="str">
            <v>Hidraulico</v>
          </cell>
          <cell r="G2056">
            <v>20</v>
          </cell>
          <cell r="H2056" t="str">
            <v>INTERNATIO</v>
          </cell>
        </row>
        <row r="2057">
          <cell r="C2057">
            <v>2009032</v>
          </cell>
          <cell r="D2057" t="str">
            <v>TAPON VARILLA HIDRAULICO</v>
          </cell>
          <cell r="E2057">
            <v>9</v>
          </cell>
          <cell r="F2057" t="str">
            <v>Hidraulico</v>
          </cell>
          <cell r="G2057">
            <v>20</v>
          </cell>
          <cell r="H2057" t="str">
            <v>INTERNATIO</v>
          </cell>
        </row>
        <row r="2058">
          <cell r="C2058">
            <v>2009042</v>
          </cell>
          <cell r="D2058" t="str">
            <v>KIT EMPAQUETADURA CAJA DIRECCION</v>
          </cell>
          <cell r="E2058">
            <v>9</v>
          </cell>
          <cell r="F2058" t="str">
            <v>Hidraulico</v>
          </cell>
          <cell r="G2058">
            <v>20</v>
          </cell>
          <cell r="H2058" t="str">
            <v>INTERNATIO</v>
          </cell>
        </row>
        <row r="2059">
          <cell r="C2059">
            <v>2009045</v>
          </cell>
          <cell r="D2059" t="str">
            <v>CRUCETA CAÑA DIRECCION</v>
          </cell>
          <cell r="E2059">
            <v>9</v>
          </cell>
          <cell r="F2059" t="str">
            <v>Hidraulico</v>
          </cell>
          <cell r="G2059">
            <v>20</v>
          </cell>
          <cell r="H2059" t="str">
            <v>INTERNATIO</v>
          </cell>
        </row>
        <row r="2060">
          <cell r="C2060">
            <v>2009051</v>
          </cell>
          <cell r="D2060" t="str">
            <v>TERMINAL BARRA CORTA IZQ.</v>
          </cell>
          <cell r="E2060">
            <v>9</v>
          </cell>
          <cell r="F2060" t="str">
            <v>Hidraulico</v>
          </cell>
          <cell r="G2060">
            <v>20</v>
          </cell>
          <cell r="H2060" t="str">
            <v>INTERNATIO</v>
          </cell>
        </row>
        <row r="2061">
          <cell r="C2061">
            <v>2009052</v>
          </cell>
          <cell r="D2061" t="str">
            <v>CRUCETA BARRA DIRECCION</v>
          </cell>
          <cell r="E2061">
            <v>9</v>
          </cell>
          <cell r="F2061" t="str">
            <v>Hidraulico</v>
          </cell>
          <cell r="G2061">
            <v>20</v>
          </cell>
          <cell r="H2061" t="str">
            <v>INTERNATIO</v>
          </cell>
        </row>
        <row r="2062">
          <cell r="C2062">
            <v>2010002</v>
          </cell>
          <cell r="D2062" t="str">
            <v>CARCAZA FILTRO PETER</v>
          </cell>
          <cell r="E2062">
            <v>10</v>
          </cell>
          <cell r="F2062" t="str">
            <v>Acces. Lubric.</v>
          </cell>
          <cell r="G2062">
            <v>20</v>
          </cell>
          <cell r="H2062" t="str">
            <v>INTERNATIO</v>
          </cell>
        </row>
        <row r="2063">
          <cell r="C2063">
            <v>2010003</v>
          </cell>
          <cell r="D2063" t="str">
            <v>BALIN VALVULA CHEQUE BASE FILTRO ACPM</v>
          </cell>
          <cell r="E2063">
            <v>10</v>
          </cell>
          <cell r="F2063" t="str">
            <v>Acces. Lubric.</v>
          </cell>
          <cell r="G2063">
            <v>20</v>
          </cell>
          <cell r="H2063" t="str">
            <v>INTERNATIO</v>
          </cell>
        </row>
        <row r="2064">
          <cell r="C2064">
            <v>2010005</v>
          </cell>
          <cell r="D2064" t="str">
            <v>MANGUERA LUBRICACION LARGA</v>
          </cell>
          <cell r="E2064">
            <v>10</v>
          </cell>
          <cell r="F2064" t="str">
            <v>Acces. Lubric.</v>
          </cell>
          <cell r="G2064">
            <v>20</v>
          </cell>
          <cell r="H2064" t="str">
            <v>INTERNATIO</v>
          </cell>
        </row>
        <row r="2065">
          <cell r="C2065">
            <v>2010006</v>
          </cell>
          <cell r="D2065" t="str">
            <v>MANGUERA LUBRIC.COMP.R5 DE 3/16X56 CMS</v>
          </cell>
          <cell r="E2065">
            <v>10</v>
          </cell>
          <cell r="F2065" t="str">
            <v>Acces. Lubric.</v>
          </cell>
          <cell r="G2065">
            <v>20</v>
          </cell>
          <cell r="H2065" t="str">
            <v>INTERNATIO</v>
          </cell>
        </row>
        <row r="2066">
          <cell r="C2066">
            <v>2010007</v>
          </cell>
          <cell r="D2066" t="str">
            <v>TAPON CARTER</v>
          </cell>
          <cell r="E2066">
            <v>10</v>
          </cell>
          <cell r="F2066" t="str">
            <v>Acces. Lubric.</v>
          </cell>
          <cell r="G2066">
            <v>20</v>
          </cell>
          <cell r="H2066" t="str">
            <v>INTERNATIO</v>
          </cell>
        </row>
        <row r="2067">
          <cell r="C2067">
            <v>2010008</v>
          </cell>
          <cell r="D2067" t="str">
            <v>TROMPO SENSOR PRESION ACEITE</v>
          </cell>
          <cell r="E2067">
            <v>10</v>
          </cell>
          <cell r="F2067" t="str">
            <v>Acces. Lubric.</v>
          </cell>
          <cell r="G2067">
            <v>20</v>
          </cell>
          <cell r="H2067" t="str">
            <v>INTERNATIO</v>
          </cell>
        </row>
        <row r="2068">
          <cell r="C2068">
            <v>2010009</v>
          </cell>
          <cell r="D2068" t="str">
            <v>TAPON PARA BASE FILTRO ACPM</v>
          </cell>
          <cell r="E2068">
            <v>10</v>
          </cell>
          <cell r="F2068" t="str">
            <v>Acces. Lubric.</v>
          </cell>
          <cell r="G2068">
            <v>20</v>
          </cell>
          <cell r="H2068" t="str">
            <v>INTERNATIO</v>
          </cell>
        </row>
        <row r="2069">
          <cell r="C2069">
            <v>2010022</v>
          </cell>
          <cell r="D2069" t="str">
            <v>TROMPO PRESION ACEITE LUBRICACION</v>
          </cell>
          <cell r="E2069">
            <v>10</v>
          </cell>
          <cell r="F2069" t="str">
            <v>Acces. Lubric.</v>
          </cell>
          <cell r="G2069">
            <v>20</v>
          </cell>
          <cell r="H2069" t="str">
            <v>INTERNATIO</v>
          </cell>
        </row>
        <row r="2070">
          <cell r="C2070">
            <v>2010024</v>
          </cell>
          <cell r="D2070" t="str">
            <v>ORING TUBO COMBUSTIBLE MOTOR MECANICO</v>
          </cell>
          <cell r="E2070">
            <v>10</v>
          </cell>
          <cell r="F2070" t="str">
            <v>Acces. Lubric.</v>
          </cell>
          <cell r="G2070">
            <v>20</v>
          </cell>
          <cell r="H2070" t="str">
            <v>INTERNATIO</v>
          </cell>
        </row>
        <row r="2071">
          <cell r="C2071">
            <v>2010025</v>
          </cell>
          <cell r="D2071" t="str">
            <v>RACOR EN T LUBRICACION</v>
          </cell>
          <cell r="E2071">
            <v>10</v>
          </cell>
          <cell r="F2071" t="str">
            <v>Acces. Lubric.</v>
          </cell>
          <cell r="G2071">
            <v>20</v>
          </cell>
          <cell r="H2071" t="str">
            <v>INTERNATIO</v>
          </cell>
        </row>
        <row r="2072">
          <cell r="C2072">
            <v>2011001</v>
          </cell>
          <cell r="D2072" t="str">
            <v>CHICHARRA ALARMA 12V.</v>
          </cell>
          <cell r="E2072">
            <v>11</v>
          </cell>
          <cell r="F2072" t="str">
            <v>Enfriamiento</v>
          </cell>
          <cell r="G2072">
            <v>20</v>
          </cell>
          <cell r="H2072" t="str">
            <v>INTERNATIO</v>
          </cell>
        </row>
        <row r="2073">
          <cell r="C2073">
            <v>2011004</v>
          </cell>
          <cell r="D2073" t="str">
            <v>RADIADOR INTERNATIONAL</v>
          </cell>
          <cell r="E2073">
            <v>11</v>
          </cell>
          <cell r="F2073" t="str">
            <v>Enfriamiento</v>
          </cell>
          <cell r="G2073">
            <v>20</v>
          </cell>
          <cell r="H2073" t="str">
            <v>INTERNATIO</v>
          </cell>
        </row>
        <row r="2074">
          <cell r="C2074">
            <v>2011005</v>
          </cell>
          <cell r="D2074" t="str">
            <v>MANGUERA CORTA RADIADOR  13CM</v>
          </cell>
          <cell r="E2074">
            <v>11</v>
          </cell>
          <cell r="F2074" t="str">
            <v>Enfriamiento</v>
          </cell>
          <cell r="G2074">
            <v>20</v>
          </cell>
          <cell r="H2074" t="str">
            <v>INTERNATIO</v>
          </cell>
        </row>
        <row r="2075">
          <cell r="C2075">
            <v>2011006</v>
          </cell>
          <cell r="D2075" t="str">
            <v>TORNILLO PARA TENSOR CORREA</v>
          </cell>
          <cell r="E2075">
            <v>11</v>
          </cell>
          <cell r="F2075" t="str">
            <v>Enfriamiento</v>
          </cell>
          <cell r="G2075">
            <v>20</v>
          </cell>
          <cell r="H2075" t="str">
            <v>INTERNATIO</v>
          </cell>
        </row>
        <row r="2076">
          <cell r="C2076">
            <v>2011007</v>
          </cell>
          <cell r="D2076" t="str">
            <v>KIT RODAMIENTO FANCLUTCH</v>
          </cell>
          <cell r="E2076">
            <v>11</v>
          </cell>
          <cell r="F2076" t="str">
            <v>Enfriamiento</v>
          </cell>
          <cell r="G2076">
            <v>20</v>
          </cell>
          <cell r="H2076" t="str">
            <v>INTERNATIO</v>
          </cell>
        </row>
        <row r="2077">
          <cell r="C2077">
            <v>2011008</v>
          </cell>
          <cell r="D2077" t="str">
            <v>RELOJ TEMPERATURA 12V.</v>
          </cell>
          <cell r="E2077">
            <v>11</v>
          </cell>
          <cell r="F2077" t="str">
            <v>Enfriamiento</v>
          </cell>
          <cell r="G2077">
            <v>20</v>
          </cell>
          <cell r="H2077" t="str">
            <v>INTERNATIO</v>
          </cell>
        </row>
        <row r="2078">
          <cell r="C2078">
            <v>2011010</v>
          </cell>
          <cell r="D2078" t="str">
            <v>KIT SUPERIOR FAN CLUTCH</v>
          </cell>
          <cell r="E2078">
            <v>11</v>
          </cell>
          <cell r="F2078" t="str">
            <v>Enfriamiento</v>
          </cell>
          <cell r="G2078">
            <v>20</v>
          </cell>
          <cell r="H2078" t="str">
            <v>INTERNATIO</v>
          </cell>
        </row>
        <row r="2079">
          <cell r="C2079">
            <v>2011012</v>
          </cell>
          <cell r="D2079" t="str">
            <v>MANGUERA LARGA RADIADOR DE 18CM</v>
          </cell>
          <cell r="E2079">
            <v>11</v>
          </cell>
          <cell r="F2079" t="str">
            <v>Enfriamiento</v>
          </cell>
          <cell r="G2079">
            <v>20</v>
          </cell>
          <cell r="H2079" t="str">
            <v>INTERNATIO</v>
          </cell>
        </row>
        <row r="2080">
          <cell r="C2080">
            <v>2011013</v>
          </cell>
          <cell r="D2080" t="str">
            <v>TERMOSTATO</v>
          </cell>
          <cell r="E2080">
            <v>11</v>
          </cell>
          <cell r="F2080" t="str">
            <v>Enfriamiento</v>
          </cell>
          <cell r="G2080">
            <v>20</v>
          </cell>
          <cell r="H2080" t="str">
            <v>INTERNATIO</v>
          </cell>
        </row>
        <row r="2081">
          <cell r="C2081">
            <v>2011014</v>
          </cell>
          <cell r="D2081" t="str">
            <v>MANGUERA TERMOSTATO 2/1/4</v>
          </cell>
          <cell r="E2081">
            <v>11</v>
          </cell>
          <cell r="F2081" t="str">
            <v>Enfriamiento</v>
          </cell>
          <cell r="G2081">
            <v>20</v>
          </cell>
          <cell r="H2081" t="str">
            <v>INTERNATIO</v>
          </cell>
        </row>
        <row r="2082">
          <cell r="C2082">
            <v>2011015</v>
          </cell>
          <cell r="D2082" t="str">
            <v>SENSOR TEMPERATURA REFRIGERANTE</v>
          </cell>
          <cell r="E2082">
            <v>11</v>
          </cell>
          <cell r="F2082" t="str">
            <v>Enfriamiento</v>
          </cell>
          <cell r="G2082">
            <v>20</v>
          </cell>
          <cell r="H2082" t="str">
            <v>INTERNATIO</v>
          </cell>
        </row>
        <row r="2083">
          <cell r="C2083">
            <v>2011018</v>
          </cell>
          <cell r="D2083" t="str">
            <v>EMPAQUETADURA ENFRIADOR ACEITE</v>
          </cell>
          <cell r="E2083">
            <v>11</v>
          </cell>
          <cell r="F2083" t="str">
            <v>Enfriamiento</v>
          </cell>
          <cell r="G2083">
            <v>20</v>
          </cell>
          <cell r="H2083" t="str">
            <v>INTERNATIO</v>
          </cell>
        </row>
        <row r="2084">
          <cell r="C2084">
            <v>2011020</v>
          </cell>
          <cell r="D2084" t="str">
            <v>ESPARRAGO PARA FANCLUTH</v>
          </cell>
          <cell r="E2084">
            <v>11</v>
          </cell>
          <cell r="F2084" t="str">
            <v>Enfriamiento</v>
          </cell>
          <cell r="G2084">
            <v>20</v>
          </cell>
          <cell r="H2084" t="str">
            <v>INTERNATIO</v>
          </cell>
        </row>
        <row r="2085">
          <cell r="C2085">
            <v>2011021</v>
          </cell>
          <cell r="D2085" t="str">
            <v>RELOJ GUAYA TEMPERATURA</v>
          </cell>
          <cell r="E2085">
            <v>11</v>
          </cell>
          <cell r="F2085" t="str">
            <v>Enfriamiento</v>
          </cell>
          <cell r="G2085">
            <v>20</v>
          </cell>
          <cell r="H2085" t="str">
            <v>INTERNATIO</v>
          </cell>
        </row>
        <row r="2086">
          <cell r="C2086">
            <v>2011022</v>
          </cell>
          <cell r="D2086" t="str">
            <v>GALON ADITIVO RADIADOR CC2830</v>
          </cell>
          <cell r="E2086">
            <v>11</v>
          </cell>
          <cell r="F2086" t="str">
            <v>Enfriamiento</v>
          </cell>
          <cell r="G2086">
            <v>20</v>
          </cell>
          <cell r="H2086" t="str">
            <v>INTERNATIO</v>
          </cell>
        </row>
        <row r="2087">
          <cell r="C2087">
            <v>2011023</v>
          </cell>
          <cell r="D2087" t="str">
            <v>BOMBA DE AGUA INTERNATIONAL</v>
          </cell>
          <cell r="E2087">
            <v>11</v>
          </cell>
          <cell r="F2087" t="str">
            <v>Enfriamiento</v>
          </cell>
          <cell r="G2087">
            <v>20</v>
          </cell>
          <cell r="H2087" t="str">
            <v>INTERNATIO</v>
          </cell>
        </row>
        <row r="2088">
          <cell r="C2088">
            <v>2011028</v>
          </cell>
          <cell r="D2088" t="str">
            <v>KIT REPARACION DISCO FRICCION FAN CLUTCH</v>
          </cell>
          <cell r="E2088">
            <v>11</v>
          </cell>
          <cell r="F2088" t="str">
            <v>Enfriamiento</v>
          </cell>
          <cell r="G2088">
            <v>20</v>
          </cell>
          <cell r="H2088" t="str">
            <v>INTERNATIO</v>
          </cell>
        </row>
        <row r="2089">
          <cell r="C2089">
            <v>2011029</v>
          </cell>
          <cell r="D2089" t="str">
            <v>TORNILLO CABEZA DE BOTON INOX 304 6X30</v>
          </cell>
          <cell r="E2089">
            <v>11</v>
          </cell>
          <cell r="F2089" t="str">
            <v>Enfriamiento</v>
          </cell>
          <cell r="G2089">
            <v>20</v>
          </cell>
          <cell r="H2089" t="str">
            <v>INTERNATIO</v>
          </cell>
        </row>
        <row r="2090">
          <cell r="C2090">
            <v>2011032</v>
          </cell>
          <cell r="D2090" t="str">
            <v>RODAMIENTO PARA FANCLUTH PEQUEÑO</v>
          </cell>
          <cell r="E2090">
            <v>11</v>
          </cell>
          <cell r="F2090" t="str">
            <v>Enfriamiento</v>
          </cell>
          <cell r="G2090">
            <v>20</v>
          </cell>
          <cell r="H2090" t="str">
            <v>INTERNATIO</v>
          </cell>
        </row>
        <row r="2091">
          <cell r="C2091">
            <v>2011033</v>
          </cell>
          <cell r="D2091" t="str">
            <v>FABRICAR RACOR ENFRIADOR ACEITE</v>
          </cell>
          <cell r="E2091">
            <v>11</v>
          </cell>
          <cell r="F2091" t="str">
            <v>Enfriamiento</v>
          </cell>
          <cell r="G2091">
            <v>20</v>
          </cell>
          <cell r="H2091" t="str">
            <v>INTERNATIO</v>
          </cell>
        </row>
        <row r="2092">
          <cell r="C2092">
            <v>2011035</v>
          </cell>
          <cell r="D2092" t="str">
            <v>PRESURIZAR SISTEMA DE ENFRIAMIENTO</v>
          </cell>
          <cell r="E2092">
            <v>11</v>
          </cell>
          <cell r="F2092" t="str">
            <v>Enfriamiento</v>
          </cell>
          <cell r="G2092">
            <v>20</v>
          </cell>
          <cell r="H2092" t="str">
            <v>INTERNATIO</v>
          </cell>
        </row>
        <row r="2093">
          <cell r="C2093">
            <v>2011038</v>
          </cell>
          <cell r="D2093" t="str">
            <v>ACOPLE RAPIDO FAN CLUTCH</v>
          </cell>
          <cell r="E2093">
            <v>11</v>
          </cell>
          <cell r="F2093" t="str">
            <v>Enfriamiento</v>
          </cell>
          <cell r="G2093">
            <v>20</v>
          </cell>
          <cell r="H2093" t="str">
            <v>INTERNATIO</v>
          </cell>
        </row>
        <row r="2094">
          <cell r="C2094">
            <v>2011041</v>
          </cell>
          <cell r="D2094" t="str">
            <v>CAUCHO SOPORTE RADIADOR</v>
          </cell>
          <cell r="E2094">
            <v>11</v>
          </cell>
          <cell r="F2094" t="str">
            <v>Enfriamiento</v>
          </cell>
          <cell r="G2094">
            <v>20</v>
          </cell>
          <cell r="H2094" t="str">
            <v>INTERNATIO</v>
          </cell>
        </row>
        <row r="2095">
          <cell r="C2095">
            <v>2011044</v>
          </cell>
          <cell r="D2095" t="str">
            <v>EMPAQUETADURA FANCLUTCH</v>
          </cell>
          <cell r="E2095">
            <v>11</v>
          </cell>
          <cell r="F2095" t="str">
            <v>Enfriamiento</v>
          </cell>
          <cell r="G2095">
            <v>20</v>
          </cell>
          <cell r="H2095" t="str">
            <v>INTERNATIO</v>
          </cell>
        </row>
        <row r="2096">
          <cell r="C2096">
            <v>2011046</v>
          </cell>
          <cell r="D2096" t="str">
            <v>VALVULA FANCLUHT</v>
          </cell>
          <cell r="E2096">
            <v>11</v>
          </cell>
          <cell r="F2096" t="str">
            <v>Enfriamiento</v>
          </cell>
          <cell r="G2096">
            <v>20</v>
          </cell>
          <cell r="H2096" t="str">
            <v>INTERNATIO</v>
          </cell>
        </row>
        <row r="2097">
          <cell r="C2097">
            <v>2011047</v>
          </cell>
          <cell r="D2097" t="str">
            <v>GRIFO DRENAJE RADIADOR</v>
          </cell>
          <cell r="E2097">
            <v>11</v>
          </cell>
          <cell r="F2097" t="str">
            <v>Enfriamiento</v>
          </cell>
          <cell r="G2097">
            <v>20</v>
          </cell>
          <cell r="H2097" t="str">
            <v>INTERNATIO</v>
          </cell>
        </row>
        <row r="2098">
          <cell r="C2098">
            <v>2011052</v>
          </cell>
          <cell r="D2098" t="str">
            <v>PATIN TENSOR MONOCORREA</v>
          </cell>
          <cell r="E2098">
            <v>11</v>
          </cell>
          <cell r="F2098" t="str">
            <v>Enfriamiento</v>
          </cell>
          <cell r="G2098">
            <v>20</v>
          </cell>
          <cell r="H2098" t="str">
            <v>INTERNATIO</v>
          </cell>
        </row>
        <row r="2099">
          <cell r="C2099">
            <v>2011053</v>
          </cell>
          <cell r="D2099" t="str">
            <v>EXTRAER TORNILLO CENTRAL FAN-CLUTCH</v>
          </cell>
          <cell r="E2099">
            <v>11</v>
          </cell>
          <cell r="F2099" t="str">
            <v>Enfriamiento</v>
          </cell>
          <cell r="G2099">
            <v>20</v>
          </cell>
          <cell r="H2099" t="str">
            <v>INTERNATIO</v>
          </cell>
        </row>
        <row r="2100">
          <cell r="C2100">
            <v>2011054</v>
          </cell>
          <cell r="D2100" t="str">
            <v>INSTALAR TORNILLO AL PLATO FANCLUTCH</v>
          </cell>
          <cell r="E2100">
            <v>11</v>
          </cell>
          <cell r="F2100" t="str">
            <v>Enfriamiento</v>
          </cell>
          <cell r="G2100">
            <v>20</v>
          </cell>
          <cell r="H2100" t="str">
            <v>INTERNATIO</v>
          </cell>
        </row>
        <row r="2101">
          <cell r="C2101">
            <v>2011055</v>
          </cell>
          <cell r="D2101" t="str">
            <v>FILTRO ADITIVO RADIADOR</v>
          </cell>
          <cell r="E2101">
            <v>11</v>
          </cell>
          <cell r="F2101" t="str">
            <v>Enfriamiento</v>
          </cell>
          <cell r="G2101">
            <v>20</v>
          </cell>
          <cell r="H2101" t="str">
            <v>INTERNATIO</v>
          </cell>
        </row>
        <row r="2102">
          <cell r="C2102">
            <v>2011057</v>
          </cell>
          <cell r="D2102" t="str">
            <v>RACOR TANQUE AUXILIAR RADIADOR</v>
          </cell>
          <cell r="E2102">
            <v>11</v>
          </cell>
          <cell r="F2102" t="str">
            <v>Enfriamiento</v>
          </cell>
          <cell r="G2102">
            <v>20</v>
          </cell>
          <cell r="H2102" t="str">
            <v>INTERNATIO</v>
          </cell>
        </row>
        <row r="2103">
          <cell r="C2103">
            <v>2011058</v>
          </cell>
          <cell r="D2103" t="str">
            <v>REEMPLAZAR FILTRO REFRIGERANTE</v>
          </cell>
          <cell r="E2103">
            <v>11</v>
          </cell>
          <cell r="F2103" t="str">
            <v>Enfriamiento</v>
          </cell>
          <cell r="G2103">
            <v>20</v>
          </cell>
          <cell r="H2103" t="str">
            <v>INTERNATIO</v>
          </cell>
        </row>
        <row r="2104">
          <cell r="C2104">
            <v>2011062</v>
          </cell>
          <cell r="D2104" t="str">
            <v>BALINERA PATIN CORREA 6203</v>
          </cell>
          <cell r="E2104">
            <v>11</v>
          </cell>
          <cell r="F2104" t="str">
            <v>Enfriamiento</v>
          </cell>
          <cell r="G2104">
            <v>20</v>
          </cell>
          <cell r="H2104" t="str">
            <v>INTERNATIO</v>
          </cell>
        </row>
        <row r="2105">
          <cell r="C2105">
            <v>2011066</v>
          </cell>
          <cell r="D2105" t="str">
            <v>CONECTOR SENSOR REFRIGERANTE</v>
          </cell>
          <cell r="E2105">
            <v>11</v>
          </cell>
          <cell r="F2105" t="str">
            <v>Enfriamiento</v>
          </cell>
          <cell r="G2105">
            <v>20</v>
          </cell>
          <cell r="H2105" t="str">
            <v>INTERNATIO</v>
          </cell>
        </row>
        <row r="2106">
          <cell r="C2106">
            <v>2011067</v>
          </cell>
          <cell r="D2106" t="str">
            <v>TROMPO SENSOR NIVEL DE REFRIGERANTE</v>
          </cell>
          <cell r="E2106">
            <v>11</v>
          </cell>
          <cell r="F2106" t="str">
            <v>Enfriamiento</v>
          </cell>
          <cell r="G2106">
            <v>20</v>
          </cell>
          <cell r="H2106" t="str">
            <v>INTERNATIO</v>
          </cell>
        </row>
        <row r="2107">
          <cell r="C2107">
            <v>2011068</v>
          </cell>
          <cell r="D2107" t="str">
            <v>LAVADO SISTEMA ENFRIAMIENTO</v>
          </cell>
          <cell r="E2107">
            <v>11</v>
          </cell>
          <cell r="F2107" t="str">
            <v>Enfriamiento</v>
          </cell>
          <cell r="G2107">
            <v>20</v>
          </cell>
          <cell r="H2107" t="str">
            <v>INTERNATIO</v>
          </cell>
        </row>
        <row r="2108">
          <cell r="C2108">
            <v>2011077</v>
          </cell>
          <cell r="D2108" t="str">
            <v>ORING VALVULA FANCLUTH/AHOGO</v>
          </cell>
          <cell r="E2108">
            <v>11</v>
          </cell>
          <cell r="F2108" t="str">
            <v>Enfriamiento</v>
          </cell>
          <cell r="G2108">
            <v>20</v>
          </cell>
          <cell r="H2108" t="str">
            <v>INTERNATIO</v>
          </cell>
        </row>
        <row r="2109">
          <cell r="C2109">
            <v>2011078</v>
          </cell>
          <cell r="D2109" t="str">
            <v>TORNILLO FANCLUTH AM.10.9 12X60</v>
          </cell>
          <cell r="E2109">
            <v>11</v>
          </cell>
          <cell r="F2109" t="str">
            <v>Enfriamiento</v>
          </cell>
          <cell r="G2109">
            <v>20</v>
          </cell>
          <cell r="H2109" t="str">
            <v>INTERNATIO</v>
          </cell>
        </row>
        <row r="2110">
          <cell r="C2110">
            <v>2011079</v>
          </cell>
          <cell r="D2110" t="str">
            <v>TORNILLO FANCLUTH 8MMX30MM G.8</v>
          </cell>
          <cell r="E2110">
            <v>11</v>
          </cell>
          <cell r="F2110" t="str">
            <v>Enfriamiento</v>
          </cell>
          <cell r="G2110">
            <v>20</v>
          </cell>
          <cell r="H2110" t="str">
            <v>INTERNATIO</v>
          </cell>
        </row>
        <row r="2111">
          <cell r="C2111">
            <v>2011084</v>
          </cell>
          <cell r="D2111" t="str">
            <v>SOPORTE FANCLUTH</v>
          </cell>
          <cell r="E2111">
            <v>11</v>
          </cell>
          <cell r="F2111" t="str">
            <v>Enfriamiento</v>
          </cell>
          <cell r="G2111">
            <v>20</v>
          </cell>
          <cell r="H2111" t="str">
            <v>INTERNATIO</v>
          </cell>
        </row>
        <row r="2112">
          <cell r="C2112">
            <v>2011089</v>
          </cell>
          <cell r="D2112" t="str">
            <v>TROMPO FANCLUTCH CON CABLE (MOTOR MECANICO)</v>
          </cell>
          <cell r="E2112">
            <v>11</v>
          </cell>
          <cell r="F2112" t="str">
            <v>Enfriamiento</v>
          </cell>
          <cell r="G2112">
            <v>20</v>
          </cell>
          <cell r="H2112" t="str">
            <v>INTERNATIO</v>
          </cell>
        </row>
        <row r="2113">
          <cell r="C2113">
            <v>2011091</v>
          </cell>
          <cell r="D2113" t="str">
            <v>RADIADOR EN ALUMINIO INTER.</v>
          </cell>
          <cell r="E2113">
            <v>11</v>
          </cell>
          <cell r="F2113" t="str">
            <v>Enfriamiento</v>
          </cell>
          <cell r="G2113">
            <v>20</v>
          </cell>
          <cell r="H2113" t="str">
            <v>INTERNATIO</v>
          </cell>
        </row>
        <row r="2114">
          <cell r="C2114">
            <v>2011096</v>
          </cell>
          <cell r="D2114" t="str">
            <v>RECONSTRUCCION ROSCA</v>
          </cell>
          <cell r="E2114">
            <v>11</v>
          </cell>
          <cell r="F2114" t="str">
            <v>Enfriamiento</v>
          </cell>
          <cell r="G2114">
            <v>20</v>
          </cell>
          <cell r="H2114" t="str">
            <v>INTERNATIO</v>
          </cell>
        </row>
        <row r="2115">
          <cell r="C2115">
            <v>2011100</v>
          </cell>
          <cell r="D2115" t="str">
            <v>TAPA TARRO AUXILIAR RADIADOR MOTOR MECANICO</v>
          </cell>
          <cell r="E2115">
            <v>11</v>
          </cell>
          <cell r="F2115" t="str">
            <v>Enfriamiento</v>
          </cell>
          <cell r="G2115">
            <v>20</v>
          </cell>
          <cell r="H2115" t="str">
            <v>INTERNATIO</v>
          </cell>
        </row>
        <row r="2116">
          <cell r="C2116">
            <v>2011103</v>
          </cell>
          <cell r="D2116" t="str">
            <v>MODULO NIVEL REFRIGERANTE</v>
          </cell>
          <cell r="E2116">
            <v>11</v>
          </cell>
          <cell r="F2116" t="str">
            <v>Enfriamiento</v>
          </cell>
          <cell r="G2116">
            <v>20</v>
          </cell>
          <cell r="H2116" t="str">
            <v>INTERNATIO</v>
          </cell>
        </row>
        <row r="2117">
          <cell r="C2117">
            <v>2011106</v>
          </cell>
          <cell r="D2117" t="str">
            <v>TANQUE AUXILIAR</v>
          </cell>
          <cell r="E2117">
            <v>11</v>
          </cell>
          <cell r="F2117" t="str">
            <v>Enfriamiento</v>
          </cell>
          <cell r="G2117">
            <v>20</v>
          </cell>
          <cell r="H2117" t="str">
            <v>INTERNATIO</v>
          </cell>
        </row>
        <row r="2118">
          <cell r="C2118">
            <v>2011107</v>
          </cell>
          <cell r="D2118" t="str">
            <v>POLEA DE BOMBA AGUA</v>
          </cell>
          <cell r="E2118">
            <v>11</v>
          </cell>
          <cell r="F2118" t="str">
            <v>Enfriamiento</v>
          </cell>
          <cell r="G2118">
            <v>20</v>
          </cell>
          <cell r="H2118" t="str">
            <v>INTERNATIO</v>
          </cell>
        </row>
        <row r="2119">
          <cell r="C2119">
            <v>2011112</v>
          </cell>
          <cell r="D2119" t="str">
            <v>TORNILLO FANCLUHT 6V-3823      8T-4910  12x60</v>
          </cell>
          <cell r="E2119">
            <v>11</v>
          </cell>
          <cell r="F2119" t="str">
            <v>Enfriamiento</v>
          </cell>
          <cell r="G2119">
            <v>20</v>
          </cell>
          <cell r="H2119" t="str">
            <v>INTERNATIO</v>
          </cell>
        </row>
        <row r="2120">
          <cell r="C2120">
            <v>2011116</v>
          </cell>
          <cell r="D2120" t="str">
            <v>ABRAZADERA MANGUERA RADIADOR 2"1/2</v>
          </cell>
          <cell r="E2120">
            <v>11</v>
          </cell>
          <cell r="F2120" t="str">
            <v>Enfriamiento</v>
          </cell>
          <cell r="G2120">
            <v>20</v>
          </cell>
          <cell r="H2120" t="str">
            <v>INTERNATIO</v>
          </cell>
        </row>
        <row r="2121">
          <cell r="C2121">
            <v>2011122</v>
          </cell>
          <cell r="D2121" t="str">
            <v>CARCAZA EN FIBRA BASE TARRO AUXILIAR</v>
          </cell>
          <cell r="E2121">
            <v>11</v>
          </cell>
          <cell r="F2121" t="str">
            <v>Enfriamiento</v>
          </cell>
          <cell r="G2121">
            <v>20</v>
          </cell>
          <cell r="H2121" t="str">
            <v>INTERNATIO</v>
          </cell>
        </row>
        <row r="2122">
          <cell r="C2122">
            <v>2011135</v>
          </cell>
          <cell r="D2122" t="str">
            <v>TAPON DRENAJE ENFRIADOR</v>
          </cell>
          <cell r="E2122">
            <v>11</v>
          </cell>
          <cell r="F2122" t="str">
            <v>Enfriamiento</v>
          </cell>
          <cell r="G2122">
            <v>20</v>
          </cell>
          <cell r="H2122" t="str">
            <v>INTERNATIO</v>
          </cell>
        </row>
        <row r="2123">
          <cell r="C2123">
            <v>2012003</v>
          </cell>
          <cell r="D2123" t="str">
            <v>PLATO PORTAROTOR VIGIA GRANDE</v>
          </cell>
          <cell r="E2123">
            <v>12</v>
          </cell>
          <cell r="F2123" t="str">
            <v>Ruedas</v>
          </cell>
          <cell r="G2123">
            <v>20</v>
          </cell>
          <cell r="H2123" t="str">
            <v>INTERNATIO</v>
          </cell>
        </row>
        <row r="2124">
          <cell r="C2124">
            <v>2012004</v>
          </cell>
          <cell r="D2124" t="str">
            <v>ANILLO EN BRONCE VALVULA SELLOMATICA</v>
          </cell>
          <cell r="E2124">
            <v>12</v>
          </cell>
          <cell r="F2124" t="str">
            <v>Ruedas</v>
          </cell>
          <cell r="G2124">
            <v>20</v>
          </cell>
          <cell r="H2124" t="str">
            <v>INTERNATIO</v>
          </cell>
        </row>
        <row r="2125">
          <cell r="C2125">
            <v>2012013</v>
          </cell>
          <cell r="D2125" t="str">
            <v>PROTECTOR TUERCA CACHO EJE DELANTERO</v>
          </cell>
          <cell r="E2125">
            <v>12</v>
          </cell>
          <cell r="F2125" t="str">
            <v>Ruedas</v>
          </cell>
          <cell r="G2125">
            <v>20</v>
          </cell>
          <cell r="H2125" t="str">
            <v>INTERNATIO</v>
          </cell>
        </row>
        <row r="2126">
          <cell r="C2126">
            <v>2012018</v>
          </cell>
          <cell r="D2126" t="str">
            <v>TUERCA RF 5/8  ALTA</v>
          </cell>
          <cell r="E2126">
            <v>12</v>
          </cell>
          <cell r="F2126" t="str">
            <v>Ruedas</v>
          </cell>
          <cell r="G2126">
            <v>20</v>
          </cell>
          <cell r="H2126" t="str">
            <v>INTERNATIO</v>
          </cell>
        </row>
        <row r="2127">
          <cell r="C2127">
            <v>2012025</v>
          </cell>
          <cell r="D2127" t="str">
            <v>ARANDELA CACHO DIRECCION</v>
          </cell>
          <cell r="E2127">
            <v>12</v>
          </cell>
          <cell r="F2127" t="str">
            <v>Ruedas</v>
          </cell>
          <cell r="G2127">
            <v>20</v>
          </cell>
          <cell r="H2127" t="str">
            <v>INTERNATIO</v>
          </cell>
        </row>
        <row r="2128">
          <cell r="C2128">
            <v>2012026</v>
          </cell>
          <cell r="D2128" t="str">
            <v>TUERCA CACHO EJE DELANERO</v>
          </cell>
          <cell r="E2128">
            <v>12</v>
          </cell>
          <cell r="F2128" t="str">
            <v>Ruedas</v>
          </cell>
          <cell r="G2128">
            <v>20</v>
          </cell>
          <cell r="H2128" t="str">
            <v>INTERNATIO</v>
          </cell>
        </row>
        <row r="2129">
          <cell r="C2129">
            <v>2012030</v>
          </cell>
          <cell r="D2129" t="str">
            <v>ESPARRAGO DELANTERO VIGIA</v>
          </cell>
          <cell r="E2129">
            <v>12</v>
          </cell>
          <cell r="F2129" t="str">
            <v>Ruedas</v>
          </cell>
          <cell r="G2129">
            <v>20</v>
          </cell>
          <cell r="H2129" t="str">
            <v>INTERNATIO</v>
          </cell>
        </row>
        <row r="2130">
          <cell r="C2130">
            <v>2012047</v>
          </cell>
          <cell r="D2130" t="str">
            <v>TAPON HAUSIN 5/8</v>
          </cell>
          <cell r="E2130">
            <v>12</v>
          </cell>
          <cell r="F2130" t="str">
            <v>Ruedas</v>
          </cell>
          <cell r="G2130">
            <v>20</v>
          </cell>
          <cell r="H2130" t="str">
            <v>INTERNATIO</v>
          </cell>
        </row>
        <row r="2131">
          <cell r="C2131">
            <v>2013002</v>
          </cell>
          <cell r="D2131" t="str">
            <v>EMPAQUE FRENO DE AHOGO</v>
          </cell>
          <cell r="E2131">
            <v>13</v>
          </cell>
          <cell r="F2131" t="str">
            <v>admon./esca.</v>
          </cell>
          <cell r="G2131">
            <v>20</v>
          </cell>
          <cell r="H2131" t="str">
            <v>INTERNATIO</v>
          </cell>
        </row>
        <row r="2132">
          <cell r="C2132">
            <v>2013005</v>
          </cell>
          <cell r="D2132" t="str">
            <v>KIT SELLO TURBO 408 NGD</v>
          </cell>
          <cell r="E2132">
            <v>13</v>
          </cell>
          <cell r="F2132" t="str">
            <v>admon./esca.</v>
          </cell>
          <cell r="G2132">
            <v>20</v>
          </cell>
          <cell r="H2132" t="str">
            <v>INTERNATIO</v>
          </cell>
        </row>
        <row r="2133">
          <cell r="C2133">
            <v>2013006</v>
          </cell>
          <cell r="D2133" t="str">
            <v>SUICHE DE FRENO DE AHOGO</v>
          </cell>
          <cell r="E2133">
            <v>13</v>
          </cell>
          <cell r="F2133" t="str">
            <v>admon./esca.</v>
          </cell>
          <cell r="G2133">
            <v>20</v>
          </cell>
          <cell r="H2133" t="str">
            <v>INTERNATIO</v>
          </cell>
        </row>
        <row r="2134">
          <cell r="C2134">
            <v>2013009</v>
          </cell>
          <cell r="D2134" t="str">
            <v>ABRAZADERA PARA TURBO 3 1/2</v>
          </cell>
          <cell r="E2134">
            <v>13</v>
          </cell>
          <cell r="F2134" t="str">
            <v>admon./esca.</v>
          </cell>
          <cell r="G2134">
            <v>20</v>
          </cell>
          <cell r="H2134" t="str">
            <v>INTERNATIO</v>
          </cell>
        </row>
        <row r="2135">
          <cell r="C2135">
            <v>2013010</v>
          </cell>
          <cell r="D2135" t="str">
            <v>BOSTER FRENO AHOGO</v>
          </cell>
          <cell r="E2135">
            <v>13</v>
          </cell>
          <cell r="F2135" t="str">
            <v>admon./esca.</v>
          </cell>
          <cell r="G2135">
            <v>20</v>
          </cell>
          <cell r="H2135" t="str">
            <v>INTERNATIO</v>
          </cell>
        </row>
        <row r="2136">
          <cell r="C2136">
            <v>2013011</v>
          </cell>
          <cell r="D2136" t="str">
            <v>EMPAQUE MULTIPLE ESCAPE</v>
          </cell>
          <cell r="E2136">
            <v>13</v>
          </cell>
          <cell r="F2136" t="str">
            <v>admon./esca.</v>
          </cell>
          <cell r="G2136">
            <v>20</v>
          </cell>
          <cell r="H2136" t="str">
            <v>INTERNATIO</v>
          </cell>
        </row>
        <row r="2137">
          <cell r="C2137">
            <v>2013012</v>
          </cell>
          <cell r="D2137" t="str">
            <v>EMPAQUE BASE TURBO</v>
          </cell>
          <cell r="E2137">
            <v>13</v>
          </cell>
          <cell r="F2137" t="str">
            <v>admon./esca.</v>
          </cell>
          <cell r="G2137">
            <v>20</v>
          </cell>
          <cell r="H2137" t="str">
            <v>INTERNATIO</v>
          </cell>
        </row>
        <row r="2138">
          <cell r="C2138">
            <v>2013013</v>
          </cell>
          <cell r="D2138" t="str">
            <v>VALVULA FRENO AHOGO</v>
          </cell>
          <cell r="E2138">
            <v>13</v>
          </cell>
          <cell r="F2138" t="str">
            <v>admon./esca.</v>
          </cell>
          <cell r="G2138">
            <v>20</v>
          </cell>
          <cell r="H2138" t="str">
            <v>INTERNATIO</v>
          </cell>
        </row>
        <row r="2139">
          <cell r="C2139">
            <v>2013014</v>
          </cell>
          <cell r="D2139" t="str">
            <v>TORNILLO MULTIPLE 35 MM</v>
          </cell>
          <cell r="E2139">
            <v>13</v>
          </cell>
          <cell r="F2139" t="str">
            <v>admon./esca.</v>
          </cell>
          <cell r="G2139">
            <v>20</v>
          </cell>
          <cell r="H2139" t="str">
            <v>INTERNATIO</v>
          </cell>
        </row>
        <row r="2140">
          <cell r="C2140">
            <v>2013016</v>
          </cell>
          <cell r="D2140" t="str">
            <v>ESPARRAGO BASE TURBO</v>
          </cell>
          <cell r="E2140">
            <v>13</v>
          </cell>
          <cell r="F2140" t="str">
            <v>admon./esca.</v>
          </cell>
          <cell r="G2140">
            <v>20</v>
          </cell>
          <cell r="H2140" t="str">
            <v>INTERNATIO</v>
          </cell>
        </row>
        <row r="2141">
          <cell r="C2141">
            <v>2013017</v>
          </cell>
          <cell r="D2141" t="str">
            <v>MULTIPLE DE ESCAPE</v>
          </cell>
          <cell r="E2141">
            <v>13</v>
          </cell>
          <cell r="F2141" t="str">
            <v>admon./esca.</v>
          </cell>
          <cell r="G2141">
            <v>20</v>
          </cell>
        </row>
        <row r="2142">
          <cell r="C2142">
            <v>2013019</v>
          </cell>
          <cell r="D2142" t="str">
            <v>REJILLA ADMISION</v>
          </cell>
          <cell r="E2142">
            <v>13</v>
          </cell>
          <cell r="F2142" t="str">
            <v>admon./esca.</v>
          </cell>
          <cell r="G2142">
            <v>20</v>
          </cell>
          <cell r="H2142" t="str">
            <v>INTERNATIO</v>
          </cell>
        </row>
        <row r="2143">
          <cell r="C2143">
            <v>2013021</v>
          </cell>
          <cell r="D2143" t="str">
            <v>RESORTE BOSTER FRENO DE AHOGO</v>
          </cell>
          <cell r="E2143">
            <v>13</v>
          </cell>
          <cell r="F2143" t="str">
            <v>admon./esca.</v>
          </cell>
          <cell r="G2143">
            <v>20</v>
          </cell>
          <cell r="H2143" t="str">
            <v>INTERNATIO</v>
          </cell>
        </row>
        <row r="2144">
          <cell r="C2144">
            <v>2013023</v>
          </cell>
          <cell r="D2144" t="str">
            <v>MANGUERA FRENO DE AHOGO</v>
          </cell>
          <cell r="E2144">
            <v>13</v>
          </cell>
          <cell r="F2144" t="str">
            <v>admon./esca.</v>
          </cell>
          <cell r="G2144">
            <v>20</v>
          </cell>
          <cell r="H2144" t="str">
            <v>INTERNATIO</v>
          </cell>
        </row>
        <row r="2145">
          <cell r="C2145">
            <v>2013026</v>
          </cell>
          <cell r="D2145" t="str">
            <v>TERMINAL BOSTER FRENO AHOGO</v>
          </cell>
          <cell r="E2145">
            <v>13</v>
          </cell>
          <cell r="F2145" t="str">
            <v>admon./esca.</v>
          </cell>
          <cell r="G2145">
            <v>20</v>
          </cell>
          <cell r="H2145" t="str">
            <v>INTERNATIO</v>
          </cell>
        </row>
        <row r="2146">
          <cell r="C2146">
            <v>2013027</v>
          </cell>
          <cell r="D2146" t="str">
            <v>SILENCIADOR ESCAPE</v>
          </cell>
          <cell r="E2146">
            <v>13</v>
          </cell>
          <cell r="F2146" t="str">
            <v>admon./esca.</v>
          </cell>
          <cell r="G2146">
            <v>20</v>
          </cell>
          <cell r="H2146" t="str">
            <v>INTERNATIO</v>
          </cell>
        </row>
        <row r="2147">
          <cell r="C2147">
            <v>2013029</v>
          </cell>
          <cell r="D2147" t="str">
            <v>DESMONTAR Y MONTAR EMPAQUE FRENO DE AHOGO</v>
          </cell>
          <cell r="E2147">
            <v>13</v>
          </cell>
          <cell r="F2147" t="str">
            <v>admon./esca.</v>
          </cell>
          <cell r="G2147">
            <v>20</v>
          </cell>
          <cell r="H2147" t="str">
            <v>INTERNATIO</v>
          </cell>
        </row>
        <row r="2148">
          <cell r="C2148">
            <v>2013032</v>
          </cell>
          <cell r="D2148" t="str">
            <v>RACOR BRONCE BOSTER FRENO AHOGO</v>
          </cell>
          <cell r="E2148">
            <v>13</v>
          </cell>
          <cell r="F2148" t="str">
            <v>admon./esca.</v>
          </cell>
          <cell r="G2148">
            <v>20</v>
          </cell>
          <cell r="H2148" t="str">
            <v>INTERNATIO</v>
          </cell>
        </row>
        <row r="2149">
          <cell r="C2149">
            <v>2013037</v>
          </cell>
          <cell r="D2149" t="str">
            <v>CHUPA BOSTER 13/16</v>
          </cell>
          <cell r="E2149">
            <v>13</v>
          </cell>
          <cell r="F2149" t="str">
            <v>admon./esca.</v>
          </cell>
          <cell r="G2149">
            <v>20</v>
          </cell>
          <cell r="H2149" t="str">
            <v>INTERNATIO</v>
          </cell>
        </row>
        <row r="2150">
          <cell r="C2150">
            <v>2013042</v>
          </cell>
          <cell r="D2150" t="str">
            <v>BOQUILLA TUBO EXOSTO 3.1/2"</v>
          </cell>
          <cell r="E2150">
            <v>13</v>
          </cell>
          <cell r="F2150" t="str">
            <v>admon./esca.</v>
          </cell>
          <cell r="G2150">
            <v>20</v>
          </cell>
          <cell r="H2150" t="str">
            <v>INTERNATIO</v>
          </cell>
        </row>
        <row r="2151">
          <cell r="C2151">
            <v>2013046</v>
          </cell>
          <cell r="D2151" t="str">
            <v>MICRO SWICH FRENO MOTOR MECANICO</v>
          </cell>
          <cell r="E2151">
            <v>13</v>
          </cell>
          <cell r="F2151" t="str">
            <v>admon./esca.</v>
          </cell>
          <cell r="G2151">
            <v>20</v>
          </cell>
          <cell r="H2151" t="str">
            <v>INTERNATIO</v>
          </cell>
        </row>
        <row r="2152">
          <cell r="C2152">
            <v>2013047</v>
          </cell>
          <cell r="D2152" t="str">
            <v>BOQUILLA TUBO EXOSTO 4"</v>
          </cell>
          <cell r="E2152">
            <v>13</v>
          </cell>
          <cell r="F2152" t="str">
            <v>admon./esca.</v>
          </cell>
          <cell r="G2152">
            <v>20</v>
          </cell>
          <cell r="H2152" t="str">
            <v>INTERNATIO</v>
          </cell>
        </row>
        <row r="2153">
          <cell r="C2153">
            <v>2013048</v>
          </cell>
          <cell r="D2153" t="str">
            <v>ORING FRENO AHOGO GRANDE</v>
          </cell>
          <cell r="E2153">
            <v>13</v>
          </cell>
          <cell r="F2153" t="str">
            <v>admon./esca.</v>
          </cell>
          <cell r="G2153">
            <v>20</v>
          </cell>
          <cell r="H2153" t="str">
            <v>INTERNATIO</v>
          </cell>
        </row>
        <row r="2154">
          <cell r="C2154">
            <v>2019001</v>
          </cell>
          <cell r="D2154" t="str">
            <v>FILTRO DE ACEITE</v>
          </cell>
          <cell r="E2154">
            <v>19</v>
          </cell>
          <cell r="F2154" t="str">
            <v>Filtros</v>
          </cell>
          <cell r="G2154">
            <v>20</v>
          </cell>
          <cell r="H2154" t="str">
            <v>INTERNATIO</v>
          </cell>
        </row>
        <row r="2155">
          <cell r="C2155">
            <v>2019002</v>
          </cell>
          <cell r="D2155" t="str">
            <v>FILTRO DE ACPM</v>
          </cell>
          <cell r="E2155">
            <v>19</v>
          </cell>
          <cell r="F2155" t="str">
            <v>Filtros</v>
          </cell>
          <cell r="G2155">
            <v>20</v>
          </cell>
          <cell r="H2155" t="str">
            <v>INTERNATIO</v>
          </cell>
        </row>
        <row r="2156">
          <cell r="C2156">
            <v>2019004</v>
          </cell>
          <cell r="D2156" t="str">
            <v>FILTRO DE AIRE PRIMARIO</v>
          </cell>
          <cell r="E2156">
            <v>19</v>
          </cell>
          <cell r="F2156" t="str">
            <v>Filtros</v>
          </cell>
          <cell r="G2156">
            <v>20</v>
          </cell>
          <cell r="H2156" t="str">
            <v>INTERNATIO</v>
          </cell>
        </row>
        <row r="2157">
          <cell r="C2157">
            <v>2019005</v>
          </cell>
          <cell r="D2157" t="str">
            <v>ABRAZADERA CARCASA FILTRO DE AIRE</v>
          </cell>
          <cell r="E2157">
            <v>19</v>
          </cell>
          <cell r="F2157" t="str">
            <v>Filtros</v>
          </cell>
          <cell r="G2157">
            <v>20</v>
          </cell>
          <cell r="H2157" t="str">
            <v>INTERNATIO</v>
          </cell>
        </row>
        <row r="2158">
          <cell r="C2158">
            <v>2019006</v>
          </cell>
          <cell r="D2158" t="str">
            <v>FILTRO DE AIRE SECUNDARIO</v>
          </cell>
          <cell r="E2158">
            <v>19</v>
          </cell>
          <cell r="F2158" t="str">
            <v>Filtros</v>
          </cell>
          <cell r="G2158">
            <v>20</v>
          </cell>
          <cell r="H2158" t="str">
            <v>INTERNATIO</v>
          </cell>
        </row>
        <row r="2159">
          <cell r="C2159">
            <v>2019007</v>
          </cell>
          <cell r="D2159" t="str">
            <v>FILTRO SEPARADOR DE AGUA</v>
          </cell>
          <cell r="E2159">
            <v>19</v>
          </cell>
          <cell r="F2159" t="str">
            <v>Filtros</v>
          </cell>
          <cell r="G2159">
            <v>20</v>
          </cell>
          <cell r="H2159" t="str">
            <v>INTERNATIO</v>
          </cell>
        </row>
        <row r="2160">
          <cell r="C2160">
            <v>2019008</v>
          </cell>
          <cell r="D2160" t="str">
            <v>TAPA VASO FILTRO COMBUSTIBLE SEPARADOR</v>
          </cell>
          <cell r="E2160">
            <v>19</v>
          </cell>
          <cell r="F2160" t="str">
            <v>Filtros</v>
          </cell>
          <cell r="G2160">
            <v>20</v>
          </cell>
          <cell r="H2160" t="str">
            <v>INTERNATIO</v>
          </cell>
        </row>
        <row r="2161">
          <cell r="C2161">
            <v>2019012</v>
          </cell>
          <cell r="D2161" t="str">
            <v>FILTRO EN MALLA</v>
          </cell>
          <cell r="E2161">
            <v>19</v>
          </cell>
          <cell r="F2161" t="str">
            <v>Filtros</v>
          </cell>
          <cell r="G2161">
            <v>20</v>
          </cell>
          <cell r="H2161" t="str">
            <v>INTERNATIO</v>
          </cell>
        </row>
        <row r="2162">
          <cell r="C2162">
            <v>2019013</v>
          </cell>
          <cell r="D2162" t="str">
            <v>RACOR FILTRO TRAMPA</v>
          </cell>
          <cell r="E2162">
            <v>19</v>
          </cell>
          <cell r="F2162" t="str">
            <v>Filtros</v>
          </cell>
          <cell r="G2162">
            <v>20</v>
          </cell>
          <cell r="H2162" t="str">
            <v>INTERNATIO</v>
          </cell>
        </row>
        <row r="2163">
          <cell r="C2163">
            <v>2019014</v>
          </cell>
          <cell r="D2163" t="str">
            <v>GUARDA POLVO FILTRO AIRE</v>
          </cell>
          <cell r="E2163">
            <v>19</v>
          </cell>
          <cell r="F2163" t="str">
            <v>Filtros</v>
          </cell>
          <cell r="G2163">
            <v>20</v>
          </cell>
          <cell r="H2163" t="str">
            <v>INTERNATIO</v>
          </cell>
        </row>
        <row r="2164">
          <cell r="C2164">
            <v>2019015</v>
          </cell>
          <cell r="D2164" t="str">
            <v>INDICADOR RESTRICCION FILTRO DE AIRE</v>
          </cell>
          <cell r="E2164">
            <v>19</v>
          </cell>
          <cell r="F2164" t="str">
            <v>Filtros</v>
          </cell>
          <cell r="G2164">
            <v>20</v>
          </cell>
          <cell r="H2164" t="str">
            <v>INTERNATIO</v>
          </cell>
        </row>
        <row r="2165">
          <cell r="C2165">
            <v>2019017</v>
          </cell>
          <cell r="D2165" t="str">
            <v>BASE CON VASO SEPARADOR AGUA</v>
          </cell>
          <cell r="E2165">
            <v>19</v>
          </cell>
          <cell r="F2165" t="str">
            <v>Filtros</v>
          </cell>
          <cell r="G2165">
            <v>20</v>
          </cell>
          <cell r="H2165" t="str">
            <v>INTERNATIO</v>
          </cell>
        </row>
        <row r="2166">
          <cell r="C2166">
            <v>2019018</v>
          </cell>
          <cell r="D2166" t="str">
            <v>JUEGO DE RACORES TRAMPA COMBUSTIBLE</v>
          </cell>
          <cell r="E2166">
            <v>19</v>
          </cell>
          <cell r="F2166" t="str">
            <v>Filtros</v>
          </cell>
          <cell r="G2166">
            <v>20</v>
          </cell>
          <cell r="H2166" t="str">
            <v>INTERNATIO</v>
          </cell>
        </row>
        <row r="2167">
          <cell r="C2167">
            <v>2019020</v>
          </cell>
          <cell r="D2167" t="str">
            <v>ORING BASE FILTRO AGUA</v>
          </cell>
          <cell r="E2167">
            <v>19</v>
          </cell>
          <cell r="F2167" t="str">
            <v>Filtros</v>
          </cell>
          <cell r="G2167">
            <v>20</v>
          </cell>
          <cell r="H2167" t="str">
            <v>INTERNATIO</v>
          </cell>
        </row>
        <row r="2168">
          <cell r="C2168">
            <v>2019021</v>
          </cell>
          <cell r="D2168" t="str">
            <v>VASO KIT FILTRO SEPARADOR</v>
          </cell>
          <cell r="E2168">
            <v>19</v>
          </cell>
          <cell r="F2168" t="str">
            <v>Filtros</v>
          </cell>
          <cell r="G2168">
            <v>20</v>
          </cell>
          <cell r="H2168" t="str">
            <v>INTERNATIO</v>
          </cell>
        </row>
        <row r="2169">
          <cell r="C2169">
            <v>2019026</v>
          </cell>
          <cell r="D2169" t="str">
            <v>VALVULA ELEMENTO CARCAZA SEPARADOR</v>
          </cell>
          <cell r="E2169">
            <v>19</v>
          </cell>
          <cell r="F2169" t="str">
            <v>Filtros</v>
          </cell>
          <cell r="G2169">
            <v>20</v>
          </cell>
          <cell r="H2169" t="str">
            <v>INTERNATIO</v>
          </cell>
        </row>
        <row r="2170">
          <cell r="C2170">
            <v>2019033</v>
          </cell>
          <cell r="D2170" t="str">
            <v>FABRICAR TAPON PURGA BASE FILTRO ACEITE</v>
          </cell>
          <cell r="E2170">
            <v>19</v>
          </cell>
          <cell r="F2170" t="str">
            <v>Filtros</v>
          </cell>
          <cell r="G2170">
            <v>20</v>
          </cell>
          <cell r="H2170" t="str">
            <v>INTERNATIO</v>
          </cell>
        </row>
        <row r="2171">
          <cell r="C2171">
            <v>2050003</v>
          </cell>
          <cell r="D2171" t="str">
            <v>FUENTE TELEVISOR 12V-110V/CPI 880</v>
          </cell>
          <cell r="E2171">
            <v>50</v>
          </cell>
          <cell r="F2171" t="str">
            <v>Electronico</v>
          </cell>
          <cell r="G2171">
            <v>20</v>
          </cell>
          <cell r="H2171" t="str">
            <v>INTERNATIO</v>
          </cell>
        </row>
        <row r="2172">
          <cell r="C2172">
            <v>2050017</v>
          </cell>
          <cell r="D2172" t="str">
            <v>PLANTA AMPLIFICADOR 1000W</v>
          </cell>
          <cell r="E2172">
            <v>50</v>
          </cell>
          <cell r="F2172" t="str">
            <v>Electronico</v>
          </cell>
          <cell r="G2172">
            <v>20</v>
          </cell>
          <cell r="H2172" t="str">
            <v>INTERNATIO</v>
          </cell>
        </row>
        <row r="2173">
          <cell r="C2173">
            <v>2051001</v>
          </cell>
          <cell r="D2173" t="str">
            <v>SHIM PLATO CLUTH COMPRESOR A/A</v>
          </cell>
          <cell r="E2173">
            <v>51</v>
          </cell>
          <cell r="F2173" t="str">
            <v>A/A</v>
          </cell>
          <cell r="G2173">
            <v>20</v>
          </cell>
          <cell r="H2173" t="str">
            <v>INTERNATIO</v>
          </cell>
        </row>
        <row r="2174">
          <cell r="C2174">
            <v>2051002</v>
          </cell>
          <cell r="D2174" t="str">
            <v>PLAQUETA VENTILADOR RAPIDO  713630-251</v>
          </cell>
          <cell r="E2174">
            <v>51</v>
          </cell>
          <cell r="F2174" t="str">
            <v>A/A</v>
          </cell>
          <cell r="G2174">
            <v>20</v>
          </cell>
          <cell r="H2174" t="str">
            <v>INTERNATIO</v>
          </cell>
        </row>
        <row r="2175">
          <cell r="C2175">
            <v>2051006</v>
          </cell>
          <cell r="D2175" t="str">
            <v>POLEA PARA ALTERNADOR A/A</v>
          </cell>
          <cell r="E2175">
            <v>51</v>
          </cell>
          <cell r="F2175" t="str">
            <v>A/A</v>
          </cell>
          <cell r="G2175">
            <v>20</v>
          </cell>
          <cell r="H2175" t="str">
            <v>INTERNATIO</v>
          </cell>
        </row>
        <row r="2176">
          <cell r="C2176">
            <v>2051011</v>
          </cell>
          <cell r="D2176" t="str">
            <v>MANGUERA COMPRESOR A/A GRUESA</v>
          </cell>
          <cell r="E2176">
            <v>51</v>
          </cell>
          <cell r="F2176" t="str">
            <v>A/A</v>
          </cell>
          <cell r="G2176">
            <v>20</v>
          </cell>
          <cell r="H2176" t="str">
            <v>INTERNATIO</v>
          </cell>
        </row>
        <row r="2177">
          <cell r="C2177">
            <v>2051013</v>
          </cell>
          <cell r="D2177" t="str">
            <v>ANILLO PASADOR MESA COMPRESOR</v>
          </cell>
          <cell r="E2177">
            <v>51</v>
          </cell>
          <cell r="F2177" t="str">
            <v>A/A</v>
          </cell>
          <cell r="G2177">
            <v>20</v>
          </cell>
          <cell r="H2177" t="str">
            <v>INTERNATIO</v>
          </cell>
        </row>
        <row r="2178">
          <cell r="C2178">
            <v>2051019</v>
          </cell>
          <cell r="D2178" t="str">
            <v>RODAMIENTO NU204   A/A</v>
          </cell>
          <cell r="E2178">
            <v>51</v>
          </cell>
          <cell r="F2178" t="str">
            <v>A/A</v>
          </cell>
          <cell r="G2178">
            <v>20</v>
          </cell>
          <cell r="H2178" t="str">
            <v>INTERNATIO</v>
          </cell>
        </row>
        <row r="2179">
          <cell r="C2179">
            <v>2051022</v>
          </cell>
          <cell r="D2179" t="str">
            <v>SUICHE CONTROL (3)POSICIONES A/A</v>
          </cell>
          <cell r="E2179">
            <v>51</v>
          </cell>
          <cell r="F2179" t="str">
            <v>A/A</v>
          </cell>
          <cell r="G2179">
            <v>20</v>
          </cell>
          <cell r="H2179" t="str">
            <v>INTERNATIO</v>
          </cell>
        </row>
        <row r="2180">
          <cell r="C2180">
            <v>2051023</v>
          </cell>
          <cell r="D2180" t="str">
            <v>REGULADOR AMPS5 VOLT.24</v>
          </cell>
          <cell r="E2180">
            <v>51</v>
          </cell>
          <cell r="F2180" t="str">
            <v>A/A</v>
          </cell>
          <cell r="G2180">
            <v>20</v>
          </cell>
          <cell r="H2180" t="str">
            <v>INTERNATIO</v>
          </cell>
        </row>
        <row r="2181">
          <cell r="C2181">
            <v>2051024</v>
          </cell>
          <cell r="D2181" t="str">
            <v>SELLO MECANICO COMPRESOR FK 4050</v>
          </cell>
          <cell r="E2181">
            <v>51</v>
          </cell>
          <cell r="F2181" t="str">
            <v>A/A</v>
          </cell>
          <cell r="G2181">
            <v>20</v>
          </cell>
          <cell r="H2181" t="str">
            <v>INTERNATIO</v>
          </cell>
        </row>
        <row r="2182">
          <cell r="C2182">
            <v>2051025</v>
          </cell>
          <cell r="D2182" t="str">
            <v>MANGUERA COMPRESOR A/A DELGADA</v>
          </cell>
          <cell r="E2182">
            <v>51</v>
          </cell>
          <cell r="F2182" t="str">
            <v>A/A</v>
          </cell>
          <cell r="G2182">
            <v>20</v>
          </cell>
          <cell r="H2182" t="str">
            <v>INTERNATIO</v>
          </cell>
        </row>
        <row r="2183">
          <cell r="C2183">
            <v>2051027</v>
          </cell>
          <cell r="D2183" t="str">
            <v>JGO CASQUETE BIELA COMPRESOR A/A X426-TERMOKIN CARTER ALTO</v>
          </cell>
          <cell r="E2183">
            <v>51</v>
          </cell>
          <cell r="F2183" t="str">
            <v>A/A</v>
          </cell>
          <cell r="G2183">
            <v>20</v>
          </cell>
          <cell r="H2183" t="str">
            <v>INTERNATIO</v>
          </cell>
        </row>
        <row r="2184">
          <cell r="C2184">
            <v>2051028</v>
          </cell>
          <cell r="D2184" t="str">
            <v>CAUCHO SOPORTE MESA COMPRESOR A/A</v>
          </cell>
          <cell r="E2184">
            <v>51</v>
          </cell>
          <cell r="F2184" t="str">
            <v>A/A</v>
          </cell>
          <cell r="G2184">
            <v>20</v>
          </cell>
          <cell r="H2184" t="str">
            <v>INTERNATIO</v>
          </cell>
        </row>
        <row r="2185">
          <cell r="C2185">
            <v>2051037</v>
          </cell>
          <cell r="D2185" t="str">
            <v>BALINERA POLEA COMPRESOR A/A 6210-2RSC3</v>
          </cell>
          <cell r="E2185">
            <v>51</v>
          </cell>
          <cell r="F2185" t="str">
            <v>A/A</v>
          </cell>
          <cell r="G2185">
            <v>20</v>
          </cell>
          <cell r="H2185" t="str">
            <v>INTERNATIO</v>
          </cell>
        </row>
        <row r="2186">
          <cell r="C2186">
            <v>2051041</v>
          </cell>
          <cell r="D2186" t="str">
            <v>FABR. BUJE SOPORTE ALTERNADOR A/A</v>
          </cell>
          <cell r="E2186">
            <v>51</v>
          </cell>
          <cell r="F2186" t="str">
            <v>A/A</v>
          </cell>
          <cell r="G2186">
            <v>20</v>
          </cell>
          <cell r="H2186" t="str">
            <v>INTERNATIO</v>
          </cell>
        </row>
        <row r="2187">
          <cell r="C2187">
            <v>2051045</v>
          </cell>
          <cell r="D2187" t="str">
            <v>FABRICAR BUJE RAJADO</v>
          </cell>
          <cell r="E2187">
            <v>51</v>
          </cell>
          <cell r="F2187" t="str">
            <v>A/A</v>
          </cell>
          <cell r="G2187">
            <v>20</v>
          </cell>
          <cell r="H2187" t="str">
            <v>INTERNATIO</v>
          </cell>
        </row>
        <row r="2188">
          <cell r="C2188">
            <v>2052001</v>
          </cell>
          <cell r="D2188" t="str">
            <v>PLAQUETA LUZ BANO CON LEED</v>
          </cell>
          <cell r="E2188">
            <v>52</v>
          </cell>
          <cell r="F2188" t="str">
            <v>Baños</v>
          </cell>
          <cell r="G2188">
            <v>20</v>
          </cell>
          <cell r="H2188" t="str">
            <v>INTERNATIO</v>
          </cell>
        </row>
        <row r="2189">
          <cell r="C2189">
            <v>2054005</v>
          </cell>
          <cell r="D2189" t="str">
            <v>TUBO FLUORECENTE PEQUENO</v>
          </cell>
          <cell r="E2189">
            <v>54</v>
          </cell>
          <cell r="F2189" t="str">
            <v>Lamparas</v>
          </cell>
          <cell r="G2189">
            <v>20</v>
          </cell>
          <cell r="H2189" t="str">
            <v>INTERNATIO</v>
          </cell>
        </row>
        <row r="2190">
          <cell r="C2190">
            <v>2054007</v>
          </cell>
          <cell r="D2190" t="str">
            <v>LAMPARA CAPACETE BLANCA 12V</v>
          </cell>
          <cell r="E2190">
            <v>54</v>
          </cell>
          <cell r="F2190" t="str">
            <v>Lamparas</v>
          </cell>
          <cell r="G2190">
            <v>20</v>
          </cell>
          <cell r="H2190" t="str">
            <v>INTERNATIO</v>
          </cell>
        </row>
        <row r="2191">
          <cell r="C2191">
            <v>2054010</v>
          </cell>
          <cell r="D2191" t="str">
            <v>LAMP. DIR.PUERTA LATERAL PISSCASO OBALADA</v>
          </cell>
          <cell r="E2191">
            <v>54</v>
          </cell>
          <cell r="F2191" t="str">
            <v>Lamparas</v>
          </cell>
          <cell r="G2191">
            <v>20</v>
          </cell>
          <cell r="H2191" t="str">
            <v>INTERNATIO</v>
          </cell>
        </row>
        <row r="2192">
          <cell r="C2192">
            <v>2054011</v>
          </cell>
          <cell r="D2192" t="str">
            <v>LAMPARA DIRECCIONAL LED TRASERA AMARILLA GROTE</v>
          </cell>
          <cell r="E2192">
            <v>54</v>
          </cell>
          <cell r="F2192" t="str">
            <v>Lamparas</v>
          </cell>
          <cell r="G2192">
            <v>20</v>
          </cell>
          <cell r="H2192" t="str">
            <v>INTERNATIO</v>
          </cell>
        </row>
        <row r="2193">
          <cell r="C2193">
            <v>2054012</v>
          </cell>
          <cell r="D2193" t="str">
            <v>LAMPARA STOP LED  ROJA GROTE</v>
          </cell>
          <cell r="E2193">
            <v>54</v>
          </cell>
          <cell r="F2193" t="str">
            <v>Lamparas</v>
          </cell>
          <cell r="G2193">
            <v>20</v>
          </cell>
          <cell r="H2193" t="str">
            <v>INTERNATIO</v>
          </cell>
        </row>
        <row r="2194">
          <cell r="C2194">
            <v>2054014</v>
          </cell>
          <cell r="D2194" t="str">
            <v>ARO LAMPARA RED.TRASERA</v>
          </cell>
          <cell r="E2194">
            <v>54</v>
          </cell>
          <cell r="F2194" t="str">
            <v>Lamparas</v>
          </cell>
          <cell r="G2194">
            <v>20</v>
          </cell>
        </row>
        <row r="2195">
          <cell r="C2195">
            <v>2054015</v>
          </cell>
          <cell r="D2195" t="str">
            <v>LAMPARA DIRECCIONAL DELANTERA</v>
          </cell>
          <cell r="E2195">
            <v>54</v>
          </cell>
          <cell r="F2195" t="str">
            <v>Lamparas</v>
          </cell>
          <cell r="G2195">
            <v>20</v>
          </cell>
          <cell r="H2195" t="str">
            <v>INTERNATIO</v>
          </cell>
        </row>
        <row r="2196">
          <cell r="C2196">
            <v>2054019</v>
          </cell>
          <cell r="D2196" t="str">
            <v>LAMPARA REFLECTIVA ROJA</v>
          </cell>
          <cell r="E2196">
            <v>54</v>
          </cell>
          <cell r="F2196" t="str">
            <v>Lamparas</v>
          </cell>
          <cell r="G2196">
            <v>20</v>
          </cell>
          <cell r="H2196" t="str">
            <v>INTERNATIO</v>
          </cell>
        </row>
        <row r="2197">
          <cell r="C2197">
            <v>2054023</v>
          </cell>
          <cell r="D2197" t="str">
            <v>LAMPARA REFLECTIVO BLANCA</v>
          </cell>
          <cell r="E2197">
            <v>54</v>
          </cell>
          <cell r="F2197" t="str">
            <v>Lamparas</v>
          </cell>
          <cell r="G2197">
            <v>20</v>
          </cell>
          <cell r="H2197" t="str">
            <v>INTERNATIO</v>
          </cell>
        </row>
        <row r="2198">
          <cell r="C2198">
            <v>2054026</v>
          </cell>
          <cell r="D2198" t="str">
            <v>LENTE ACRILICO LUZ PASILLO</v>
          </cell>
          <cell r="E2198">
            <v>54</v>
          </cell>
          <cell r="F2198" t="str">
            <v>Lamparas</v>
          </cell>
          <cell r="G2198">
            <v>20</v>
          </cell>
          <cell r="H2198" t="str">
            <v>INTERNATIO</v>
          </cell>
        </row>
        <row r="2199">
          <cell r="C2199">
            <v>2054035</v>
          </cell>
          <cell r="D2199" t="str">
            <v>CARCAZA LAMPARA UNIDAD REDONDA</v>
          </cell>
          <cell r="E2199">
            <v>54</v>
          </cell>
          <cell r="F2199" t="str">
            <v>Lamparas</v>
          </cell>
          <cell r="G2199">
            <v>20</v>
          </cell>
          <cell r="H2199" t="str">
            <v>INTERNATIO</v>
          </cell>
        </row>
        <row r="2200">
          <cell r="C2200">
            <v>2054038</v>
          </cell>
          <cell r="D2200" t="str">
            <v>LAMPARA TERCER STOP 12VOLT.</v>
          </cell>
          <cell r="E2200">
            <v>54</v>
          </cell>
          <cell r="F2200" t="str">
            <v>Lamparas</v>
          </cell>
          <cell r="G2200">
            <v>20</v>
          </cell>
        </row>
        <row r="2201">
          <cell r="C2201">
            <v>2056003</v>
          </cell>
          <cell r="D2201" t="str">
            <v>GATO POLTRONA PEQUEÑO 478229 0500N</v>
          </cell>
          <cell r="E2201">
            <v>56</v>
          </cell>
          <cell r="F2201" t="str">
            <v>Accesorios</v>
          </cell>
          <cell r="G2201">
            <v>20</v>
          </cell>
          <cell r="H2201" t="str">
            <v>INTERNATIO</v>
          </cell>
        </row>
        <row r="2202">
          <cell r="C2202">
            <v>2056006</v>
          </cell>
          <cell r="D2202" t="str">
            <v>MANIJA PLASTICA GRIS DE SILLA</v>
          </cell>
          <cell r="E2202">
            <v>56</v>
          </cell>
          <cell r="F2202" t="str">
            <v>Accesorios</v>
          </cell>
          <cell r="G2202">
            <v>20</v>
          </cell>
          <cell r="H2202" t="str">
            <v>INTERNATIO</v>
          </cell>
        </row>
        <row r="2203">
          <cell r="C2203">
            <v>2056007</v>
          </cell>
          <cell r="D2203" t="str">
            <v>BOMBONA SILLA MOTORISTA</v>
          </cell>
          <cell r="E2203">
            <v>56</v>
          </cell>
          <cell r="F2203" t="str">
            <v>Accesorios</v>
          </cell>
          <cell r="G2203">
            <v>20</v>
          </cell>
          <cell r="H2203" t="str">
            <v>INTERNATIO</v>
          </cell>
        </row>
        <row r="2204">
          <cell r="C2204">
            <v>2056008</v>
          </cell>
          <cell r="D2204" t="str">
            <v>CHAPA GUANTERA  30MM.</v>
          </cell>
          <cell r="E2204">
            <v>56</v>
          </cell>
          <cell r="F2204" t="str">
            <v>Accesorios</v>
          </cell>
          <cell r="G2204">
            <v>20</v>
          </cell>
          <cell r="H2204" t="str">
            <v>INTERNATIO</v>
          </cell>
        </row>
        <row r="2205">
          <cell r="C2205">
            <v>2056012</v>
          </cell>
          <cell r="D2205" t="str">
            <v>BRAZO LIMPIABRISAS PICASO DINA</v>
          </cell>
          <cell r="E2205">
            <v>56</v>
          </cell>
          <cell r="F2205" t="str">
            <v>Accesorios</v>
          </cell>
          <cell r="G2205">
            <v>20</v>
          </cell>
          <cell r="H2205" t="str">
            <v>INTERNATIO</v>
          </cell>
        </row>
        <row r="2206">
          <cell r="C2206">
            <v>2056014</v>
          </cell>
          <cell r="D2206" t="str">
            <v>TAPON PUERTA MOTOR</v>
          </cell>
          <cell r="E2206">
            <v>56</v>
          </cell>
          <cell r="F2206" t="str">
            <v>Accesorios</v>
          </cell>
          <cell r="G2206">
            <v>20</v>
          </cell>
          <cell r="H2206" t="str">
            <v>INTERNATIO</v>
          </cell>
        </row>
        <row r="2207">
          <cell r="C2207">
            <v>2056018</v>
          </cell>
          <cell r="D2207" t="str">
            <v>DESCANSA PIES PARA SILLA</v>
          </cell>
          <cell r="E2207">
            <v>56</v>
          </cell>
          <cell r="F2207" t="str">
            <v>Accesorios</v>
          </cell>
          <cell r="G2207">
            <v>20</v>
          </cell>
          <cell r="H2207" t="str">
            <v>INTERNATIO</v>
          </cell>
        </row>
        <row r="2208">
          <cell r="C2208">
            <v>2056019</v>
          </cell>
          <cell r="D2208" t="str">
            <v>ACOPLE EN CODO 1/4  X 3/16 SEGURO BODEGA</v>
          </cell>
          <cell r="E2208">
            <v>56</v>
          </cell>
          <cell r="F2208" t="str">
            <v>Accesorios</v>
          </cell>
          <cell r="G2208">
            <v>20</v>
          </cell>
          <cell r="H2208" t="str">
            <v>INTERNATIO</v>
          </cell>
        </row>
        <row r="2209">
          <cell r="C2209">
            <v>2056020</v>
          </cell>
          <cell r="D2209" t="str">
            <v>BISAGRA CONSOLA</v>
          </cell>
          <cell r="E2209">
            <v>56</v>
          </cell>
          <cell r="F2209" t="str">
            <v>Accesorios</v>
          </cell>
          <cell r="G2209">
            <v>20</v>
          </cell>
          <cell r="H2209" t="str">
            <v>INTERNATIO</v>
          </cell>
        </row>
        <row r="2210">
          <cell r="C2210">
            <v>2056021</v>
          </cell>
          <cell r="D2210" t="str">
            <v>CHAPA PARA EL BANO</v>
          </cell>
          <cell r="E2210">
            <v>56</v>
          </cell>
          <cell r="F2210" t="str">
            <v>Accesorios</v>
          </cell>
          <cell r="G2210">
            <v>20</v>
          </cell>
          <cell r="H2210" t="str">
            <v>INTERNATIO</v>
          </cell>
        </row>
        <row r="2211">
          <cell r="C2211">
            <v>2056022</v>
          </cell>
          <cell r="D2211" t="str">
            <v>RESORTE IZQ.SILLA MOTORISTA</v>
          </cell>
          <cell r="E2211">
            <v>56</v>
          </cell>
          <cell r="F2211" t="str">
            <v>Accesorios</v>
          </cell>
          <cell r="G2211">
            <v>20</v>
          </cell>
          <cell r="H2211" t="str">
            <v>INTERNATIO</v>
          </cell>
        </row>
        <row r="2212">
          <cell r="C2212">
            <v>2056023</v>
          </cell>
          <cell r="D2212" t="str">
            <v>SELENOIDE VALVULA BOXTER</v>
          </cell>
          <cell r="E2212">
            <v>56</v>
          </cell>
          <cell r="F2212" t="str">
            <v>Accesorios</v>
          </cell>
          <cell r="G2212">
            <v>20</v>
          </cell>
          <cell r="H2212" t="str">
            <v>INTERNATIO</v>
          </cell>
        </row>
        <row r="2213">
          <cell r="C2213">
            <v>2056025</v>
          </cell>
          <cell r="D2213" t="str">
            <v>EXCUALIZACION MOTOR LIMPIABRISAS COMP.</v>
          </cell>
          <cell r="E2213">
            <v>56</v>
          </cell>
          <cell r="F2213" t="str">
            <v>Accesorios</v>
          </cell>
          <cell r="G2213">
            <v>20</v>
          </cell>
          <cell r="H2213" t="str">
            <v>INTERNATIO</v>
          </cell>
        </row>
        <row r="2214">
          <cell r="C2214">
            <v>2056027</v>
          </cell>
          <cell r="D2214" t="str">
            <v>GATO BODEGA DE 7/8</v>
          </cell>
          <cell r="E2214">
            <v>56</v>
          </cell>
          <cell r="F2214" t="str">
            <v>Accesorios</v>
          </cell>
          <cell r="G2214">
            <v>20</v>
          </cell>
          <cell r="H2214" t="str">
            <v>INTERNATIO</v>
          </cell>
        </row>
        <row r="2215">
          <cell r="C2215">
            <v>2056028</v>
          </cell>
          <cell r="D2215" t="str">
            <v>GATO GALE PEQUEÑO</v>
          </cell>
          <cell r="E2215">
            <v>56</v>
          </cell>
          <cell r="F2215" t="str">
            <v>Accesorios</v>
          </cell>
          <cell r="G2215">
            <v>20</v>
          </cell>
          <cell r="H2215" t="str">
            <v>INTERNATIO</v>
          </cell>
        </row>
        <row r="2216">
          <cell r="C2216">
            <v>2056032</v>
          </cell>
          <cell r="D2216" t="str">
            <v>MOTOR PARA LIMPIABRISAS 12V.REF.ZD1431</v>
          </cell>
          <cell r="E2216">
            <v>56</v>
          </cell>
          <cell r="F2216" t="str">
            <v>Accesorios</v>
          </cell>
          <cell r="G2216">
            <v>20</v>
          </cell>
          <cell r="H2216" t="str">
            <v>INTERNATIO</v>
          </cell>
        </row>
        <row r="2217">
          <cell r="C2217">
            <v>2056034</v>
          </cell>
          <cell r="D2217" t="str">
            <v>TARRO PARA AGUA MOTOR PLUM.</v>
          </cell>
          <cell r="E2217">
            <v>56</v>
          </cell>
          <cell r="F2217" t="str">
            <v>Accesorios</v>
          </cell>
          <cell r="G2217">
            <v>20</v>
          </cell>
          <cell r="H2217" t="str">
            <v>INTERNATIO</v>
          </cell>
        </row>
        <row r="2218">
          <cell r="C2218">
            <v>2056035</v>
          </cell>
          <cell r="D2218" t="str">
            <v>CHAPA GUANTERA TABLERO CIERRE RAPIDO GRIS</v>
          </cell>
          <cell r="E2218">
            <v>56</v>
          </cell>
          <cell r="F2218" t="str">
            <v>Accesorios</v>
          </cell>
          <cell r="G2218">
            <v>20</v>
          </cell>
          <cell r="H2218" t="str">
            <v>INTERNATIO</v>
          </cell>
        </row>
        <row r="2219">
          <cell r="C2219">
            <v>2056037</v>
          </cell>
          <cell r="D2219" t="str">
            <v>VALVULA SILLA AIRE ALTA PRES.*</v>
          </cell>
          <cell r="E2219">
            <v>56</v>
          </cell>
          <cell r="F2219" t="str">
            <v>Accesorios</v>
          </cell>
          <cell r="G2219">
            <v>20</v>
          </cell>
          <cell r="H2219" t="str">
            <v>INTERNATIO</v>
          </cell>
        </row>
        <row r="2220">
          <cell r="C2220">
            <v>2056038</v>
          </cell>
          <cell r="D2220" t="str">
            <v>CHAPA TROMPO CAPOT</v>
          </cell>
          <cell r="E2220">
            <v>56</v>
          </cell>
          <cell r="F2220" t="str">
            <v>Accesorios</v>
          </cell>
          <cell r="G2220">
            <v>20</v>
          </cell>
          <cell r="H2220" t="str">
            <v>INTERNATIO</v>
          </cell>
        </row>
        <row r="2221">
          <cell r="C2221">
            <v>2056041</v>
          </cell>
          <cell r="D2221" t="str">
            <v>DESCANSA BRAZOS</v>
          </cell>
          <cell r="E2221">
            <v>56</v>
          </cell>
          <cell r="F2221" t="str">
            <v>Accesorios</v>
          </cell>
          <cell r="G2221">
            <v>20</v>
          </cell>
          <cell r="H2221" t="str">
            <v>INTERNATIO</v>
          </cell>
        </row>
        <row r="2222">
          <cell r="C2222">
            <v>2056043</v>
          </cell>
          <cell r="D2222" t="str">
            <v>VALVULA BODEGA</v>
          </cell>
          <cell r="E2222">
            <v>56</v>
          </cell>
          <cell r="F2222" t="str">
            <v>Accesorios</v>
          </cell>
          <cell r="G2222">
            <v>20</v>
          </cell>
          <cell r="H2222" t="str">
            <v>INTERNATIO</v>
          </cell>
        </row>
        <row r="2223">
          <cell r="C2223">
            <v>2056044</v>
          </cell>
          <cell r="D2223" t="str">
            <v>REJILLA PARTE DELANTERA</v>
          </cell>
          <cell r="E2223">
            <v>56</v>
          </cell>
          <cell r="F2223" t="str">
            <v>Accesorios</v>
          </cell>
          <cell r="G2223">
            <v>20</v>
          </cell>
          <cell r="H2223" t="str">
            <v>INTERNATIO</v>
          </cell>
        </row>
        <row r="2224">
          <cell r="C2224">
            <v>2056056</v>
          </cell>
          <cell r="D2224" t="str">
            <v>METRO PIRLAN ESCALERA GRIS</v>
          </cell>
          <cell r="E2224">
            <v>56</v>
          </cell>
          <cell r="F2224" t="str">
            <v>Accesorios</v>
          </cell>
          <cell r="G2224">
            <v>20</v>
          </cell>
          <cell r="H2224" t="str">
            <v>INTERNATIO</v>
          </cell>
        </row>
        <row r="2225">
          <cell r="C2225">
            <v>2056056</v>
          </cell>
          <cell r="D2225" t="str">
            <v>METRO PIRLAN ESCALERA GRIS</v>
          </cell>
          <cell r="E2225">
            <v>56</v>
          </cell>
          <cell r="F2225" t="str">
            <v>Accesorios</v>
          </cell>
          <cell r="G2225">
            <v>20</v>
          </cell>
          <cell r="H2225" t="str">
            <v>INTERNATIO</v>
          </cell>
        </row>
        <row r="2226">
          <cell r="C2226">
            <v>2056057</v>
          </cell>
          <cell r="D2226" t="str">
            <v>BOSTER PUERTA PASAJERO</v>
          </cell>
          <cell r="E2226">
            <v>56</v>
          </cell>
          <cell r="F2226" t="str">
            <v>Accesorios</v>
          </cell>
          <cell r="G2226">
            <v>20</v>
          </cell>
          <cell r="H2226" t="str">
            <v>INTERNATIO</v>
          </cell>
        </row>
        <row r="2227">
          <cell r="C2227">
            <v>2056059</v>
          </cell>
          <cell r="D2227" t="str">
            <v>REJILLA PLASTICA AIRE ACONDICIONADO.</v>
          </cell>
          <cell r="E2227">
            <v>56</v>
          </cell>
          <cell r="F2227" t="str">
            <v>Accesorios</v>
          </cell>
          <cell r="G2227">
            <v>20</v>
          </cell>
          <cell r="H2227" t="str">
            <v>INTERNATIO</v>
          </cell>
        </row>
        <row r="2228">
          <cell r="C2228">
            <v>2056062</v>
          </cell>
          <cell r="D2228" t="str">
            <v>GATO POLTRONA MEDIANO 300 N.  PICASSO</v>
          </cell>
          <cell r="E2228">
            <v>56</v>
          </cell>
          <cell r="F2228" t="str">
            <v>Accesorios</v>
          </cell>
          <cell r="G2228">
            <v>20</v>
          </cell>
          <cell r="H2228" t="str">
            <v>INTERNATIO</v>
          </cell>
        </row>
        <row r="2229">
          <cell r="C2229">
            <v>2056065</v>
          </cell>
          <cell r="D2229" t="str">
            <v>CHAPA CAMAROTE</v>
          </cell>
          <cell r="E2229">
            <v>56</v>
          </cell>
          <cell r="F2229" t="str">
            <v>Accesorios</v>
          </cell>
          <cell r="G2229">
            <v>20</v>
          </cell>
          <cell r="H2229" t="str">
            <v>INTERNATIO</v>
          </cell>
        </row>
        <row r="2230">
          <cell r="C2230">
            <v>2056072</v>
          </cell>
          <cell r="D2230" t="str">
            <v>GATO POLTRONA GRANDE 300N.</v>
          </cell>
          <cell r="E2230">
            <v>56</v>
          </cell>
          <cell r="F2230" t="str">
            <v>Accesorios</v>
          </cell>
          <cell r="G2230">
            <v>20</v>
          </cell>
          <cell r="H2230" t="str">
            <v>INTERNATIO</v>
          </cell>
        </row>
        <row r="2231">
          <cell r="C2231">
            <v>2056075</v>
          </cell>
          <cell r="D2231" t="str">
            <v>TORNILLO VALVULA BOXTER PUERTA</v>
          </cell>
          <cell r="E2231">
            <v>56</v>
          </cell>
          <cell r="F2231" t="str">
            <v>Accesorios</v>
          </cell>
          <cell r="G2231">
            <v>20</v>
          </cell>
          <cell r="H2231" t="str">
            <v>INTERNATIO</v>
          </cell>
        </row>
        <row r="2232">
          <cell r="C2232">
            <v>2056083</v>
          </cell>
          <cell r="D2232" t="str">
            <v>RESORTE DERECHO SILLA MOTORISTA</v>
          </cell>
          <cell r="E2232">
            <v>56</v>
          </cell>
          <cell r="F2232" t="str">
            <v>Accesorios</v>
          </cell>
          <cell r="G2232">
            <v>20</v>
          </cell>
          <cell r="H2232" t="str">
            <v>INTERNATIO</v>
          </cell>
        </row>
        <row r="2233">
          <cell r="C2233">
            <v>2056085</v>
          </cell>
          <cell r="D2233" t="str">
            <v>TORNILLO TAPA CARRIER CABEZA HALLEN 1/2 X 3. 1/2</v>
          </cell>
          <cell r="E2233">
            <v>56</v>
          </cell>
          <cell r="F2233" t="str">
            <v>Accesorios</v>
          </cell>
          <cell r="G2233">
            <v>20</v>
          </cell>
          <cell r="H2233" t="str">
            <v>INTERNATIO</v>
          </cell>
        </row>
        <row r="2234">
          <cell r="C2234">
            <v>2056088</v>
          </cell>
          <cell r="D2234" t="str">
            <v>CORTAR PLATINA DE 1/2X2</v>
          </cell>
          <cell r="E2234">
            <v>56</v>
          </cell>
          <cell r="F2234" t="str">
            <v>Accesorios</v>
          </cell>
          <cell r="G2234">
            <v>20</v>
          </cell>
          <cell r="H2234" t="str">
            <v>INTERNATIO</v>
          </cell>
        </row>
        <row r="2235">
          <cell r="C2235">
            <v>2056092</v>
          </cell>
          <cell r="D2235" t="str">
            <v>SEGURO TAPA BODEGA</v>
          </cell>
          <cell r="E2235">
            <v>56</v>
          </cell>
          <cell r="F2235" t="str">
            <v>Accesorios</v>
          </cell>
          <cell r="G2235">
            <v>20</v>
          </cell>
          <cell r="H2235" t="str">
            <v>INTERNATIO</v>
          </cell>
        </row>
        <row r="2236">
          <cell r="C2236">
            <v>2056096</v>
          </cell>
          <cell r="D2236" t="str">
            <v>MICRO SUICHE BOXTER PUERTA</v>
          </cell>
          <cell r="E2236">
            <v>56</v>
          </cell>
          <cell r="F2236" t="str">
            <v>Accesorios</v>
          </cell>
          <cell r="G2236">
            <v>20</v>
          </cell>
          <cell r="H2236" t="str">
            <v>INTERNATIO</v>
          </cell>
        </row>
        <row r="2237">
          <cell r="C2237">
            <v>2056099</v>
          </cell>
          <cell r="D2237" t="str">
            <v>BOTON VALVULA SALIDA EMERGENCIA</v>
          </cell>
          <cell r="E2237">
            <v>56</v>
          </cell>
          <cell r="F2237" t="str">
            <v>Accesorios</v>
          </cell>
          <cell r="G2237">
            <v>20</v>
          </cell>
          <cell r="H2237" t="str">
            <v>INTERNATIO</v>
          </cell>
        </row>
        <row r="2238">
          <cell r="C2238">
            <v>2056103</v>
          </cell>
          <cell r="D2238" t="str">
            <v>TOPE GUIA PUERTA PANTOGRAF.#53</v>
          </cell>
          <cell r="E2238">
            <v>56</v>
          </cell>
          <cell r="F2238" t="str">
            <v>Accesorios</v>
          </cell>
          <cell r="G2238">
            <v>20</v>
          </cell>
          <cell r="H2238" t="str">
            <v>INTERNATIO</v>
          </cell>
        </row>
        <row r="2239">
          <cell r="C2239">
            <v>2056104</v>
          </cell>
          <cell r="D2239" t="str">
            <v>TOPE GUIA PUERTA PANTOGRAF.#54</v>
          </cell>
          <cell r="E2239">
            <v>56</v>
          </cell>
          <cell r="F2239" t="str">
            <v>Accesorios</v>
          </cell>
          <cell r="G2239">
            <v>20</v>
          </cell>
          <cell r="H2239" t="str">
            <v>INTERNATIO</v>
          </cell>
        </row>
        <row r="2240">
          <cell r="C2240">
            <v>2056105</v>
          </cell>
          <cell r="D2240" t="str">
            <v>TOPE GUIA PUERTA PANTOGRAF.#55</v>
          </cell>
          <cell r="E2240">
            <v>56</v>
          </cell>
          <cell r="F2240" t="str">
            <v>Accesorios</v>
          </cell>
          <cell r="G2240">
            <v>20</v>
          </cell>
          <cell r="H2240" t="str">
            <v>INTERNATIO</v>
          </cell>
        </row>
        <row r="2241">
          <cell r="C2241">
            <v>2056106</v>
          </cell>
          <cell r="D2241" t="str">
            <v>TOPE GUIA PUERTA PANTOGRAF.#56</v>
          </cell>
          <cell r="E2241">
            <v>56</v>
          </cell>
          <cell r="F2241" t="str">
            <v>Accesorios</v>
          </cell>
          <cell r="G2241">
            <v>20</v>
          </cell>
          <cell r="H2241" t="str">
            <v>INTERNATIO</v>
          </cell>
        </row>
        <row r="2242">
          <cell r="C2242">
            <v>2056190</v>
          </cell>
          <cell r="D2242" t="str">
            <v>GATO SILLA MOTORISTA 507831C91</v>
          </cell>
          <cell r="E2242">
            <v>56</v>
          </cell>
          <cell r="F2242" t="str">
            <v>Accesorios</v>
          </cell>
          <cell r="G2242">
            <v>20</v>
          </cell>
          <cell r="H2242" t="str">
            <v>INTERNATIO</v>
          </cell>
        </row>
        <row r="2243">
          <cell r="C2243">
            <v>2056192</v>
          </cell>
          <cell r="D2243" t="str">
            <v>LLAVE  ARTILLERA 30X33 CENTURY</v>
          </cell>
          <cell r="E2243">
            <v>56</v>
          </cell>
          <cell r="F2243" t="str">
            <v>Accesorios</v>
          </cell>
          <cell r="G2243">
            <v>20</v>
          </cell>
          <cell r="H2243" t="str">
            <v>INTERNATIO</v>
          </cell>
        </row>
        <row r="2244">
          <cell r="C2244">
            <v>2057001</v>
          </cell>
          <cell r="D2244" t="str">
            <v>LUNA RET. GRANDE PICASSO ORIGINAL JGB</v>
          </cell>
          <cell r="E2244">
            <v>57</v>
          </cell>
          <cell r="F2244" t="str">
            <v>Parabrisas</v>
          </cell>
          <cell r="G2244">
            <v>20</v>
          </cell>
          <cell r="H2244" t="str">
            <v>INTERNATIO</v>
          </cell>
        </row>
        <row r="2245">
          <cell r="C2245">
            <v>2057002</v>
          </cell>
          <cell r="D2245" t="str">
            <v>LUNA PEQUEÑA PICASSO ORIGINAL JGB</v>
          </cell>
          <cell r="E2245">
            <v>57</v>
          </cell>
          <cell r="F2245" t="str">
            <v>Parabrisas</v>
          </cell>
          <cell r="G2245">
            <v>20</v>
          </cell>
          <cell r="H2245" t="str">
            <v>INTERNATIO</v>
          </cell>
        </row>
        <row r="2246">
          <cell r="C2246">
            <v>2057003</v>
          </cell>
          <cell r="D2246" t="str">
            <v>ESPEJO BAÑO SEGUN MUESTRA</v>
          </cell>
          <cell r="E2246">
            <v>57</v>
          </cell>
          <cell r="F2246" t="str">
            <v>Parabrisas</v>
          </cell>
          <cell r="G2246">
            <v>20</v>
          </cell>
          <cell r="H2246" t="str">
            <v>INTERNATIO</v>
          </cell>
        </row>
        <row r="2247">
          <cell r="C2247">
            <v>2057005</v>
          </cell>
          <cell r="D2247" t="str">
            <v>ESPEJO RETROVISOR COMPLETO</v>
          </cell>
          <cell r="E2247">
            <v>57</v>
          </cell>
          <cell r="G2247">
            <v>20</v>
          </cell>
          <cell r="H2247" t="str">
            <v>INTERNATIO</v>
          </cell>
        </row>
        <row r="2248">
          <cell r="C2248">
            <v>2057006</v>
          </cell>
          <cell r="D2248" t="str">
            <v>BISAGRA TUBULAR 5/16</v>
          </cell>
          <cell r="E2248">
            <v>57</v>
          </cell>
          <cell r="F2248" t="str">
            <v>Parabrisas</v>
          </cell>
          <cell r="G2248">
            <v>20</v>
          </cell>
          <cell r="H2248" t="str">
            <v>INTERNATIO</v>
          </cell>
        </row>
        <row r="2249">
          <cell r="C2249">
            <v>2082002</v>
          </cell>
          <cell r="D2249" t="str">
            <v>CORREA ALTERNADOR A/A TR22434</v>
          </cell>
          <cell r="E2249">
            <v>82</v>
          </cell>
          <cell r="F2249" t="str">
            <v>Correas</v>
          </cell>
          <cell r="G2249">
            <v>20</v>
          </cell>
          <cell r="H2249" t="str">
            <v>INTERNATIO</v>
          </cell>
        </row>
        <row r="2250">
          <cell r="C2250">
            <v>2082003</v>
          </cell>
          <cell r="D2250" t="str">
            <v>CORREA ALTERNADOR MOTOR 8PK1963</v>
          </cell>
          <cell r="E2250">
            <v>82</v>
          </cell>
          <cell r="F2250" t="str">
            <v>Correas</v>
          </cell>
          <cell r="G2250">
            <v>20</v>
          </cell>
          <cell r="H2250" t="str">
            <v>INTERNATIO</v>
          </cell>
        </row>
        <row r="2251">
          <cell r="C2251">
            <v>2082004</v>
          </cell>
          <cell r="D2251" t="str">
            <v>CORREA COMPRESOR BX83 A/A 580/INT.</v>
          </cell>
          <cell r="E2251">
            <v>82</v>
          </cell>
          <cell r="F2251" t="str">
            <v>Correas</v>
          </cell>
          <cell r="G2251">
            <v>20</v>
          </cell>
          <cell r="H2251" t="str">
            <v>INTERNATIO</v>
          </cell>
        </row>
        <row r="2252">
          <cell r="C2252">
            <v>2082006</v>
          </cell>
          <cell r="D2252" t="str">
            <v>CORREA ALTERNADOR A/A 9420 (ADAPTACION)</v>
          </cell>
          <cell r="E2252">
            <v>82</v>
          </cell>
          <cell r="F2252" t="str">
            <v>Correas</v>
          </cell>
          <cell r="G2252">
            <v>20</v>
          </cell>
          <cell r="H2252" t="str">
            <v>INTERNATIO</v>
          </cell>
        </row>
        <row r="2253">
          <cell r="C2253">
            <v>2089001</v>
          </cell>
          <cell r="D2253" t="str">
            <v>ABRAZADERA TORQUE</v>
          </cell>
          <cell r="E2253">
            <v>89</v>
          </cell>
          <cell r="F2253" t="str">
            <v>Racores</v>
          </cell>
          <cell r="G2253">
            <v>20</v>
          </cell>
          <cell r="H2253" t="str">
            <v>INTERNATIO</v>
          </cell>
        </row>
        <row r="2254">
          <cell r="C2254">
            <v>2089004</v>
          </cell>
          <cell r="D2254" t="str">
            <v>ABRAZADERA MANGUERA SALIDA TURBO</v>
          </cell>
          <cell r="E2254">
            <v>89</v>
          </cell>
          <cell r="F2254" t="str">
            <v>Racores</v>
          </cell>
          <cell r="G2254">
            <v>20</v>
          </cell>
          <cell r="H2254" t="str">
            <v>INTERNATIO</v>
          </cell>
        </row>
        <row r="2255">
          <cell r="C2255">
            <v>2089011</v>
          </cell>
          <cell r="D2255" t="str">
            <v>ACOPLE RACOR RECTO 3/8 O.D X3</v>
          </cell>
          <cell r="E2255">
            <v>89</v>
          </cell>
          <cell r="F2255" t="str">
            <v>Racores</v>
          </cell>
          <cell r="G2255">
            <v>20</v>
          </cell>
          <cell r="H2255" t="str">
            <v>INTERNATIO</v>
          </cell>
        </row>
        <row r="2256">
          <cell r="C2256">
            <v>3300024</v>
          </cell>
          <cell r="D2256" t="str">
            <v>REVISION ANUAL SISTEMA DE GAS</v>
          </cell>
          <cell r="E2256">
            <v>0</v>
          </cell>
          <cell r="F2256" t="str">
            <v>Motor</v>
          </cell>
          <cell r="G2256">
            <v>33</v>
          </cell>
          <cell r="H2256" t="str">
            <v>ECO-BUS</v>
          </cell>
        </row>
        <row r="2257">
          <cell r="C2257">
            <v>3300026</v>
          </cell>
          <cell r="D2257" t="str">
            <v>MANO DE OBRA DIAGNOSTICO PERDIDA DE POTENCIA</v>
          </cell>
          <cell r="E2257">
            <v>0</v>
          </cell>
          <cell r="F2257" t="str">
            <v>Motor</v>
          </cell>
          <cell r="G2257">
            <v>33</v>
          </cell>
          <cell r="H2257" t="str">
            <v>ECO-BUS</v>
          </cell>
        </row>
        <row r="2258">
          <cell r="C2258">
            <v>3300035</v>
          </cell>
          <cell r="D2258" t="str">
            <v>SENSOR DE HUMEDAD  495512500</v>
          </cell>
          <cell r="E2258">
            <v>0</v>
          </cell>
          <cell r="F2258" t="str">
            <v>Motor</v>
          </cell>
          <cell r="G2258">
            <v>33</v>
          </cell>
          <cell r="H2258" t="str">
            <v>ECO-BUS</v>
          </cell>
        </row>
        <row r="2259">
          <cell r="C2259">
            <v>3300043</v>
          </cell>
          <cell r="D2259" t="str">
            <v>BUJIAS PUNTA DE PLATINO BUS2833</v>
          </cell>
          <cell r="E2259">
            <v>0</v>
          </cell>
          <cell r="F2259" t="str">
            <v>Motor</v>
          </cell>
          <cell r="G2259">
            <v>33</v>
          </cell>
          <cell r="H2259" t="str">
            <v>ECO-BUS</v>
          </cell>
        </row>
        <row r="2260">
          <cell r="C2260">
            <v>3300056</v>
          </cell>
          <cell r="D2260" t="str">
            <v>SELLO MANGUERA MODULO L10  304081700</v>
          </cell>
          <cell r="E2260">
            <v>0</v>
          </cell>
          <cell r="F2260" t="str">
            <v>Motor</v>
          </cell>
          <cell r="G2260">
            <v>33</v>
          </cell>
          <cell r="H2260" t="str">
            <v>ECO-BUS</v>
          </cell>
        </row>
        <row r="2261">
          <cell r="C2261">
            <v>3300061</v>
          </cell>
          <cell r="D2261" t="str">
            <v>MANGUERA 7/16 X 1.65MT MR Y M90</v>
          </cell>
          <cell r="E2261">
            <v>0</v>
          </cell>
          <cell r="F2261" t="str">
            <v>Motor</v>
          </cell>
          <cell r="G2261">
            <v>33</v>
          </cell>
          <cell r="H2261" t="str">
            <v>ECO-BUS</v>
          </cell>
        </row>
        <row r="2262">
          <cell r="C2262">
            <v>3300062</v>
          </cell>
          <cell r="D2262" t="str">
            <v>INSITE USADO EN DIAGNOSTICO</v>
          </cell>
          <cell r="E2262">
            <v>0</v>
          </cell>
          <cell r="F2262" t="str">
            <v>Motor</v>
          </cell>
          <cell r="G2262">
            <v>33</v>
          </cell>
          <cell r="H2262" t="str">
            <v>ECO-BUS</v>
          </cell>
        </row>
        <row r="2263">
          <cell r="C2263">
            <v>3300063</v>
          </cell>
          <cell r="D2263" t="str">
            <v>BALINERA PARA POLEA PATIN MOT.</v>
          </cell>
          <cell r="E2263">
            <v>0</v>
          </cell>
          <cell r="F2263" t="str">
            <v>Motor</v>
          </cell>
          <cell r="G2263">
            <v>33</v>
          </cell>
          <cell r="H2263" t="str">
            <v>ECO-BUS</v>
          </cell>
        </row>
        <row r="2264">
          <cell r="C2264">
            <v>3300121</v>
          </cell>
          <cell r="D2264" t="str">
            <v>FABRICAR BUJE VENTILADOR CON ESCALA</v>
          </cell>
          <cell r="E2264">
            <v>0</v>
          </cell>
          <cell r="F2264" t="str">
            <v>Motor</v>
          </cell>
          <cell r="G2264">
            <v>33</v>
          </cell>
          <cell r="H2264" t="str">
            <v>ECO-BUS</v>
          </cell>
        </row>
        <row r="2265">
          <cell r="C2265">
            <v>3300142</v>
          </cell>
          <cell r="D2265" t="str">
            <v>MANG.DESCARGE COMPRESOR</v>
          </cell>
          <cell r="E2265">
            <v>0</v>
          </cell>
          <cell r="F2265" t="str">
            <v>Motor</v>
          </cell>
          <cell r="G2265">
            <v>33</v>
          </cell>
          <cell r="H2265" t="str">
            <v>ECO-BUS</v>
          </cell>
        </row>
        <row r="2266">
          <cell r="C2266">
            <v>3301001</v>
          </cell>
          <cell r="D2266" t="str">
            <v>RESORTE CLUHTC VOLTEC A GAS</v>
          </cell>
          <cell r="E2266">
            <v>1</v>
          </cell>
          <cell r="F2266" t="str">
            <v>Embrague</v>
          </cell>
          <cell r="G2266">
            <v>33</v>
          </cell>
          <cell r="H2266" t="str">
            <v>ECO-BUS</v>
          </cell>
        </row>
        <row r="2267">
          <cell r="C2267">
            <v>3301007</v>
          </cell>
          <cell r="D2267" t="str">
            <v>FABRICAR VARILLA TENSOR EMBRAG</v>
          </cell>
          <cell r="E2267">
            <v>1</v>
          </cell>
          <cell r="F2267" t="str">
            <v>Embrague</v>
          </cell>
          <cell r="G2267">
            <v>33</v>
          </cell>
          <cell r="H2267" t="str">
            <v>ECO-BUS</v>
          </cell>
        </row>
        <row r="2268">
          <cell r="C2268">
            <v>3301010</v>
          </cell>
          <cell r="D2268" t="str">
            <v>BOMBA MINIPACK AUX.</v>
          </cell>
          <cell r="E2268">
            <v>1</v>
          </cell>
          <cell r="F2268" t="str">
            <v>Embrague</v>
          </cell>
          <cell r="G2268">
            <v>33</v>
          </cell>
        </row>
        <row r="2269">
          <cell r="C2269">
            <v>3301011</v>
          </cell>
          <cell r="D2269" t="str">
            <v>BALINERA EMBRAGUE PARA BUS2801</v>
          </cell>
          <cell r="E2269">
            <v>1</v>
          </cell>
          <cell r="F2269" t="str">
            <v>Embrague</v>
          </cell>
          <cell r="G2269">
            <v>33</v>
          </cell>
          <cell r="H2269" t="str">
            <v>ECO-BUS</v>
          </cell>
        </row>
        <row r="2270">
          <cell r="C2270">
            <v>3301012</v>
          </cell>
          <cell r="D2270" t="str">
            <v>BUJE VOLANTE</v>
          </cell>
          <cell r="E2270">
            <v>1</v>
          </cell>
          <cell r="F2270" t="str">
            <v>Embrague</v>
          </cell>
          <cell r="G2270">
            <v>33</v>
          </cell>
          <cell r="H2270" t="str">
            <v>ECO-BUS</v>
          </cell>
        </row>
        <row r="2271">
          <cell r="C2271">
            <v>3301014</v>
          </cell>
          <cell r="D2271" t="str">
            <v>MANGUERA CLUTH LARGA PRINCIPAL</v>
          </cell>
          <cell r="E2271">
            <v>1</v>
          </cell>
          <cell r="F2271" t="str">
            <v>Embrague</v>
          </cell>
          <cell r="G2271">
            <v>33</v>
          </cell>
          <cell r="H2271" t="str">
            <v>ECO-BUS</v>
          </cell>
        </row>
        <row r="2272">
          <cell r="C2272">
            <v>3303003</v>
          </cell>
          <cell r="D2272" t="str">
            <v>RODAMIENTO SPEED PEQ.TIMKEN</v>
          </cell>
          <cell r="E2272">
            <v>3</v>
          </cell>
          <cell r="F2272" t="str">
            <v>Transmision</v>
          </cell>
          <cell r="G2272">
            <v>33</v>
          </cell>
          <cell r="H2272" t="str">
            <v>ECO-BUS</v>
          </cell>
        </row>
        <row r="2273">
          <cell r="C2273">
            <v>3303004</v>
          </cell>
          <cell r="D2273" t="str">
            <v>RODAMIENTO SPEED GRANDE TIMKEN</v>
          </cell>
          <cell r="E2273">
            <v>3</v>
          </cell>
          <cell r="F2273" t="str">
            <v>Transmision</v>
          </cell>
          <cell r="G2273">
            <v>33</v>
          </cell>
          <cell r="H2273" t="str">
            <v>ECO-BUS</v>
          </cell>
        </row>
        <row r="2274">
          <cell r="C2274">
            <v>3303007</v>
          </cell>
          <cell r="D2274" t="str">
            <v>RETEN SPEED  *</v>
          </cell>
          <cell r="E2274">
            <v>3</v>
          </cell>
          <cell r="F2274" t="str">
            <v>Transmision</v>
          </cell>
          <cell r="G2274">
            <v>33</v>
          </cell>
          <cell r="H2274" t="str">
            <v>ECO-BUS</v>
          </cell>
        </row>
        <row r="2275">
          <cell r="C2275">
            <v>3303012</v>
          </cell>
          <cell r="D2275" t="str">
            <v>RODAM.COMP.PORT.CORONA TIMKEN</v>
          </cell>
          <cell r="E2275">
            <v>3</v>
          </cell>
          <cell r="F2275" t="str">
            <v>Transmision</v>
          </cell>
          <cell r="G2275">
            <v>33</v>
          </cell>
          <cell r="H2275" t="str">
            <v>ECO-BUS</v>
          </cell>
        </row>
        <row r="2276">
          <cell r="C2276">
            <v>3303014</v>
          </cell>
          <cell r="D2276" t="str">
            <v>GRAPA YOKY 3/8</v>
          </cell>
          <cell r="E2276">
            <v>3</v>
          </cell>
          <cell r="F2276" t="str">
            <v>Transmision</v>
          </cell>
          <cell r="G2276">
            <v>33</v>
          </cell>
          <cell r="H2276" t="str">
            <v>ECO-BUS</v>
          </cell>
        </row>
        <row r="2277">
          <cell r="C2277">
            <v>3304003</v>
          </cell>
          <cell r="D2277" t="str">
            <v>GRAPA DELANTERA</v>
          </cell>
          <cell r="E2277">
            <v>4</v>
          </cell>
          <cell r="F2277" t="str">
            <v>Suspension</v>
          </cell>
          <cell r="G2277">
            <v>33</v>
          </cell>
          <cell r="H2277" t="str">
            <v>ECO-BUS</v>
          </cell>
        </row>
        <row r="2278">
          <cell r="C2278">
            <v>3304005</v>
          </cell>
          <cell r="D2278" t="str">
            <v>AMORTIGUADOR TRASERO</v>
          </cell>
          <cell r="E2278">
            <v>4</v>
          </cell>
          <cell r="F2278" t="str">
            <v>Suspension</v>
          </cell>
          <cell r="G2278">
            <v>33</v>
          </cell>
          <cell r="H2278" t="str">
            <v>ECO-BUS</v>
          </cell>
        </row>
        <row r="2279">
          <cell r="C2279">
            <v>3304006</v>
          </cell>
          <cell r="D2279" t="str">
            <v>BUJE MUELLE TRASERO</v>
          </cell>
          <cell r="E2279">
            <v>4</v>
          </cell>
          <cell r="F2279" t="str">
            <v>Suspension</v>
          </cell>
          <cell r="G2279">
            <v>33</v>
          </cell>
          <cell r="H2279" t="str">
            <v>ECO-BUS</v>
          </cell>
        </row>
        <row r="2280">
          <cell r="C2280">
            <v>3304007</v>
          </cell>
          <cell r="D2280" t="str">
            <v>BUJE MUELLE DELANT.NPR/REN125</v>
          </cell>
          <cell r="E2280">
            <v>4</v>
          </cell>
          <cell r="F2280" t="str">
            <v>Suspension</v>
          </cell>
          <cell r="G2280">
            <v>33</v>
          </cell>
          <cell r="H2280" t="str">
            <v>ECO-BUS</v>
          </cell>
        </row>
        <row r="2281">
          <cell r="C2281">
            <v>3304008</v>
          </cell>
          <cell r="D2281" t="str">
            <v>HOJA PRINCIPAL TRASERA RENNO 125</v>
          </cell>
          <cell r="E2281">
            <v>4</v>
          </cell>
          <cell r="F2281" t="str">
            <v>Suspension</v>
          </cell>
          <cell r="G2281">
            <v>33</v>
          </cell>
          <cell r="H2281" t="str">
            <v>ECO-BUS</v>
          </cell>
        </row>
        <row r="2282">
          <cell r="C2282">
            <v>3304013</v>
          </cell>
          <cell r="D2282" t="str">
            <v>HOJA SEGUNDA DEL.RENNO 125 2SV</v>
          </cell>
          <cell r="E2282">
            <v>4</v>
          </cell>
          <cell r="F2282" t="str">
            <v>Suspension</v>
          </cell>
          <cell r="G2282">
            <v>33</v>
          </cell>
          <cell r="H2282" t="str">
            <v>ECO-BUS</v>
          </cell>
        </row>
        <row r="2283">
          <cell r="C2283">
            <v>3304015</v>
          </cell>
          <cell r="D2283" t="str">
            <v>HOJA PRINCIPAL DELANT.RENNO125</v>
          </cell>
          <cell r="E2283">
            <v>4</v>
          </cell>
          <cell r="F2283" t="str">
            <v>Suspension</v>
          </cell>
          <cell r="G2283">
            <v>33</v>
          </cell>
          <cell r="H2283" t="str">
            <v>ECO-BUS</v>
          </cell>
        </row>
        <row r="2284">
          <cell r="C2284">
            <v>3304018</v>
          </cell>
          <cell r="D2284" t="str">
            <v>HOJA PRINCIPAL TRASERA IZQ.</v>
          </cell>
          <cell r="E2284">
            <v>4</v>
          </cell>
          <cell r="F2284" t="str">
            <v>Suspension</v>
          </cell>
          <cell r="G2284">
            <v>33</v>
          </cell>
          <cell r="H2284" t="str">
            <v>ECO-BUS</v>
          </cell>
        </row>
        <row r="2285">
          <cell r="C2285">
            <v>3306004</v>
          </cell>
          <cell r="D2285" t="str">
            <v>RETEN RUEDA TRASERA INT.4002010097006</v>
          </cell>
          <cell r="E2285">
            <v>6</v>
          </cell>
          <cell r="F2285" t="str">
            <v>Frenos</v>
          </cell>
          <cell r="G2285">
            <v>33</v>
          </cell>
          <cell r="H2285" t="str">
            <v>ECO-BUS</v>
          </cell>
        </row>
        <row r="2286">
          <cell r="C2286">
            <v>3306010</v>
          </cell>
          <cell r="D2286" t="str">
            <v>RESORTE PEQUENO ZAP.TRAS.Y DEL</v>
          </cell>
          <cell r="E2286">
            <v>6</v>
          </cell>
          <cell r="F2286" t="str">
            <v>Frenos</v>
          </cell>
          <cell r="G2286">
            <v>33</v>
          </cell>
          <cell r="H2286" t="str">
            <v>ECO-BUS</v>
          </cell>
        </row>
        <row r="2287">
          <cell r="C2287">
            <v>3306016</v>
          </cell>
          <cell r="D2287" t="str">
            <v>1/2 JGO.BANDA DELANT.CARR0 A GAS BUS 2833</v>
          </cell>
          <cell r="E2287">
            <v>6</v>
          </cell>
          <cell r="F2287" t="str">
            <v>Frenos</v>
          </cell>
          <cell r="G2287">
            <v>33</v>
          </cell>
          <cell r="H2287" t="str">
            <v>ECO-BUS</v>
          </cell>
        </row>
        <row r="2288">
          <cell r="C2288">
            <v>3306017</v>
          </cell>
          <cell r="D2288" t="str">
            <v>1/2 JGO.BANDA TRAS.CARRO A GAS 9133 BUS 2833</v>
          </cell>
          <cell r="E2288">
            <v>6</v>
          </cell>
          <cell r="F2288" t="str">
            <v>Frenos</v>
          </cell>
          <cell r="G2288">
            <v>33</v>
          </cell>
          <cell r="H2288" t="str">
            <v>ECO-BUS</v>
          </cell>
        </row>
        <row r="2289">
          <cell r="C2289">
            <v>3306026</v>
          </cell>
          <cell r="D2289" t="str">
            <v>VALVULA DRENAJE AUTOMATICO</v>
          </cell>
          <cell r="E2289">
            <v>6</v>
          </cell>
          <cell r="F2289" t="str">
            <v>Frenos</v>
          </cell>
          <cell r="G2289">
            <v>33</v>
          </cell>
          <cell r="H2289" t="str">
            <v>ECO-BUS</v>
          </cell>
        </row>
        <row r="2290">
          <cell r="C2290">
            <v>3306030</v>
          </cell>
          <cell r="D2290" t="str">
            <v>UNION MANGUERA 12MM</v>
          </cell>
          <cell r="E2290">
            <v>6</v>
          </cell>
          <cell r="F2290" t="str">
            <v>Frenos</v>
          </cell>
          <cell r="G2290">
            <v>33</v>
          </cell>
          <cell r="H2290" t="str">
            <v>ECO-BUS</v>
          </cell>
        </row>
        <row r="2291">
          <cell r="C2291">
            <v>3306031</v>
          </cell>
          <cell r="D2291" t="str">
            <v>UNION MANGUERA 10MM</v>
          </cell>
          <cell r="E2291">
            <v>6</v>
          </cell>
          <cell r="F2291" t="str">
            <v>Frenos</v>
          </cell>
          <cell r="G2291">
            <v>33</v>
          </cell>
          <cell r="H2291" t="str">
            <v>ECO-BUS</v>
          </cell>
        </row>
        <row r="2292">
          <cell r="C2292">
            <v>3306032</v>
          </cell>
          <cell r="D2292" t="str">
            <v>RACOR CODO 90 GRADOS 1/4-10</v>
          </cell>
          <cell r="E2292">
            <v>6</v>
          </cell>
          <cell r="F2292" t="str">
            <v>Frenos</v>
          </cell>
          <cell r="G2292">
            <v>33</v>
          </cell>
          <cell r="H2292" t="str">
            <v>ECO-BUS</v>
          </cell>
        </row>
        <row r="2293">
          <cell r="C2293">
            <v>3306034</v>
          </cell>
          <cell r="D2293" t="str">
            <v>UNION MANGUERA QS-8</v>
          </cell>
          <cell r="E2293">
            <v>6</v>
          </cell>
          <cell r="F2293" t="str">
            <v>Frenos</v>
          </cell>
          <cell r="G2293">
            <v>33</v>
          </cell>
          <cell r="H2293" t="str">
            <v>ECO-BUS</v>
          </cell>
        </row>
        <row r="2294">
          <cell r="C2294">
            <v>3306041</v>
          </cell>
          <cell r="D2294" t="str">
            <v>RACOR RAPIDO QSL-3/8-12</v>
          </cell>
          <cell r="E2294">
            <v>6</v>
          </cell>
          <cell r="F2294" t="str">
            <v>Frenos</v>
          </cell>
          <cell r="G2294">
            <v>33</v>
          </cell>
          <cell r="H2294" t="str">
            <v>ECO-BUS</v>
          </cell>
        </row>
        <row r="2295">
          <cell r="C2295">
            <v>3306042</v>
          </cell>
          <cell r="D2295" t="str">
            <v>RACOR ACOPLE RAPIDO QSL-1/4-10</v>
          </cell>
          <cell r="E2295">
            <v>6</v>
          </cell>
          <cell r="F2295" t="str">
            <v>Frenos</v>
          </cell>
          <cell r="G2295">
            <v>33</v>
          </cell>
          <cell r="H2295" t="str">
            <v>ECO-BUS</v>
          </cell>
        </row>
        <row r="2296">
          <cell r="C2296">
            <v>3306044</v>
          </cell>
          <cell r="D2296" t="str">
            <v>FILTRO SECADOR AIRE FRENO K006701 KNORR BREMSE</v>
          </cell>
          <cell r="E2296">
            <v>6</v>
          </cell>
          <cell r="F2296" t="str">
            <v>Frenos</v>
          </cell>
          <cell r="G2296">
            <v>33</v>
          </cell>
          <cell r="H2296" t="str">
            <v>ECO-BUS</v>
          </cell>
        </row>
        <row r="2297">
          <cell r="C2297">
            <v>3306045</v>
          </cell>
          <cell r="D2297" t="str">
            <v>RACOR 1/4 NPT X 6MM OD RECTO</v>
          </cell>
          <cell r="E2297">
            <v>6</v>
          </cell>
          <cell r="F2297" t="str">
            <v>Frenos</v>
          </cell>
          <cell r="G2297">
            <v>33</v>
          </cell>
          <cell r="H2297" t="str">
            <v>ECO-BUS</v>
          </cell>
        </row>
        <row r="2298">
          <cell r="C2298">
            <v>3306048</v>
          </cell>
          <cell r="D2298" t="str">
            <v>UNION MANGUERA QS-6</v>
          </cell>
          <cell r="E2298">
            <v>6</v>
          </cell>
          <cell r="F2298" t="str">
            <v>Frenos</v>
          </cell>
          <cell r="G2298">
            <v>33</v>
          </cell>
          <cell r="H2298" t="str">
            <v>ECO-BUS</v>
          </cell>
        </row>
        <row r="2299">
          <cell r="C2299">
            <v>3306051</v>
          </cell>
          <cell r="D2299" t="str">
            <v>ARANDELA CON GUIA PINADORA RUEDA</v>
          </cell>
          <cell r="E2299">
            <v>6</v>
          </cell>
          <cell r="F2299" t="str">
            <v>Frenos</v>
          </cell>
          <cell r="G2299">
            <v>33</v>
          </cell>
          <cell r="H2299" t="str">
            <v>ECO-BUS</v>
          </cell>
        </row>
        <row r="2300">
          <cell r="C2300">
            <v>3306052</v>
          </cell>
          <cell r="D2300" t="str">
            <v>TUERCA AJUSTE RUEDA TRASERA</v>
          </cell>
          <cell r="E2300">
            <v>6</v>
          </cell>
          <cell r="F2300" t="str">
            <v>Frenos</v>
          </cell>
          <cell r="G2300">
            <v>33</v>
          </cell>
          <cell r="H2300" t="str">
            <v>ECO-BUS</v>
          </cell>
        </row>
        <row r="2301">
          <cell r="C2301">
            <v>3307006</v>
          </cell>
          <cell r="D2301" t="str">
            <v>DIAFRAGMA FILTRO VALVULA GAS</v>
          </cell>
          <cell r="E2301">
            <v>7</v>
          </cell>
          <cell r="F2301" t="str">
            <v>Combust.</v>
          </cell>
          <cell r="G2301">
            <v>33</v>
          </cell>
          <cell r="H2301" t="str">
            <v>ECO-BUS</v>
          </cell>
        </row>
        <row r="2302">
          <cell r="C2302">
            <v>3307008</v>
          </cell>
          <cell r="D2302" t="str">
            <v>ELECTROVALVULA DE GAS AFC-123</v>
          </cell>
          <cell r="E2302">
            <v>7</v>
          </cell>
          <cell r="F2302" t="str">
            <v>Combust.</v>
          </cell>
          <cell r="G2302">
            <v>33</v>
          </cell>
          <cell r="H2302" t="str">
            <v>ECO-BUS</v>
          </cell>
        </row>
        <row r="2303">
          <cell r="C2303">
            <v>3307009</v>
          </cell>
          <cell r="D2303" t="str">
            <v>RACOR CODO MACHO 6MM OD X 1/4"NPT ACERO INOXID.</v>
          </cell>
          <cell r="E2303">
            <v>7</v>
          </cell>
          <cell r="F2303" t="str">
            <v>Combust.</v>
          </cell>
          <cell r="G2303">
            <v>33</v>
          </cell>
          <cell r="H2303" t="str">
            <v>ECO-BUS</v>
          </cell>
        </row>
        <row r="2304">
          <cell r="C2304">
            <v>3307020</v>
          </cell>
          <cell r="D2304" t="str">
            <v>JUEGO FERRULES 6MM OD ACERO INOXID. ESTUCHE 10/ST</v>
          </cell>
          <cell r="E2304">
            <v>7</v>
          </cell>
          <cell r="F2304" t="str">
            <v>Combust.</v>
          </cell>
          <cell r="G2304">
            <v>33</v>
          </cell>
          <cell r="H2304" t="str">
            <v>ECO-BUS</v>
          </cell>
        </row>
        <row r="2305">
          <cell r="C2305">
            <v>3307021</v>
          </cell>
          <cell r="D2305" t="str">
            <v>MANO DE OBRA CONVERSION</v>
          </cell>
          <cell r="E2305">
            <v>7</v>
          </cell>
          <cell r="F2305" t="str">
            <v>Combust.</v>
          </cell>
          <cell r="G2305">
            <v>33</v>
          </cell>
          <cell r="H2305" t="str">
            <v>ECO-BUS</v>
          </cell>
        </row>
        <row r="2306">
          <cell r="C2306">
            <v>3307022</v>
          </cell>
          <cell r="D2306" t="str">
            <v>KIT No 5 INYEC SECUEN-6 CIL</v>
          </cell>
          <cell r="E2306">
            <v>7</v>
          </cell>
          <cell r="F2306" t="str">
            <v>Combust.</v>
          </cell>
          <cell r="G2306">
            <v>33</v>
          </cell>
          <cell r="H2306" t="str">
            <v>ECO-BUS</v>
          </cell>
        </row>
        <row r="2307">
          <cell r="C2307">
            <v>3307023</v>
          </cell>
          <cell r="D2307" t="str">
            <v>CILINDRO 100</v>
          </cell>
          <cell r="E2307">
            <v>7</v>
          </cell>
          <cell r="F2307" t="str">
            <v>Combust.</v>
          </cell>
          <cell r="G2307">
            <v>33</v>
          </cell>
          <cell r="H2307" t="str">
            <v>ECO-BUS</v>
          </cell>
        </row>
        <row r="2308">
          <cell r="C2308">
            <v>3307024</v>
          </cell>
          <cell r="D2308" t="str">
            <v>KIT CONMUTADOR Y MANOMETRO 5421</v>
          </cell>
          <cell r="E2308">
            <v>7</v>
          </cell>
          <cell r="F2308" t="str">
            <v>Combust.</v>
          </cell>
          <cell r="G2308">
            <v>33</v>
          </cell>
          <cell r="H2308" t="str">
            <v>ECO-BUS</v>
          </cell>
        </row>
        <row r="2309">
          <cell r="C2309">
            <v>3307025</v>
          </cell>
          <cell r="D2309" t="str">
            <v>REVISION ANUAL CILINDRO GN</v>
          </cell>
          <cell r="E2309">
            <v>7</v>
          </cell>
          <cell r="F2309" t="str">
            <v>Combust.</v>
          </cell>
          <cell r="G2309">
            <v>33</v>
          </cell>
          <cell r="H2309" t="str">
            <v>ECO-BUS</v>
          </cell>
        </row>
        <row r="2310">
          <cell r="C2310">
            <v>3307026</v>
          </cell>
          <cell r="D2310" t="str">
            <v>TANQUEO GNC</v>
          </cell>
          <cell r="E2310">
            <v>7</v>
          </cell>
          <cell r="F2310" t="str">
            <v>Combust.</v>
          </cell>
          <cell r="G2310">
            <v>33</v>
          </cell>
          <cell r="H2310" t="str">
            <v>ECO-BUS</v>
          </cell>
        </row>
        <row r="2311">
          <cell r="C2311">
            <v>3308001</v>
          </cell>
          <cell r="D2311" t="str">
            <v>CABLE DE ALTA BUSES 2815-2833</v>
          </cell>
          <cell r="E2311">
            <v>8</v>
          </cell>
          <cell r="F2311" t="str">
            <v>Electrico</v>
          </cell>
          <cell r="G2311">
            <v>33</v>
          </cell>
          <cell r="H2311" t="str">
            <v>ECO-BUS</v>
          </cell>
        </row>
        <row r="2312">
          <cell r="C2312">
            <v>3308002</v>
          </cell>
          <cell r="D2312" t="str">
            <v>BUJIA NGK  BUS 2815</v>
          </cell>
          <cell r="E2312">
            <v>8</v>
          </cell>
          <cell r="F2312" t="str">
            <v>Electrico</v>
          </cell>
          <cell r="G2312">
            <v>33</v>
          </cell>
          <cell r="H2312" t="str">
            <v>ECO-BUS</v>
          </cell>
        </row>
        <row r="2313">
          <cell r="C2313">
            <v>3308023</v>
          </cell>
          <cell r="D2313" t="str">
            <v>ROTOR DIST.</v>
          </cell>
          <cell r="E2313">
            <v>8</v>
          </cell>
          <cell r="F2313" t="str">
            <v>Electrico</v>
          </cell>
          <cell r="G2313">
            <v>33</v>
          </cell>
          <cell r="H2313" t="str">
            <v>ECO-BUS</v>
          </cell>
        </row>
        <row r="2314">
          <cell r="C2314">
            <v>3308027</v>
          </cell>
          <cell r="D2314" t="str">
            <v>TAPA DISTRIBUIDOR</v>
          </cell>
          <cell r="E2314">
            <v>8</v>
          </cell>
          <cell r="F2314" t="str">
            <v>Electrico</v>
          </cell>
          <cell r="G2314">
            <v>33</v>
          </cell>
          <cell r="H2314" t="str">
            <v>ECO-BUS</v>
          </cell>
        </row>
        <row r="2315">
          <cell r="C2315">
            <v>3308038</v>
          </cell>
          <cell r="D2315" t="str">
            <v>BOBINA ENCENDIDO</v>
          </cell>
          <cell r="E2315">
            <v>8</v>
          </cell>
          <cell r="F2315" t="str">
            <v>Electrico</v>
          </cell>
          <cell r="G2315">
            <v>33</v>
          </cell>
          <cell r="H2315" t="str">
            <v>ECO-BUS</v>
          </cell>
        </row>
        <row r="2316">
          <cell r="C2316">
            <v>3308042</v>
          </cell>
          <cell r="D2316" t="str">
            <v>CABLEADO PARA DISTRIBUIDOR</v>
          </cell>
          <cell r="E2316">
            <v>8</v>
          </cell>
          <cell r="F2316" t="str">
            <v>Electrico</v>
          </cell>
          <cell r="G2316">
            <v>33</v>
          </cell>
          <cell r="H2316" t="str">
            <v>ECO-BUS</v>
          </cell>
        </row>
        <row r="2317">
          <cell r="C2317">
            <v>3308047</v>
          </cell>
          <cell r="D2317" t="str">
            <v>TAPA BOBINA DISTRIBUIDOR</v>
          </cell>
          <cell r="E2317">
            <v>8</v>
          </cell>
          <cell r="F2317" t="str">
            <v>Electrico</v>
          </cell>
          <cell r="G2317">
            <v>33</v>
          </cell>
          <cell r="H2317" t="str">
            <v>ECO-BUS</v>
          </cell>
        </row>
        <row r="2318">
          <cell r="C2318">
            <v>3308049</v>
          </cell>
          <cell r="D2318" t="str">
            <v>VACOUM DISTRIBUIDOR</v>
          </cell>
          <cell r="E2318">
            <v>8</v>
          </cell>
          <cell r="F2318" t="str">
            <v>Electrico</v>
          </cell>
          <cell r="G2318">
            <v>33</v>
          </cell>
          <cell r="H2318" t="str">
            <v>ECO-BUS</v>
          </cell>
        </row>
        <row r="2319">
          <cell r="C2319">
            <v>3308052</v>
          </cell>
          <cell r="D2319" t="str">
            <v>BOBINA CAPTADORA</v>
          </cell>
          <cell r="E2319">
            <v>8</v>
          </cell>
          <cell r="F2319" t="str">
            <v>Electrico</v>
          </cell>
          <cell r="G2319">
            <v>33</v>
          </cell>
          <cell r="H2319" t="str">
            <v>ECO-BUS</v>
          </cell>
        </row>
        <row r="2320">
          <cell r="C2320">
            <v>3308061</v>
          </cell>
          <cell r="D2320" t="str">
            <v>SUICHE TIMBRE 1.1/4</v>
          </cell>
          <cell r="E2320">
            <v>8</v>
          </cell>
          <cell r="F2320" t="str">
            <v>Electrico</v>
          </cell>
          <cell r="G2320">
            <v>33</v>
          </cell>
          <cell r="H2320" t="str">
            <v>ECO-BUS</v>
          </cell>
        </row>
        <row r="2321">
          <cell r="C2321">
            <v>3309001</v>
          </cell>
          <cell r="D2321" t="str">
            <v>TERMINAL BARRA DIREC.IZQUIERDO</v>
          </cell>
          <cell r="E2321">
            <v>9</v>
          </cell>
          <cell r="F2321" t="str">
            <v>Hidraulico</v>
          </cell>
          <cell r="G2321">
            <v>33</v>
          </cell>
          <cell r="H2321" t="str">
            <v>ECO-BUS</v>
          </cell>
        </row>
        <row r="2322">
          <cell r="C2322">
            <v>3309010</v>
          </cell>
          <cell r="D2322" t="str">
            <v>EMPAQUETA.CAJA DIRECCION</v>
          </cell>
          <cell r="E2322">
            <v>9</v>
          </cell>
          <cell r="F2322" t="str">
            <v>Hidraulico</v>
          </cell>
          <cell r="G2322">
            <v>33</v>
          </cell>
          <cell r="H2322" t="str">
            <v>ECO-BUS</v>
          </cell>
        </row>
        <row r="2323">
          <cell r="C2323">
            <v>3309012</v>
          </cell>
          <cell r="D2323" t="str">
            <v>ROTOR BOMBA HIDRAULICA</v>
          </cell>
          <cell r="E2323">
            <v>9</v>
          </cell>
          <cell r="F2323" t="str">
            <v>Hidraulico</v>
          </cell>
          <cell r="G2323">
            <v>33</v>
          </cell>
          <cell r="H2323" t="str">
            <v>ECO-BUS</v>
          </cell>
        </row>
        <row r="2324">
          <cell r="C2324">
            <v>3309014</v>
          </cell>
          <cell r="D2324" t="str">
            <v>TERMINAL BARRA DIREC. DERECHO</v>
          </cell>
          <cell r="E2324">
            <v>9</v>
          </cell>
          <cell r="F2324" t="str">
            <v>Hidraulico</v>
          </cell>
          <cell r="G2324">
            <v>33</v>
          </cell>
          <cell r="H2324" t="str">
            <v>ECO-BUS</v>
          </cell>
        </row>
        <row r="2325">
          <cell r="C2325">
            <v>3309025</v>
          </cell>
          <cell r="D2325" t="str">
            <v>TERMINAL BARRA CORTA IZQUIERDO BUS2815</v>
          </cell>
          <cell r="E2325">
            <v>9</v>
          </cell>
          <cell r="F2325" t="str">
            <v>Hidraulico</v>
          </cell>
          <cell r="G2325">
            <v>33</v>
          </cell>
          <cell r="H2325" t="str">
            <v>ECO-BUS</v>
          </cell>
        </row>
        <row r="2326">
          <cell r="C2326">
            <v>3309026</v>
          </cell>
          <cell r="D2326" t="str">
            <v>TERMINAL BARRA CORTA DERECHO BUS2815</v>
          </cell>
          <cell r="E2326">
            <v>9</v>
          </cell>
          <cell r="F2326" t="str">
            <v>Hidraulico</v>
          </cell>
          <cell r="G2326">
            <v>33</v>
          </cell>
          <cell r="H2326" t="str">
            <v>ECO-BUS</v>
          </cell>
        </row>
        <row r="2327">
          <cell r="C2327">
            <v>3310001</v>
          </cell>
          <cell r="D2327" t="str">
            <v>MANGUERA LUBRICACION COMPRESOR</v>
          </cell>
          <cell r="E2327">
            <v>10</v>
          </cell>
          <cell r="F2327" t="str">
            <v>Acces. Lubric.</v>
          </cell>
          <cell r="G2327">
            <v>33</v>
          </cell>
          <cell r="H2327" t="str">
            <v>ECO-BUS</v>
          </cell>
        </row>
        <row r="2328">
          <cell r="C2328">
            <v>3311014</v>
          </cell>
          <cell r="D2328" t="str">
            <v>TERMOSTATO 5292738</v>
          </cell>
          <cell r="E2328">
            <v>11</v>
          </cell>
          <cell r="F2328" t="str">
            <v>Enfriamiento</v>
          </cell>
          <cell r="G2328">
            <v>33</v>
          </cell>
          <cell r="H2328" t="str">
            <v>ECO-BUS</v>
          </cell>
        </row>
        <row r="2329">
          <cell r="C2329">
            <v>3313001</v>
          </cell>
          <cell r="D2329" t="str">
            <v>MULTIPLE ESCAPE IZQUIERDO *</v>
          </cell>
          <cell r="E2329">
            <v>13</v>
          </cell>
          <cell r="F2329" t="str">
            <v>admon./esca.</v>
          </cell>
          <cell r="G2329">
            <v>33</v>
          </cell>
          <cell r="H2329" t="str">
            <v>ECO-BUS</v>
          </cell>
        </row>
        <row r="2330">
          <cell r="C2330">
            <v>3313002</v>
          </cell>
          <cell r="D2330" t="str">
            <v>PAR EMP.MULT.ESCAPE  *</v>
          </cell>
          <cell r="E2330">
            <v>13</v>
          </cell>
          <cell r="F2330" t="str">
            <v>admon./esca.</v>
          </cell>
          <cell r="G2330">
            <v>33</v>
          </cell>
          <cell r="H2330" t="str">
            <v>ECO-BUS</v>
          </cell>
        </row>
        <row r="2331">
          <cell r="C2331">
            <v>3313003</v>
          </cell>
          <cell r="D2331" t="str">
            <v>ANILLO EN CUNA SALID.SILENCIAD</v>
          </cell>
          <cell r="E2331">
            <v>13</v>
          </cell>
          <cell r="F2331" t="str">
            <v>admon./esca.</v>
          </cell>
          <cell r="G2331">
            <v>33</v>
          </cell>
          <cell r="H2331" t="str">
            <v>ECO-BUS</v>
          </cell>
        </row>
        <row r="2332">
          <cell r="C2332">
            <v>3313004</v>
          </cell>
          <cell r="D2332" t="str">
            <v>PAR EMP.ADMISION</v>
          </cell>
          <cell r="E2332">
            <v>13</v>
          </cell>
          <cell r="F2332" t="str">
            <v>admon./esca.</v>
          </cell>
          <cell r="G2332">
            <v>33</v>
          </cell>
          <cell r="H2332" t="str">
            <v>ECO-BUS</v>
          </cell>
        </row>
        <row r="2333">
          <cell r="C2333">
            <v>3313005</v>
          </cell>
          <cell r="D2333" t="str">
            <v>MULTIPLE ESCAPE DERECHO *</v>
          </cell>
          <cell r="E2333">
            <v>13</v>
          </cell>
          <cell r="F2333" t="str">
            <v>admon./esca.</v>
          </cell>
          <cell r="G2333">
            <v>33</v>
          </cell>
          <cell r="H2333" t="str">
            <v>ECO-BUS</v>
          </cell>
        </row>
        <row r="2334">
          <cell r="C2334">
            <v>3319003</v>
          </cell>
          <cell r="D2334" t="str">
            <v>FILTRO COMBUST. GAS 2833 - 2815</v>
          </cell>
          <cell r="E2334">
            <v>19</v>
          </cell>
          <cell r="F2334" t="str">
            <v>Filtros</v>
          </cell>
          <cell r="G2334">
            <v>33</v>
          </cell>
          <cell r="H2334" t="str">
            <v>ECO-BUS</v>
          </cell>
        </row>
        <row r="2335">
          <cell r="C2335">
            <v>3319004</v>
          </cell>
          <cell r="D2335" t="str">
            <v>FILTRO AIRE PRIMARIO BUS  2815-2833</v>
          </cell>
          <cell r="E2335">
            <v>19</v>
          </cell>
          <cell r="F2335" t="str">
            <v>Filtros</v>
          </cell>
          <cell r="G2335">
            <v>33</v>
          </cell>
          <cell r="H2335" t="str">
            <v>ECO-BUS</v>
          </cell>
        </row>
        <row r="2336">
          <cell r="C2336">
            <v>3319007</v>
          </cell>
          <cell r="D2336" t="str">
            <v>FILTRO ACEITE FLEETGUARD BUS 2815</v>
          </cell>
          <cell r="E2336">
            <v>19</v>
          </cell>
          <cell r="F2336" t="str">
            <v>Filtros</v>
          </cell>
          <cell r="G2336">
            <v>33</v>
          </cell>
          <cell r="H2336" t="str">
            <v>ECO-BUS</v>
          </cell>
        </row>
        <row r="2337">
          <cell r="C2337">
            <v>3319008</v>
          </cell>
          <cell r="D2337" t="str">
            <v>FILTRO DESFOGUE CARTER BUS 2815</v>
          </cell>
          <cell r="E2337">
            <v>19</v>
          </cell>
          <cell r="F2337" t="str">
            <v>Filtros</v>
          </cell>
          <cell r="G2337">
            <v>33</v>
          </cell>
          <cell r="H2337" t="str">
            <v>ECO-BUS</v>
          </cell>
        </row>
        <row r="2338">
          <cell r="C2338">
            <v>3319009</v>
          </cell>
          <cell r="D2338" t="str">
            <v>FILTRO AIRE SECUNDARIO BUS  2815-2833</v>
          </cell>
          <cell r="E2338">
            <v>19</v>
          </cell>
          <cell r="F2338" t="str">
            <v>Filtros</v>
          </cell>
          <cell r="G2338">
            <v>33</v>
          </cell>
          <cell r="H2338" t="str">
            <v>ECO-BUS</v>
          </cell>
        </row>
        <row r="2339">
          <cell r="C2339">
            <v>3354006</v>
          </cell>
          <cell r="D2339" t="str">
            <v>LAMP.EXPL.COPLETA LUZ DIA  IZQUIERDA</v>
          </cell>
          <cell r="E2339">
            <v>54</v>
          </cell>
          <cell r="F2339" t="str">
            <v>Lamparas</v>
          </cell>
          <cell r="G2339">
            <v>33</v>
          </cell>
          <cell r="H2339" t="str">
            <v>ECO-BUS</v>
          </cell>
        </row>
        <row r="2340">
          <cell r="C2340">
            <v>3357004</v>
          </cell>
          <cell r="D2340" t="str">
            <v>PARABRISAS MOD.2006 BUSCAR</v>
          </cell>
          <cell r="E2340">
            <v>57</v>
          </cell>
          <cell r="F2340" t="str">
            <v>Parabrisas</v>
          </cell>
          <cell r="G2340">
            <v>33</v>
          </cell>
          <cell r="H2340" t="str">
            <v>ECO-BUS</v>
          </cell>
        </row>
        <row r="2341">
          <cell r="C2341">
            <v>3382003</v>
          </cell>
          <cell r="D2341" t="str">
            <v>CORREA ALT.MOT.BUS 2801-03-07</v>
          </cell>
          <cell r="E2341">
            <v>82</v>
          </cell>
          <cell r="F2341" t="str">
            <v>Correas</v>
          </cell>
          <cell r="G2341">
            <v>33</v>
          </cell>
          <cell r="H2341" t="str">
            <v>ECO-BUS</v>
          </cell>
        </row>
        <row r="2342">
          <cell r="C2342">
            <v>3382004</v>
          </cell>
          <cell r="D2342" t="str">
            <v>CORREA COMPRESOR BUS2807</v>
          </cell>
          <cell r="E2342">
            <v>82</v>
          </cell>
          <cell r="F2342" t="str">
            <v>Correas</v>
          </cell>
          <cell r="G2342">
            <v>33</v>
          </cell>
          <cell r="H2342" t="str">
            <v>ECO-BUS</v>
          </cell>
        </row>
        <row r="2343">
          <cell r="C2343">
            <v>3382007</v>
          </cell>
          <cell r="D2343" t="str">
            <v>CORREA COMP.AIR.FREN.ALT.CHAS.</v>
          </cell>
          <cell r="E2343">
            <v>82</v>
          </cell>
          <cell r="F2343" t="str">
            <v>Correas</v>
          </cell>
          <cell r="G2343">
            <v>33</v>
          </cell>
          <cell r="H2343" t="str">
            <v>ECO-BUS</v>
          </cell>
        </row>
        <row r="2344">
          <cell r="C2344">
            <v>3382010</v>
          </cell>
          <cell r="D2344" t="str">
            <v>CORREA ALTERNADOR BUS 2809</v>
          </cell>
          <cell r="E2344">
            <v>82</v>
          </cell>
          <cell r="F2344" t="str">
            <v>Correas</v>
          </cell>
          <cell r="G2344">
            <v>33</v>
          </cell>
          <cell r="H2344" t="str">
            <v>ECO-BUS</v>
          </cell>
        </row>
        <row r="2345">
          <cell r="C2345">
            <v>3382011</v>
          </cell>
          <cell r="D2345" t="str">
            <v>CORREA ALTERNADOR A/ BUS2811</v>
          </cell>
          <cell r="E2345">
            <v>82</v>
          </cell>
          <cell r="F2345" t="str">
            <v>Correas</v>
          </cell>
          <cell r="G2345">
            <v>33</v>
          </cell>
          <cell r="H2345" t="str">
            <v>ECO-BUS</v>
          </cell>
        </row>
        <row r="2346">
          <cell r="C2346">
            <v>3382012</v>
          </cell>
          <cell r="D2346" t="str">
            <v>CORREA MOTOR BUS 2809</v>
          </cell>
          <cell r="E2346">
            <v>82</v>
          </cell>
          <cell r="F2346" t="str">
            <v>Correas</v>
          </cell>
          <cell r="G2346">
            <v>33</v>
          </cell>
          <cell r="H2346" t="str">
            <v>ECO-BUS</v>
          </cell>
        </row>
        <row r="2347">
          <cell r="C2347">
            <v>3382013</v>
          </cell>
          <cell r="D2347" t="str">
            <v>CORREA MICRO BUS 2809</v>
          </cell>
          <cell r="E2347">
            <v>82</v>
          </cell>
          <cell r="F2347" t="str">
            <v>Correas</v>
          </cell>
          <cell r="G2347">
            <v>33</v>
          </cell>
          <cell r="H2347" t="str">
            <v>ECO-BUS</v>
          </cell>
        </row>
        <row r="2348">
          <cell r="C2348">
            <v>3400001</v>
          </cell>
          <cell r="D2348" t="str">
            <v>KIT EMPAQUETADURA COMPRESOR MOTOR</v>
          </cell>
          <cell r="E2348">
            <v>0</v>
          </cell>
          <cell r="F2348" t="str">
            <v>Motor</v>
          </cell>
          <cell r="G2348">
            <v>34</v>
          </cell>
          <cell r="H2348" t="str">
            <v>RENNO 125</v>
          </cell>
        </row>
        <row r="2349">
          <cell r="C2349">
            <v>3400002</v>
          </cell>
          <cell r="D2349" t="str">
            <v>ARANDELA  M10 REDUCIDA BASE MESA COMPRESOR</v>
          </cell>
          <cell r="E2349">
            <v>0</v>
          </cell>
          <cell r="F2349" t="str">
            <v>Motor</v>
          </cell>
          <cell r="G2349">
            <v>34</v>
          </cell>
          <cell r="H2349" t="str">
            <v>RENNO 125</v>
          </cell>
        </row>
        <row r="2350">
          <cell r="C2350">
            <v>3400003</v>
          </cell>
          <cell r="D2350" t="str">
            <v>RESORTE ACELERADOR</v>
          </cell>
          <cell r="E2350">
            <v>0</v>
          </cell>
          <cell r="F2350" t="str">
            <v>Motor</v>
          </cell>
          <cell r="G2350">
            <v>34</v>
          </cell>
          <cell r="H2350" t="str">
            <v>RENNO 125</v>
          </cell>
        </row>
        <row r="2351">
          <cell r="C2351">
            <v>3400005</v>
          </cell>
          <cell r="D2351" t="str">
            <v>TORNILLO M10 X 35 G8 PASO 1.5</v>
          </cell>
          <cell r="E2351">
            <v>0</v>
          </cell>
          <cell r="F2351" t="str">
            <v>Motor</v>
          </cell>
          <cell r="G2351">
            <v>34</v>
          </cell>
          <cell r="H2351" t="str">
            <v>RENNO 125</v>
          </cell>
        </row>
        <row r="2352">
          <cell r="C2352">
            <v>3400007</v>
          </cell>
          <cell r="D2352" t="str">
            <v>EMPAQUE BOMBA ACEITE SUPERIOR</v>
          </cell>
          <cell r="E2352">
            <v>0</v>
          </cell>
          <cell r="F2352" t="str">
            <v>Motor</v>
          </cell>
          <cell r="G2352">
            <v>34</v>
          </cell>
          <cell r="H2352" t="str">
            <v>RENNO 125</v>
          </cell>
        </row>
        <row r="2353">
          <cell r="C2353">
            <v>3400008</v>
          </cell>
          <cell r="D2353" t="str">
            <v>ENFOCADOR MOTOR</v>
          </cell>
          <cell r="E2353">
            <v>0</v>
          </cell>
          <cell r="F2353" t="str">
            <v>Motor</v>
          </cell>
          <cell r="G2353">
            <v>34</v>
          </cell>
          <cell r="H2353" t="str">
            <v>RENNO 125</v>
          </cell>
        </row>
        <row r="2354">
          <cell r="C2354">
            <v>3400011</v>
          </cell>
          <cell r="D2354" t="str">
            <v>EMPAQUE CARTER GENERICO</v>
          </cell>
          <cell r="E2354">
            <v>0</v>
          </cell>
          <cell r="F2354" t="str">
            <v>Motor</v>
          </cell>
          <cell r="G2354">
            <v>34</v>
          </cell>
          <cell r="H2354" t="str">
            <v>RENNO 125</v>
          </cell>
        </row>
        <row r="2355">
          <cell r="C2355">
            <v>3400012</v>
          </cell>
          <cell r="D2355" t="str">
            <v>EMPAQUE TAPA VALVULAS MOTOR</v>
          </cell>
          <cell r="E2355">
            <v>0</v>
          </cell>
          <cell r="F2355" t="str">
            <v>Motor</v>
          </cell>
          <cell r="G2355">
            <v>34</v>
          </cell>
          <cell r="H2355" t="str">
            <v>RENNO 125</v>
          </cell>
        </row>
        <row r="2356">
          <cell r="C2356">
            <v>3400013</v>
          </cell>
          <cell r="D2356" t="str">
            <v>ESPARRAGO BOMBA DE AGUA 6MM</v>
          </cell>
          <cell r="E2356">
            <v>0</v>
          </cell>
          <cell r="F2356" t="str">
            <v>Motor</v>
          </cell>
          <cell r="G2356">
            <v>34</v>
          </cell>
          <cell r="H2356" t="str">
            <v>RENNO 125</v>
          </cell>
        </row>
        <row r="2357">
          <cell r="C2357">
            <v>3400014</v>
          </cell>
          <cell r="D2357" t="str">
            <v>ORING EMPAQUE BASE COMPRESOR</v>
          </cell>
          <cell r="E2357">
            <v>0</v>
          </cell>
          <cell r="F2357" t="str">
            <v>Motor</v>
          </cell>
          <cell r="G2357">
            <v>34</v>
          </cell>
          <cell r="H2357" t="str">
            <v>RENNO 125</v>
          </cell>
        </row>
        <row r="2358">
          <cell r="C2358">
            <v>3400018</v>
          </cell>
          <cell r="D2358" t="str">
            <v>RETEN TRASERO CIGUENAL</v>
          </cell>
          <cell r="E2358">
            <v>0</v>
          </cell>
          <cell r="F2358" t="str">
            <v>Motor</v>
          </cell>
          <cell r="G2358">
            <v>34</v>
          </cell>
          <cell r="H2358" t="str">
            <v>RENNO 125</v>
          </cell>
        </row>
        <row r="2359">
          <cell r="C2359">
            <v>3400019</v>
          </cell>
          <cell r="D2359" t="str">
            <v>RETEN CIGUENAL DELANTERO</v>
          </cell>
          <cell r="E2359">
            <v>0</v>
          </cell>
          <cell r="F2359" t="str">
            <v>Motor</v>
          </cell>
          <cell r="G2359">
            <v>34</v>
          </cell>
          <cell r="H2359" t="str">
            <v>RENNO 125</v>
          </cell>
        </row>
        <row r="2360">
          <cell r="C2360">
            <v>3400022</v>
          </cell>
          <cell r="D2360" t="str">
            <v>MANG.BOMBA AGUA AL BLOQUE</v>
          </cell>
          <cell r="E2360">
            <v>0</v>
          </cell>
          <cell r="F2360" t="str">
            <v>Motor</v>
          </cell>
          <cell r="G2360">
            <v>34</v>
          </cell>
          <cell r="H2360" t="str">
            <v>RENNO 125</v>
          </cell>
        </row>
        <row r="2361">
          <cell r="C2361">
            <v>3400024</v>
          </cell>
          <cell r="D2361" t="str">
            <v>EMP.TAPA DISTRIBUCION DELANT.</v>
          </cell>
          <cell r="E2361">
            <v>0</v>
          </cell>
          <cell r="F2361" t="str">
            <v>Motor</v>
          </cell>
          <cell r="G2361">
            <v>34</v>
          </cell>
          <cell r="H2361" t="str">
            <v>RENNO 125</v>
          </cell>
        </row>
        <row r="2362">
          <cell r="C2362">
            <v>3400025</v>
          </cell>
          <cell r="D2362" t="str">
            <v>FANCLUTCH MOTOR NISSAN</v>
          </cell>
          <cell r="E2362">
            <v>0</v>
          </cell>
          <cell r="F2362" t="str">
            <v>Motor</v>
          </cell>
          <cell r="G2362">
            <v>34</v>
          </cell>
          <cell r="H2362" t="str">
            <v>RENNO 125</v>
          </cell>
        </row>
        <row r="2363">
          <cell r="C2363">
            <v>3400027</v>
          </cell>
          <cell r="D2363" t="str">
            <v>SOPORTE MOTOR DELANT. IZQ.</v>
          </cell>
          <cell r="E2363">
            <v>0</v>
          </cell>
          <cell r="F2363" t="str">
            <v>Motor</v>
          </cell>
          <cell r="G2363">
            <v>34</v>
          </cell>
          <cell r="H2363" t="str">
            <v>RENNO 125</v>
          </cell>
        </row>
        <row r="2364">
          <cell r="C2364">
            <v>3400028</v>
          </cell>
          <cell r="D2364" t="str">
            <v>HACER TAPON CARTER</v>
          </cell>
          <cell r="E2364">
            <v>0</v>
          </cell>
          <cell r="F2364" t="str">
            <v>Motor</v>
          </cell>
          <cell r="G2364">
            <v>34</v>
          </cell>
          <cell r="H2364" t="str">
            <v>RENNO 125</v>
          </cell>
        </row>
        <row r="2365">
          <cell r="C2365">
            <v>3400031</v>
          </cell>
          <cell r="D2365" t="str">
            <v>VARILLA NIVEL ACEITE MOTOR</v>
          </cell>
          <cell r="E2365">
            <v>0</v>
          </cell>
          <cell r="F2365" t="str">
            <v>Motor</v>
          </cell>
          <cell r="G2365">
            <v>34</v>
          </cell>
          <cell r="H2365" t="str">
            <v>RENNO 125</v>
          </cell>
        </row>
        <row r="2366">
          <cell r="C2366">
            <v>3400033</v>
          </cell>
          <cell r="D2366" t="str">
            <v>JUEGO MEDIA LUNAS NISSAN FE6T</v>
          </cell>
          <cell r="E2366">
            <v>0</v>
          </cell>
          <cell r="F2366" t="str">
            <v>Motor</v>
          </cell>
          <cell r="G2366">
            <v>34</v>
          </cell>
          <cell r="H2366" t="str">
            <v>RENNO 125</v>
          </cell>
        </row>
        <row r="2367">
          <cell r="C2367">
            <v>3400034</v>
          </cell>
          <cell r="D2367" t="str">
            <v>JGO. CASQUETE BANCADA STD M3329K-STD</v>
          </cell>
          <cell r="E2367">
            <v>0</v>
          </cell>
          <cell r="F2367" t="str">
            <v>Motor</v>
          </cell>
          <cell r="G2367">
            <v>34</v>
          </cell>
          <cell r="H2367" t="str">
            <v>RENNO 125</v>
          </cell>
        </row>
        <row r="2368">
          <cell r="C2368">
            <v>3400035</v>
          </cell>
          <cell r="D2368" t="str">
            <v>JUEGO CASQUETE BIELS NISSAN</v>
          </cell>
          <cell r="E2368">
            <v>0</v>
          </cell>
          <cell r="F2368" t="str">
            <v>Motor</v>
          </cell>
          <cell r="G2368">
            <v>34</v>
          </cell>
          <cell r="H2368" t="str">
            <v>RENNO 125</v>
          </cell>
        </row>
        <row r="2369">
          <cell r="C2369">
            <v>3400037</v>
          </cell>
          <cell r="D2369" t="str">
            <v>MANGUERA FIGURADA BOMBA AGUA Y TERMOSTATO</v>
          </cell>
          <cell r="E2369">
            <v>0</v>
          </cell>
          <cell r="F2369" t="str">
            <v>Motor</v>
          </cell>
          <cell r="G2369">
            <v>34</v>
          </cell>
          <cell r="H2369" t="str">
            <v>RENNO 125</v>
          </cell>
        </row>
        <row r="2370">
          <cell r="C2370">
            <v>3400041</v>
          </cell>
          <cell r="D2370" t="str">
            <v>EMPAQUE DISTRIBUCION TRASERO</v>
          </cell>
          <cell r="E2370">
            <v>0</v>
          </cell>
          <cell r="F2370" t="str">
            <v>Motor</v>
          </cell>
          <cell r="G2370">
            <v>34</v>
          </cell>
          <cell r="H2370" t="str">
            <v>RENNO 125</v>
          </cell>
        </row>
        <row r="2371">
          <cell r="C2371">
            <v>3400048</v>
          </cell>
          <cell r="D2371" t="str">
            <v>BISAGRA TAPA MOTOR</v>
          </cell>
          <cell r="E2371">
            <v>0</v>
          </cell>
          <cell r="F2371" t="str">
            <v>Motor</v>
          </cell>
          <cell r="G2371">
            <v>34</v>
          </cell>
          <cell r="H2371" t="str">
            <v>RENNO 125</v>
          </cell>
        </row>
        <row r="2372">
          <cell r="C2372">
            <v>3400051</v>
          </cell>
          <cell r="D2372" t="str">
            <v>JGO. ANILLO CILINDRO COMPRESOR 08-741200-00</v>
          </cell>
          <cell r="E2372">
            <v>0</v>
          </cell>
          <cell r="F2372" t="str">
            <v>Motor</v>
          </cell>
          <cell r="G2372">
            <v>34</v>
          </cell>
          <cell r="H2372" t="str">
            <v>RENNO 125</v>
          </cell>
        </row>
        <row r="2373">
          <cell r="C2373">
            <v>3400052</v>
          </cell>
          <cell r="D2373" t="str">
            <v>CAMISA CARCAZA COMPRESOR</v>
          </cell>
          <cell r="E2373">
            <v>0</v>
          </cell>
          <cell r="F2373" t="str">
            <v>Motor</v>
          </cell>
          <cell r="G2373">
            <v>34</v>
          </cell>
          <cell r="H2373" t="str">
            <v>RENNO 125</v>
          </cell>
        </row>
        <row r="2374">
          <cell r="C2374">
            <v>3400054</v>
          </cell>
          <cell r="D2374" t="str">
            <v>JGO.ANILLO PISTON MOTOR FD 42</v>
          </cell>
          <cell r="E2374">
            <v>0</v>
          </cell>
          <cell r="F2374" t="str">
            <v>Motor</v>
          </cell>
          <cell r="G2374">
            <v>34</v>
          </cell>
          <cell r="H2374" t="str">
            <v>RENNO 125</v>
          </cell>
        </row>
        <row r="2375">
          <cell r="C2375">
            <v>3400055</v>
          </cell>
          <cell r="D2375" t="str">
            <v>CAMISA MOTOR FD 42</v>
          </cell>
          <cell r="E2375">
            <v>0</v>
          </cell>
          <cell r="F2375" t="str">
            <v>Motor</v>
          </cell>
          <cell r="G2375">
            <v>34</v>
          </cell>
          <cell r="H2375" t="str">
            <v>RENNO 125</v>
          </cell>
        </row>
        <row r="2376">
          <cell r="C2376">
            <v>3400056</v>
          </cell>
          <cell r="D2376" t="str">
            <v>EMPAQUETADURA MOTOR COMPLETA FD 42</v>
          </cell>
          <cell r="E2376">
            <v>0</v>
          </cell>
          <cell r="F2376" t="str">
            <v>Motor</v>
          </cell>
          <cell r="G2376">
            <v>34</v>
          </cell>
          <cell r="H2376" t="str">
            <v>RENNO 125</v>
          </cell>
        </row>
        <row r="2377">
          <cell r="C2377">
            <v>3400057</v>
          </cell>
          <cell r="D2377" t="str">
            <v>JGO.CASQUETES BIELA 0,010 MOTOR FD 42</v>
          </cell>
          <cell r="E2377">
            <v>0</v>
          </cell>
          <cell r="F2377" t="str">
            <v>Motor</v>
          </cell>
          <cell r="G2377">
            <v>34</v>
          </cell>
          <cell r="H2377" t="str">
            <v>RENNO 125</v>
          </cell>
        </row>
        <row r="2378">
          <cell r="C2378">
            <v>3400058</v>
          </cell>
          <cell r="D2378" t="str">
            <v>BUJE BIELA MOTOR FD 42</v>
          </cell>
          <cell r="E2378">
            <v>0</v>
          </cell>
          <cell r="F2378" t="str">
            <v>Motor</v>
          </cell>
          <cell r="G2378">
            <v>34</v>
          </cell>
          <cell r="H2378" t="str">
            <v>RENNO 125</v>
          </cell>
        </row>
        <row r="2379">
          <cell r="C2379">
            <v>3400059</v>
          </cell>
          <cell r="D2379" t="str">
            <v>BUJE LEVA MOTOR FD 42</v>
          </cell>
          <cell r="E2379">
            <v>0</v>
          </cell>
          <cell r="F2379" t="str">
            <v>Motor</v>
          </cell>
          <cell r="G2379">
            <v>34</v>
          </cell>
          <cell r="H2379" t="str">
            <v>RENNO 125</v>
          </cell>
        </row>
        <row r="2380">
          <cell r="C2380">
            <v>3400060</v>
          </cell>
          <cell r="D2380" t="str">
            <v>VALVULA ESCAPE FD 42</v>
          </cell>
          <cell r="E2380">
            <v>0</v>
          </cell>
          <cell r="F2380" t="str">
            <v>Motor</v>
          </cell>
          <cell r="G2380">
            <v>34</v>
          </cell>
          <cell r="H2380" t="str">
            <v>RENNO 125</v>
          </cell>
        </row>
        <row r="2381">
          <cell r="C2381">
            <v>3400061</v>
          </cell>
          <cell r="D2381" t="str">
            <v>VALVULA ADMISION FD 42</v>
          </cell>
          <cell r="E2381">
            <v>0</v>
          </cell>
          <cell r="F2381" t="str">
            <v>Motor</v>
          </cell>
          <cell r="G2381">
            <v>34</v>
          </cell>
          <cell r="H2381" t="str">
            <v>RENNO 125</v>
          </cell>
        </row>
        <row r="2382">
          <cell r="C2382">
            <v>3400063</v>
          </cell>
          <cell r="D2382" t="str">
            <v>GUIA VALVULA CULATA FD 42</v>
          </cell>
          <cell r="E2382">
            <v>0</v>
          </cell>
          <cell r="F2382" t="str">
            <v>Motor</v>
          </cell>
          <cell r="G2382">
            <v>34</v>
          </cell>
          <cell r="H2382" t="str">
            <v>RENNO 125</v>
          </cell>
        </row>
        <row r="2383">
          <cell r="C2383">
            <v>3400064</v>
          </cell>
          <cell r="D2383" t="str">
            <v>SOPORTE MOTOR DERECHO</v>
          </cell>
          <cell r="E2383">
            <v>0</v>
          </cell>
          <cell r="F2383" t="str">
            <v>Motor</v>
          </cell>
          <cell r="G2383">
            <v>34</v>
          </cell>
          <cell r="H2383" t="str">
            <v>RENNO 125</v>
          </cell>
        </row>
        <row r="2384">
          <cell r="C2384">
            <v>3401001</v>
          </cell>
          <cell r="D2384" t="str">
            <v>BOMBA PRINCIPAL EMBRAGUE</v>
          </cell>
          <cell r="E2384">
            <v>1</v>
          </cell>
          <cell r="F2384" t="str">
            <v>Embrague</v>
          </cell>
          <cell r="G2384">
            <v>34</v>
          </cell>
          <cell r="H2384" t="str">
            <v>RENNO 125</v>
          </cell>
        </row>
        <row r="2385">
          <cell r="C2385">
            <v>3401002</v>
          </cell>
          <cell r="D2385" t="str">
            <v>EMPAQUETADURA BOMBA PRIN.EMB.</v>
          </cell>
          <cell r="E2385">
            <v>1</v>
          </cell>
          <cell r="F2385" t="str">
            <v>Embrague</v>
          </cell>
          <cell r="G2385">
            <v>34</v>
          </cell>
          <cell r="H2385" t="str">
            <v>RENNO 125</v>
          </cell>
        </row>
        <row r="2386">
          <cell r="C2386">
            <v>3401005</v>
          </cell>
          <cell r="D2386" t="str">
            <v>BOMBA AUXIIAR EMBRAGUE 41920/3/4</v>
          </cell>
          <cell r="E2386">
            <v>1</v>
          </cell>
          <cell r="F2386" t="str">
            <v>Embrague</v>
          </cell>
          <cell r="G2386">
            <v>34</v>
          </cell>
          <cell r="H2386" t="str">
            <v>RENNO 125</v>
          </cell>
        </row>
        <row r="2387">
          <cell r="C2387">
            <v>3401007</v>
          </cell>
          <cell r="D2387" t="str">
            <v>TUBO BOMBA EMBRAGUE</v>
          </cell>
          <cell r="E2387">
            <v>1</v>
          </cell>
          <cell r="F2387" t="str">
            <v>Embrague</v>
          </cell>
          <cell r="G2387">
            <v>34</v>
          </cell>
          <cell r="H2387" t="str">
            <v>RENNO 125</v>
          </cell>
        </row>
        <row r="2388">
          <cell r="C2388">
            <v>3401009</v>
          </cell>
          <cell r="D2388" t="str">
            <v>RESORTE PEDAL EMBRAGUE</v>
          </cell>
          <cell r="E2388">
            <v>1</v>
          </cell>
          <cell r="F2388" t="str">
            <v>Embrague</v>
          </cell>
          <cell r="G2388">
            <v>34</v>
          </cell>
          <cell r="H2388" t="str">
            <v>RENNO 125</v>
          </cell>
        </row>
        <row r="2389">
          <cell r="C2389">
            <v>3401010</v>
          </cell>
          <cell r="D2389" t="str">
            <v>BALINERA EMBRAGUE</v>
          </cell>
          <cell r="E2389">
            <v>1</v>
          </cell>
          <cell r="F2389" t="str">
            <v>Embrague</v>
          </cell>
          <cell r="G2389">
            <v>34</v>
          </cell>
          <cell r="H2389" t="str">
            <v>RENNO 125</v>
          </cell>
        </row>
        <row r="2390">
          <cell r="C2390">
            <v>3401012</v>
          </cell>
          <cell r="D2390" t="str">
            <v>DISCO EMBRAGUE NISSAN FD-42</v>
          </cell>
          <cell r="E2390">
            <v>1</v>
          </cell>
          <cell r="F2390" t="str">
            <v>Embrague</v>
          </cell>
          <cell r="G2390">
            <v>34</v>
          </cell>
          <cell r="H2390" t="str">
            <v>RENNO 125</v>
          </cell>
        </row>
        <row r="2391">
          <cell r="C2391">
            <v>3401014</v>
          </cell>
          <cell r="D2391" t="str">
            <v>ACONDI.BASE BALINERA EMBRAGUE</v>
          </cell>
          <cell r="E2391">
            <v>1</v>
          </cell>
          <cell r="F2391" t="str">
            <v>Embrague</v>
          </cell>
          <cell r="G2391">
            <v>34</v>
          </cell>
          <cell r="H2391" t="str">
            <v>RENNO 125</v>
          </cell>
        </row>
        <row r="2392">
          <cell r="C2392">
            <v>3401015</v>
          </cell>
          <cell r="D2392" t="str">
            <v>EMP.BOMBA AUXILIAR EMBRAGUE</v>
          </cell>
          <cell r="E2392">
            <v>1</v>
          </cell>
          <cell r="F2392" t="str">
            <v>Embrague</v>
          </cell>
          <cell r="G2392">
            <v>34</v>
          </cell>
          <cell r="H2392" t="str">
            <v>RENNO 125</v>
          </cell>
        </row>
        <row r="2393">
          <cell r="C2393">
            <v>3401016</v>
          </cell>
          <cell r="D2393" t="str">
            <v>PIN BALINERA EMBRAGUE</v>
          </cell>
          <cell r="E2393">
            <v>1</v>
          </cell>
          <cell r="F2393" t="str">
            <v>Embrague</v>
          </cell>
          <cell r="G2393">
            <v>34</v>
          </cell>
          <cell r="H2393" t="str">
            <v>RENNO 125</v>
          </cell>
        </row>
        <row r="2394">
          <cell r="C2394">
            <v>3401017</v>
          </cell>
          <cell r="D2394" t="str">
            <v>TENSOR EMBRAGUE</v>
          </cell>
          <cell r="E2394">
            <v>1</v>
          </cell>
          <cell r="F2394" t="str">
            <v>Embrague</v>
          </cell>
          <cell r="G2394">
            <v>34</v>
          </cell>
          <cell r="H2394" t="str">
            <v>RENNO 125</v>
          </cell>
        </row>
        <row r="2395">
          <cell r="C2395">
            <v>3401029</v>
          </cell>
          <cell r="D2395" t="str">
            <v>RACOR 90o BOMBA AUX. EMBRAGUE</v>
          </cell>
          <cell r="E2395">
            <v>1</v>
          </cell>
          <cell r="F2395" t="str">
            <v>Embrague</v>
          </cell>
          <cell r="G2395">
            <v>34</v>
          </cell>
          <cell r="H2395" t="str">
            <v>RENNO 125</v>
          </cell>
        </row>
        <row r="2396">
          <cell r="C2396">
            <v>3401030</v>
          </cell>
          <cell r="D2396" t="str">
            <v>BOMBA AUXILIAR EMBRAGUE HINO</v>
          </cell>
          <cell r="E2396">
            <v>1</v>
          </cell>
          <cell r="F2396" t="str">
            <v>Embrague</v>
          </cell>
          <cell r="G2396">
            <v>34</v>
          </cell>
          <cell r="H2396" t="str">
            <v>RENNO 125</v>
          </cell>
        </row>
        <row r="2397">
          <cell r="C2397">
            <v>3401031</v>
          </cell>
          <cell r="D2397" t="str">
            <v>PIN BALINERA EMB.</v>
          </cell>
          <cell r="E2397">
            <v>1</v>
          </cell>
          <cell r="F2397" t="str">
            <v>Embrague</v>
          </cell>
          <cell r="G2397">
            <v>34</v>
          </cell>
          <cell r="H2397" t="str">
            <v>RENNO 125</v>
          </cell>
        </row>
        <row r="2398">
          <cell r="C2398">
            <v>3402002</v>
          </cell>
          <cell r="D2398" t="str">
            <v>CAJA VELOCIDADES NISSAN FD42</v>
          </cell>
          <cell r="E2398">
            <v>2</v>
          </cell>
          <cell r="F2398" t="str">
            <v>Caja</v>
          </cell>
          <cell r="G2398">
            <v>34</v>
          </cell>
          <cell r="H2398" t="str">
            <v>RENNO 125</v>
          </cell>
        </row>
        <row r="2399">
          <cell r="C2399">
            <v>3402003</v>
          </cell>
          <cell r="D2399" t="str">
            <v>BALINERA CAJA 6310N  COYO</v>
          </cell>
          <cell r="E2399">
            <v>2</v>
          </cell>
          <cell r="F2399" t="str">
            <v>Caja</v>
          </cell>
          <cell r="G2399">
            <v>34</v>
          </cell>
          <cell r="H2399" t="str">
            <v>RENNO 125</v>
          </cell>
        </row>
        <row r="2400">
          <cell r="C2400">
            <v>3402006</v>
          </cell>
          <cell r="D2400" t="str">
            <v>BALINERA CAJA NJ2207J</v>
          </cell>
          <cell r="E2400">
            <v>2</v>
          </cell>
          <cell r="F2400" t="str">
            <v>Caja</v>
          </cell>
          <cell r="G2400">
            <v>34</v>
          </cell>
          <cell r="H2400" t="str">
            <v>RENNO 125</v>
          </cell>
        </row>
        <row r="2401">
          <cell r="C2401">
            <v>3402010</v>
          </cell>
          <cell r="D2401" t="str">
            <v>ARO SINCRONIZADOR 5TA NISSAN</v>
          </cell>
          <cell r="E2401">
            <v>2</v>
          </cell>
          <cell r="F2401" t="str">
            <v>Caja</v>
          </cell>
          <cell r="G2401">
            <v>34</v>
          </cell>
          <cell r="H2401" t="str">
            <v>RENNO 125</v>
          </cell>
        </row>
        <row r="2402">
          <cell r="C2402">
            <v>3402017</v>
          </cell>
          <cell r="D2402" t="str">
            <v>RETEN TABIQUE CAJA ref.32113VB000</v>
          </cell>
          <cell r="E2402">
            <v>2</v>
          </cell>
          <cell r="F2402" t="str">
            <v>Caja</v>
          </cell>
          <cell r="G2402">
            <v>34</v>
          </cell>
          <cell r="H2402" t="str">
            <v>RENNO 125</v>
          </cell>
        </row>
        <row r="2403">
          <cell r="C2403">
            <v>3402020</v>
          </cell>
          <cell r="D2403" t="str">
            <v>RETEN TRASERO CAJA REF:3213602T00</v>
          </cell>
          <cell r="E2403">
            <v>2</v>
          </cell>
          <cell r="F2403" t="str">
            <v>Caja</v>
          </cell>
          <cell r="G2403">
            <v>34</v>
          </cell>
          <cell r="H2403" t="str">
            <v>RENNO 125</v>
          </cell>
        </row>
        <row r="2404">
          <cell r="C2404">
            <v>3402022</v>
          </cell>
          <cell r="D2404" t="str">
            <v>CONSTRUIR TAPON CARCAZA CAJA</v>
          </cell>
          <cell r="E2404">
            <v>2</v>
          </cell>
          <cell r="F2404" t="str">
            <v>Caja</v>
          </cell>
          <cell r="G2404">
            <v>34</v>
          </cell>
          <cell r="H2404" t="str">
            <v>RENNO 125</v>
          </cell>
        </row>
        <row r="2405">
          <cell r="C2405">
            <v>3402025</v>
          </cell>
          <cell r="D2405" t="str">
            <v>EMPAQUE CAJA VELOCIDAD</v>
          </cell>
          <cell r="E2405">
            <v>2</v>
          </cell>
          <cell r="F2405" t="str">
            <v>Caja</v>
          </cell>
          <cell r="G2405">
            <v>34</v>
          </cell>
          <cell r="H2405" t="str">
            <v>RENNO 125</v>
          </cell>
        </row>
        <row r="2406">
          <cell r="C2406">
            <v>3402027</v>
          </cell>
          <cell r="D2406" t="str">
            <v>CONJUNTO SINCRONIZADOR 3RA</v>
          </cell>
          <cell r="E2406">
            <v>2</v>
          </cell>
          <cell r="F2406" t="str">
            <v>Caja</v>
          </cell>
          <cell r="G2406">
            <v>34</v>
          </cell>
          <cell r="H2406" t="str">
            <v>RENNO 125</v>
          </cell>
        </row>
        <row r="2407">
          <cell r="C2407">
            <v>3402050</v>
          </cell>
          <cell r="D2407" t="str">
            <v>FABR. INSERTO CAJA</v>
          </cell>
          <cell r="E2407">
            <v>2</v>
          </cell>
          <cell r="F2407" t="str">
            <v>Caja</v>
          </cell>
          <cell r="G2407">
            <v>34</v>
          </cell>
          <cell r="H2407" t="str">
            <v>RENNO 125</v>
          </cell>
        </row>
        <row r="2408">
          <cell r="C2408">
            <v>3402052</v>
          </cell>
          <cell r="D2408" t="str">
            <v>SINCRONIZADOR CAJA 4TA 3260701J00</v>
          </cell>
          <cell r="E2408">
            <v>2</v>
          </cell>
          <cell r="F2408" t="str">
            <v>Caja</v>
          </cell>
          <cell r="G2408">
            <v>34</v>
          </cell>
          <cell r="H2408" t="str">
            <v>RENNO 125</v>
          </cell>
        </row>
        <row r="2409">
          <cell r="C2409">
            <v>3403001</v>
          </cell>
          <cell r="D2409" t="str">
            <v>SOPORTE CARDAN</v>
          </cell>
          <cell r="E2409">
            <v>3</v>
          </cell>
          <cell r="F2409" t="str">
            <v>Transmision</v>
          </cell>
          <cell r="G2409">
            <v>34</v>
          </cell>
          <cell r="H2409" t="str">
            <v>RENNO 125</v>
          </cell>
        </row>
        <row r="2410">
          <cell r="C2410">
            <v>3403002</v>
          </cell>
          <cell r="D2410" t="str">
            <v>CRUCETA CARDAN</v>
          </cell>
          <cell r="E2410">
            <v>3</v>
          </cell>
          <cell r="F2410" t="str">
            <v>Transmision</v>
          </cell>
          <cell r="G2410">
            <v>34</v>
          </cell>
          <cell r="H2410" t="str">
            <v>RENNO 125</v>
          </cell>
        </row>
        <row r="2411">
          <cell r="C2411">
            <v>3403004</v>
          </cell>
          <cell r="D2411" t="str">
            <v>TORNILLO M12 X 50 PASO 1.75 CARDAN</v>
          </cell>
          <cell r="E2411">
            <v>3</v>
          </cell>
          <cell r="F2411" t="str">
            <v>Transmision</v>
          </cell>
          <cell r="G2411">
            <v>34</v>
          </cell>
          <cell r="H2411" t="str">
            <v>RENNO 125</v>
          </cell>
        </row>
        <row r="2412">
          <cell r="C2412">
            <v>3403007</v>
          </cell>
          <cell r="D2412" t="str">
            <v>JUEGO GRAPA CARDAN 7/16</v>
          </cell>
          <cell r="E2412">
            <v>3</v>
          </cell>
          <cell r="F2412" t="str">
            <v>Transmision</v>
          </cell>
          <cell r="G2412">
            <v>34</v>
          </cell>
          <cell r="H2412" t="str">
            <v>RENNO 125</v>
          </cell>
        </row>
        <row r="2413">
          <cell r="C2413">
            <v>3403008</v>
          </cell>
          <cell r="D2413" t="str">
            <v>RODILLO PILOTO DOCHE 500</v>
          </cell>
          <cell r="E2413">
            <v>3</v>
          </cell>
          <cell r="F2413" t="str">
            <v>Transmision</v>
          </cell>
          <cell r="G2413">
            <v>34</v>
          </cell>
          <cell r="H2413" t="str">
            <v>RENNO 125</v>
          </cell>
        </row>
        <row r="2414">
          <cell r="C2414">
            <v>3403013</v>
          </cell>
          <cell r="D2414" t="str">
            <v>RETEN SPEED DOBLE 455080</v>
          </cell>
          <cell r="E2414">
            <v>3</v>
          </cell>
          <cell r="F2414" t="str">
            <v>Transmision</v>
          </cell>
          <cell r="G2414">
            <v>34</v>
          </cell>
          <cell r="H2414" t="str">
            <v>RENNO 125</v>
          </cell>
        </row>
        <row r="2415">
          <cell r="C2415">
            <v>3403014</v>
          </cell>
          <cell r="D2415" t="str">
            <v>RODAMIENTO CORONA TIMKEN</v>
          </cell>
          <cell r="E2415">
            <v>3</v>
          </cell>
          <cell r="F2415" t="str">
            <v>Transmision</v>
          </cell>
          <cell r="G2415">
            <v>34</v>
          </cell>
          <cell r="H2415" t="str">
            <v>RENNO 125</v>
          </cell>
        </row>
        <row r="2416">
          <cell r="C2416">
            <v>3403015</v>
          </cell>
          <cell r="D2416" t="str">
            <v>RODAMIENTO SPEED TIMKEN</v>
          </cell>
          <cell r="E2416">
            <v>3</v>
          </cell>
          <cell r="F2416" t="str">
            <v>Transmision</v>
          </cell>
          <cell r="G2416">
            <v>34</v>
          </cell>
          <cell r="H2416" t="str">
            <v>RENNO 125</v>
          </cell>
        </row>
        <row r="2417">
          <cell r="C2417">
            <v>3403016</v>
          </cell>
          <cell r="D2417" t="str">
            <v>RODAMIENTO SPEED TIMKEN</v>
          </cell>
          <cell r="E2417">
            <v>3</v>
          </cell>
          <cell r="F2417" t="str">
            <v>Transmision</v>
          </cell>
          <cell r="G2417">
            <v>34</v>
          </cell>
          <cell r="H2417" t="str">
            <v>RENNO 125</v>
          </cell>
        </row>
        <row r="2418">
          <cell r="C2418">
            <v>3403017</v>
          </cell>
          <cell r="D2418" t="str">
            <v>PIN TUERCA SPEED 1/4 X 2</v>
          </cell>
          <cell r="E2418">
            <v>3</v>
          </cell>
          <cell r="F2418" t="str">
            <v>Transmision</v>
          </cell>
          <cell r="G2418">
            <v>34</v>
          </cell>
          <cell r="H2418" t="str">
            <v>RENNO 125</v>
          </cell>
        </row>
        <row r="2419">
          <cell r="C2419">
            <v>3403018</v>
          </cell>
          <cell r="D2419" t="str">
            <v>ARANDELA AJUSTE D500 JGO</v>
          </cell>
          <cell r="E2419">
            <v>3</v>
          </cell>
          <cell r="F2419" t="str">
            <v>Transmision</v>
          </cell>
          <cell r="G2419">
            <v>34</v>
          </cell>
          <cell r="H2419" t="str">
            <v>RENNO 125</v>
          </cell>
        </row>
        <row r="2420">
          <cell r="C2420">
            <v>3403019</v>
          </cell>
          <cell r="D2420" t="str">
            <v>CORONA Y SPEED 6-38 D500</v>
          </cell>
          <cell r="E2420">
            <v>3</v>
          </cell>
          <cell r="F2420" t="str">
            <v>Transmision</v>
          </cell>
          <cell r="G2420">
            <v>34</v>
          </cell>
          <cell r="H2420" t="str">
            <v>RENNO 125</v>
          </cell>
        </row>
        <row r="2421">
          <cell r="C2421">
            <v>3403020</v>
          </cell>
          <cell r="D2421" t="str">
            <v>RETEN SPEED PARA 500  47875-F</v>
          </cell>
          <cell r="E2421">
            <v>3</v>
          </cell>
          <cell r="F2421" t="str">
            <v>Transmision</v>
          </cell>
          <cell r="G2421">
            <v>34</v>
          </cell>
          <cell r="H2421" t="str">
            <v>RENNO 125</v>
          </cell>
        </row>
        <row r="2422">
          <cell r="C2422">
            <v>3403021</v>
          </cell>
          <cell r="D2422" t="str">
            <v>RODAMIENTO CON CUNA CORONA</v>
          </cell>
          <cell r="E2422">
            <v>3</v>
          </cell>
          <cell r="F2422" t="str">
            <v>Transmision</v>
          </cell>
          <cell r="G2422">
            <v>34</v>
          </cell>
          <cell r="H2422" t="str">
            <v>RENNO 125</v>
          </cell>
        </row>
        <row r="2423">
          <cell r="C2423">
            <v>3403022</v>
          </cell>
          <cell r="D2423" t="str">
            <v>RODAMIENTO CORONA</v>
          </cell>
          <cell r="E2423">
            <v>3</v>
          </cell>
          <cell r="F2423" t="str">
            <v>Transmision</v>
          </cell>
          <cell r="G2423">
            <v>34</v>
          </cell>
          <cell r="H2423" t="str">
            <v>RENNO 125</v>
          </cell>
        </row>
        <row r="2424">
          <cell r="C2424">
            <v>3403023</v>
          </cell>
          <cell r="D2424" t="str">
            <v>TUERCA SEGURIDAD SPEED</v>
          </cell>
          <cell r="E2424">
            <v>3</v>
          </cell>
          <cell r="F2424" t="str">
            <v>Transmision</v>
          </cell>
          <cell r="G2424">
            <v>34</v>
          </cell>
          <cell r="H2424" t="str">
            <v>RENNO 125</v>
          </cell>
        </row>
        <row r="2425">
          <cell r="C2425">
            <v>3403027</v>
          </cell>
          <cell r="D2425" t="str">
            <v>RODAMIENTO SPEED HM903249/10 DOCHE 500</v>
          </cell>
          <cell r="E2425">
            <v>3</v>
          </cell>
          <cell r="F2425" t="str">
            <v>Transmision</v>
          </cell>
          <cell r="G2425">
            <v>34</v>
          </cell>
          <cell r="H2425" t="str">
            <v>RENNO 125</v>
          </cell>
        </row>
        <row r="2426">
          <cell r="C2426">
            <v>3403041</v>
          </cell>
          <cell r="D2426" t="str">
            <v>JUEGO CHAVETA CARDAN</v>
          </cell>
          <cell r="E2426">
            <v>3</v>
          </cell>
          <cell r="F2426" t="str">
            <v>Transmision</v>
          </cell>
          <cell r="G2426">
            <v>34</v>
          </cell>
          <cell r="H2426" t="str">
            <v>RENNO 125</v>
          </cell>
        </row>
        <row r="2427">
          <cell r="C2427">
            <v>3403042</v>
          </cell>
          <cell r="D2427" t="str">
            <v>RODAMIENTO CORONA TORQUE 500</v>
          </cell>
          <cell r="E2427">
            <v>3</v>
          </cell>
          <cell r="F2427" t="str">
            <v>Transmision</v>
          </cell>
          <cell r="G2427">
            <v>34</v>
          </cell>
          <cell r="H2427" t="str">
            <v>RENNO 125</v>
          </cell>
        </row>
        <row r="2428">
          <cell r="C2428">
            <v>3403043</v>
          </cell>
          <cell r="D2428" t="str">
            <v>JGO ARANDELA SATELITE Y PLANET</v>
          </cell>
          <cell r="E2428">
            <v>3</v>
          </cell>
          <cell r="F2428" t="str">
            <v>Transmision</v>
          </cell>
          <cell r="G2428">
            <v>34</v>
          </cell>
          <cell r="H2428" t="str">
            <v>RENNO 125</v>
          </cell>
        </row>
        <row r="2429">
          <cell r="C2429">
            <v>3403048</v>
          </cell>
          <cell r="D2429" t="str">
            <v>RETEN SPEED PEQUEÑO 500 (BUS 4759</v>
          </cell>
          <cell r="E2429">
            <v>3</v>
          </cell>
          <cell r="F2429" t="str">
            <v>Transmision</v>
          </cell>
          <cell r="G2429">
            <v>34</v>
          </cell>
          <cell r="H2429" t="str">
            <v>RENNO 125</v>
          </cell>
        </row>
        <row r="2430">
          <cell r="C2430">
            <v>3403051</v>
          </cell>
          <cell r="D2430" t="str">
            <v>PIÑON PLANETARIO 18D.19ETV.D-500</v>
          </cell>
          <cell r="E2430">
            <v>3</v>
          </cell>
          <cell r="F2430" t="str">
            <v>Transmision</v>
          </cell>
          <cell r="G2430">
            <v>34</v>
          </cell>
          <cell r="H2430" t="str">
            <v>RENNO 125</v>
          </cell>
        </row>
        <row r="2431">
          <cell r="C2431">
            <v>3403058</v>
          </cell>
          <cell r="D2431" t="str">
            <v>SACAR / INSTALAR RODAMIENTO</v>
          </cell>
          <cell r="E2431">
            <v>3</v>
          </cell>
          <cell r="F2431" t="str">
            <v>Transmision</v>
          </cell>
          <cell r="G2431">
            <v>34</v>
          </cell>
          <cell r="H2431" t="str">
            <v>RENNO 125</v>
          </cell>
        </row>
        <row r="2432">
          <cell r="C2432">
            <v>3403067</v>
          </cell>
          <cell r="D2432" t="str">
            <v>RETEN SPEED DODGE 500 PRUEBA</v>
          </cell>
          <cell r="E2432">
            <v>3</v>
          </cell>
          <cell r="F2432" t="str">
            <v>Transmision</v>
          </cell>
          <cell r="G2432">
            <v>34</v>
          </cell>
          <cell r="H2432" t="str">
            <v>RENNO 125</v>
          </cell>
        </row>
        <row r="2433">
          <cell r="C2433">
            <v>3403073</v>
          </cell>
          <cell r="D2433" t="str">
            <v>DESFOGUE RESPIRADERO TRANSM.</v>
          </cell>
          <cell r="E2433">
            <v>3</v>
          </cell>
          <cell r="F2433" t="str">
            <v>Transmision</v>
          </cell>
          <cell r="G2433">
            <v>34</v>
          </cell>
          <cell r="H2433" t="str">
            <v>RENNO 125</v>
          </cell>
        </row>
        <row r="2434">
          <cell r="C2434">
            <v>3403076</v>
          </cell>
          <cell r="D2434" t="str">
            <v>TUERCA AJUSTE ESC D500</v>
          </cell>
          <cell r="E2434">
            <v>3</v>
          </cell>
          <cell r="F2434" t="str">
            <v>Transmision</v>
          </cell>
          <cell r="G2434">
            <v>34</v>
          </cell>
          <cell r="H2434" t="str">
            <v>RENNO 125</v>
          </cell>
        </row>
        <row r="2435">
          <cell r="C2435">
            <v>3403081</v>
          </cell>
          <cell r="D2435" t="str">
            <v>RETEN SPEED 712375</v>
          </cell>
          <cell r="E2435">
            <v>3</v>
          </cell>
          <cell r="F2435" t="str">
            <v>Transmision</v>
          </cell>
          <cell r="G2435">
            <v>34</v>
          </cell>
          <cell r="H2435" t="str">
            <v>RENNO 125</v>
          </cell>
        </row>
        <row r="2436">
          <cell r="C2436">
            <v>3403088</v>
          </cell>
          <cell r="D2436" t="str">
            <v>EMPAQUE TAPA DIFERENCIAL</v>
          </cell>
          <cell r="E2436">
            <v>3</v>
          </cell>
          <cell r="F2436" t="str">
            <v>Transmision</v>
          </cell>
          <cell r="G2436">
            <v>34</v>
          </cell>
          <cell r="H2436" t="str">
            <v>RENNO 125</v>
          </cell>
        </row>
        <row r="2437">
          <cell r="C2437">
            <v>3403095</v>
          </cell>
          <cell r="D2437" t="str">
            <v>PASADOR MUÑECO BAJO</v>
          </cell>
          <cell r="E2437">
            <v>3</v>
          </cell>
          <cell r="F2437" t="str">
            <v>Transmision</v>
          </cell>
          <cell r="G2437">
            <v>34</v>
          </cell>
          <cell r="H2437" t="str">
            <v>RENNO 125</v>
          </cell>
        </row>
        <row r="2438">
          <cell r="C2438">
            <v>3403097</v>
          </cell>
          <cell r="D2438" t="str">
            <v>FABRICAR ARANDELA SPEED</v>
          </cell>
          <cell r="E2438">
            <v>3</v>
          </cell>
          <cell r="F2438" t="str">
            <v>Transmision</v>
          </cell>
          <cell r="G2438">
            <v>34</v>
          </cell>
          <cell r="H2438" t="str">
            <v>RENNO 125</v>
          </cell>
        </row>
        <row r="2439">
          <cell r="C2439">
            <v>3403100</v>
          </cell>
          <cell r="D2439" t="str">
            <v>CUNA TIMKEN K472</v>
          </cell>
          <cell r="E2439">
            <v>3</v>
          </cell>
          <cell r="F2439" t="str">
            <v>Transmision</v>
          </cell>
          <cell r="G2439">
            <v>34</v>
          </cell>
          <cell r="H2439" t="str">
            <v>RENNO 125</v>
          </cell>
        </row>
        <row r="2440">
          <cell r="C2440">
            <v>3404002</v>
          </cell>
          <cell r="D2440" t="str">
            <v>HOJA 2DA TRASERA DE VUET.</v>
          </cell>
          <cell r="E2440">
            <v>4</v>
          </cell>
          <cell r="F2440" t="str">
            <v>Suspension</v>
          </cell>
          <cell r="G2440">
            <v>34</v>
          </cell>
          <cell r="H2440" t="str">
            <v>RENNO 125</v>
          </cell>
        </row>
        <row r="2441">
          <cell r="C2441">
            <v>3404004</v>
          </cell>
          <cell r="D2441" t="str">
            <v>AMORTIGUADOR TRASERO RENO 125</v>
          </cell>
          <cell r="E2441">
            <v>4</v>
          </cell>
          <cell r="F2441" t="str">
            <v>Suspension</v>
          </cell>
          <cell r="G2441">
            <v>34</v>
          </cell>
          <cell r="H2441" t="str">
            <v>RENNO 125</v>
          </cell>
        </row>
        <row r="2442">
          <cell r="C2442">
            <v>3404005</v>
          </cell>
          <cell r="D2442" t="str">
            <v>CAUCHO CONICO AMORTIG.DELANT.</v>
          </cell>
          <cell r="E2442">
            <v>4</v>
          </cell>
          <cell r="F2442" t="str">
            <v>Suspension</v>
          </cell>
          <cell r="G2442">
            <v>34</v>
          </cell>
          <cell r="H2442" t="str">
            <v>RENNO 125</v>
          </cell>
        </row>
        <row r="2443">
          <cell r="C2443">
            <v>3404007</v>
          </cell>
          <cell r="D2443" t="str">
            <v>GRAPA DELANTERA RENNO 125</v>
          </cell>
          <cell r="E2443">
            <v>4</v>
          </cell>
          <cell r="F2443" t="str">
            <v>Suspension</v>
          </cell>
          <cell r="G2443">
            <v>34</v>
          </cell>
          <cell r="H2443" t="str">
            <v>RENNO 125</v>
          </cell>
        </row>
        <row r="2444">
          <cell r="C2444">
            <v>3404008</v>
          </cell>
          <cell r="D2444" t="str">
            <v>GRAPA TRASERA RENNO 125</v>
          </cell>
          <cell r="E2444">
            <v>4</v>
          </cell>
          <cell r="F2444" t="str">
            <v>Suspension</v>
          </cell>
          <cell r="G2444">
            <v>34</v>
          </cell>
          <cell r="H2444" t="str">
            <v>RENNO 125</v>
          </cell>
        </row>
        <row r="2445">
          <cell r="C2445">
            <v>3404009</v>
          </cell>
          <cell r="D2445" t="str">
            <v>CAUCHOS BARRA ESTABIIZADORA</v>
          </cell>
          <cell r="E2445">
            <v>4</v>
          </cell>
          <cell r="F2445" t="str">
            <v>Suspension</v>
          </cell>
          <cell r="G2445">
            <v>34</v>
          </cell>
          <cell r="H2445" t="str">
            <v>RENNO 125</v>
          </cell>
        </row>
        <row r="2446">
          <cell r="C2446">
            <v>3404010</v>
          </cell>
          <cell r="D2446" t="str">
            <v>BARRA ESTABILIZADORA CUMM.125</v>
          </cell>
          <cell r="E2446">
            <v>4</v>
          </cell>
          <cell r="F2446" t="str">
            <v>Suspension</v>
          </cell>
          <cell r="G2446">
            <v>34</v>
          </cell>
          <cell r="H2446" t="str">
            <v>RENNO 125</v>
          </cell>
        </row>
        <row r="2447">
          <cell r="C2447">
            <v>3404011</v>
          </cell>
          <cell r="D2447" t="str">
            <v>HOJA 1 DELANTERA RENNO 125</v>
          </cell>
          <cell r="E2447">
            <v>4</v>
          </cell>
          <cell r="F2447" t="str">
            <v>Suspension</v>
          </cell>
          <cell r="G2447">
            <v>34</v>
          </cell>
          <cell r="H2447" t="str">
            <v>RENNO 125</v>
          </cell>
        </row>
        <row r="2448">
          <cell r="C2448">
            <v>3404012</v>
          </cell>
          <cell r="D2448" t="str">
            <v>HOJA SEGUNDA DELANTERA</v>
          </cell>
          <cell r="E2448">
            <v>4</v>
          </cell>
          <cell r="F2448" t="str">
            <v>Suspension</v>
          </cell>
          <cell r="G2448">
            <v>34</v>
          </cell>
          <cell r="H2448" t="str">
            <v>RENNO 125</v>
          </cell>
        </row>
        <row r="2449">
          <cell r="C2449">
            <v>3404013</v>
          </cell>
          <cell r="D2449" t="str">
            <v>SOPORTE CHASIS</v>
          </cell>
          <cell r="E2449">
            <v>4</v>
          </cell>
          <cell r="F2449" t="str">
            <v>Suspension</v>
          </cell>
          <cell r="G2449">
            <v>34</v>
          </cell>
          <cell r="H2449" t="str">
            <v>RENNO 125</v>
          </cell>
        </row>
        <row r="2450">
          <cell r="C2450">
            <v>3404017</v>
          </cell>
          <cell r="D2450" t="str">
            <v>HOJA RESORTE SEPTIMA DELANTERA</v>
          </cell>
          <cell r="E2450">
            <v>4</v>
          </cell>
          <cell r="F2450" t="str">
            <v>Suspension</v>
          </cell>
          <cell r="G2450">
            <v>34</v>
          </cell>
          <cell r="H2450" t="str">
            <v>RENNO 125</v>
          </cell>
        </row>
        <row r="2451">
          <cell r="C2451">
            <v>3404019</v>
          </cell>
          <cell r="D2451" t="str">
            <v>BALANCIN DELANTERO</v>
          </cell>
          <cell r="E2451">
            <v>4</v>
          </cell>
          <cell r="F2451" t="str">
            <v>Suspension</v>
          </cell>
          <cell r="G2451">
            <v>34</v>
          </cell>
          <cell r="H2451" t="str">
            <v>RENNO 125</v>
          </cell>
        </row>
        <row r="2452">
          <cell r="C2452">
            <v>3404020</v>
          </cell>
          <cell r="D2452" t="str">
            <v>AMORTIGUADOR DELANTERO</v>
          </cell>
          <cell r="E2452">
            <v>4</v>
          </cell>
          <cell r="F2452" t="str">
            <v>Suspension</v>
          </cell>
          <cell r="G2452">
            <v>34</v>
          </cell>
          <cell r="H2452" t="str">
            <v>RENNO 125</v>
          </cell>
        </row>
        <row r="2453">
          <cell r="C2453">
            <v>3404021</v>
          </cell>
          <cell r="D2453" t="str">
            <v>HOJA PRINCIPAL TRASER.RENNO125</v>
          </cell>
          <cell r="E2453">
            <v>4</v>
          </cell>
          <cell r="F2453" t="str">
            <v>Suspension</v>
          </cell>
          <cell r="G2453">
            <v>34</v>
          </cell>
          <cell r="H2453" t="str">
            <v>RENNO 125</v>
          </cell>
        </row>
        <row r="2454">
          <cell r="C2454">
            <v>3404024</v>
          </cell>
          <cell r="D2454" t="str">
            <v>HOJA 4T.TRASERA RENNO 125</v>
          </cell>
          <cell r="E2454">
            <v>4</v>
          </cell>
          <cell r="F2454" t="str">
            <v>Suspension</v>
          </cell>
          <cell r="G2454">
            <v>34</v>
          </cell>
          <cell r="H2454" t="str">
            <v>RENNO 125</v>
          </cell>
        </row>
        <row r="2455">
          <cell r="C2455">
            <v>3404025</v>
          </cell>
          <cell r="D2455" t="str">
            <v>HOJA 5TA.TRAS.RENNO 125</v>
          </cell>
          <cell r="E2455">
            <v>4</v>
          </cell>
          <cell r="F2455" t="str">
            <v>Suspension</v>
          </cell>
          <cell r="G2455">
            <v>34</v>
          </cell>
          <cell r="H2455" t="str">
            <v>RENNO 125</v>
          </cell>
        </row>
        <row r="2456">
          <cell r="C2456">
            <v>3404026</v>
          </cell>
          <cell r="D2456" t="str">
            <v>HOJA 3 TRASERA RENNO 125</v>
          </cell>
          <cell r="E2456">
            <v>4</v>
          </cell>
          <cell r="F2456" t="str">
            <v>Suspension</v>
          </cell>
          <cell r="G2456">
            <v>34</v>
          </cell>
          <cell r="H2456" t="str">
            <v>RENNO 125</v>
          </cell>
        </row>
        <row r="2457">
          <cell r="C2457">
            <v>3404032</v>
          </cell>
          <cell r="D2457" t="str">
            <v>BUJE MUELLE DELANT.LARGO</v>
          </cell>
          <cell r="E2457">
            <v>4</v>
          </cell>
          <cell r="F2457" t="str">
            <v>Suspension</v>
          </cell>
          <cell r="G2457">
            <v>34</v>
          </cell>
          <cell r="H2457" t="str">
            <v>RENNO 125</v>
          </cell>
        </row>
        <row r="2458">
          <cell r="C2458">
            <v>3404033</v>
          </cell>
          <cell r="D2458" t="str">
            <v>BUJE MUELLE TRASE.CORTO</v>
          </cell>
          <cell r="E2458">
            <v>4</v>
          </cell>
          <cell r="F2458" t="str">
            <v>Suspension</v>
          </cell>
          <cell r="G2458">
            <v>34</v>
          </cell>
          <cell r="H2458" t="str">
            <v>RENNO 125</v>
          </cell>
        </row>
        <row r="2459">
          <cell r="C2459">
            <v>3404035</v>
          </cell>
          <cell r="D2459" t="str">
            <v>PORTAGRAPA MUELLE TRASERO SUPERIOR  GRANDE</v>
          </cell>
          <cell r="E2459">
            <v>4</v>
          </cell>
          <cell r="F2459" t="str">
            <v>Suspension</v>
          </cell>
          <cell r="G2459">
            <v>34</v>
          </cell>
          <cell r="H2459" t="str">
            <v>RENNO 125</v>
          </cell>
        </row>
        <row r="2460">
          <cell r="C2460">
            <v>3404036</v>
          </cell>
          <cell r="D2460" t="str">
            <v>PORTAGRAPA MUELLE TRASERO INFERIOR  PEQUEÑA</v>
          </cell>
          <cell r="E2460">
            <v>4</v>
          </cell>
          <cell r="F2460" t="str">
            <v>Suspension</v>
          </cell>
          <cell r="G2460">
            <v>34</v>
          </cell>
          <cell r="H2460" t="str">
            <v>RENNO 125</v>
          </cell>
        </row>
        <row r="2461">
          <cell r="C2461">
            <v>3404038</v>
          </cell>
          <cell r="D2461" t="str">
            <v>TOPE MUELLE CHASIS</v>
          </cell>
          <cell r="E2461">
            <v>4</v>
          </cell>
          <cell r="F2461" t="str">
            <v>Suspension</v>
          </cell>
          <cell r="G2461">
            <v>34</v>
          </cell>
          <cell r="H2461" t="str">
            <v>RENNO 125</v>
          </cell>
        </row>
        <row r="2462">
          <cell r="C2462">
            <v>3405001</v>
          </cell>
          <cell r="D2462" t="str">
            <v>TERMINAL TENSOR DERECHO</v>
          </cell>
          <cell r="E2462">
            <v>5</v>
          </cell>
          <cell r="F2462" t="str">
            <v>Mandos</v>
          </cell>
          <cell r="G2462">
            <v>34</v>
          </cell>
          <cell r="H2462" t="str">
            <v>RENNO 125</v>
          </cell>
        </row>
        <row r="2463">
          <cell r="C2463">
            <v>3405003</v>
          </cell>
          <cell r="D2463" t="str">
            <v>TERMINAL BARRA MANDOS CAMB.DER</v>
          </cell>
          <cell r="E2463">
            <v>5</v>
          </cell>
          <cell r="F2463" t="str">
            <v>Mandos</v>
          </cell>
          <cell r="G2463">
            <v>34</v>
          </cell>
          <cell r="H2463" t="str">
            <v>RENNO 125</v>
          </cell>
        </row>
        <row r="2464">
          <cell r="C2464">
            <v>3405004</v>
          </cell>
          <cell r="D2464" t="str">
            <v>GUAYA ACELERADOR</v>
          </cell>
          <cell r="E2464">
            <v>5</v>
          </cell>
          <cell r="F2464" t="str">
            <v>Mandos</v>
          </cell>
          <cell r="G2464">
            <v>34</v>
          </cell>
          <cell r="H2464" t="str">
            <v>RENNO 125</v>
          </cell>
        </row>
        <row r="2465">
          <cell r="C2465">
            <v>3405005</v>
          </cell>
          <cell r="D2465" t="str">
            <v>TERMINAL GUAYA APAGADOR</v>
          </cell>
          <cell r="E2465">
            <v>5</v>
          </cell>
          <cell r="F2465" t="str">
            <v>Mandos</v>
          </cell>
          <cell r="G2465">
            <v>34</v>
          </cell>
          <cell r="H2465" t="str">
            <v>RENNO 125</v>
          </cell>
        </row>
        <row r="2466">
          <cell r="C2466">
            <v>3405006</v>
          </cell>
          <cell r="D2466" t="str">
            <v>RETEN CAJA SELECTORA PEQUEÑO</v>
          </cell>
          <cell r="E2466">
            <v>5</v>
          </cell>
          <cell r="F2466" t="str">
            <v>Mandos</v>
          </cell>
          <cell r="G2466">
            <v>34</v>
          </cell>
          <cell r="H2466" t="str">
            <v>RENNO 125</v>
          </cell>
        </row>
        <row r="2467">
          <cell r="C2467">
            <v>3405007</v>
          </cell>
          <cell r="D2467" t="str">
            <v>YOKY ESTRIADO 13/16</v>
          </cell>
          <cell r="E2467">
            <v>5</v>
          </cell>
          <cell r="F2467" t="str">
            <v>Mandos</v>
          </cell>
          <cell r="G2467">
            <v>34</v>
          </cell>
          <cell r="H2467" t="str">
            <v>RENNO 125</v>
          </cell>
        </row>
        <row r="2468">
          <cell r="C2468">
            <v>3405008</v>
          </cell>
          <cell r="D2468" t="str">
            <v>CRUCETA MANDOS USA</v>
          </cell>
          <cell r="E2468">
            <v>5</v>
          </cell>
          <cell r="F2468" t="str">
            <v>Mandos</v>
          </cell>
          <cell r="G2468">
            <v>34</v>
          </cell>
          <cell r="H2468" t="str">
            <v>RENNO 125</v>
          </cell>
        </row>
        <row r="2469">
          <cell r="C2469">
            <v>3405010</v>
          </cell>
          <cell r="D2469" t="str">
            <v>RETEN SELECTOR GRANDE</v>
          </cell>
          <cell r="E2469">
            <v>5</v>
          </cell>
          <cell r="F2469" t="str">
            <v>Mandos</v>
          </cell>
          <cell r="G2469">
            <v>34</v>
          </cell>
          <cell r="H2469" t="str">
            <v>RENNO 125</v>
          </cell>
        </row>
        <row r="2470">
          <cell r="C2470">
            <v>3405017</v>
          </cell>
          <cell r="D2470" t="str">
            <v>TERMINAL GUAYA ACELERADOR</v>
          </cell>
          <cell r="E2470">
            <v>5</v>
          </cell>
          <cell r="F2470" t="str">
            <v>Mandos</v>
          </cell>
          <cell r="G2470">
            <v>34</v>
          </cell>
          <cell r="H2470" t="str">
            <v>RENNO 125</v>
          </cell>
        </row>
        <row r="2471">
          <cell r="C2471">
            <v>3405021</v>
          </cell>
          <cell r="D2471" t="str">
            <v>HORQUILLA SELECTORA CAMBIOS</v>
          </cell>
          <cell r="E2471">
            <v>5</v>
          </cell>
          <cell r="F2471" t="str">
            <v>Mandos</v>
          </cell>
          <cell r="G2471">
            <v>34</v>
          </cell>
          <cell r="H2471" t="str">
            <v>RENNO 125</v>
          </cell>
        </row>
        <row r="2472">
          <cell r="C2472">
            <v>3406001</v>
          </cell>
          <cell r="D2472" t="str">
            <v>CAMPANA TRASERA 236D.T</v>
          </cell>
          <cell r="E2472">
            <v>6</v>
          </cell>
          <cell r="F2472" t="str">
            <v>Frenos</v>
          </cell>
          <cell r="G2472">
            <v>34</v>
          </cell>
          <cell r="H2472" t="str">
            <v>RENNO 125</v>
          </cell>
        </row>
        <row r="2473">
          <cell r="C2473">
            <v>3406003</v>
          </cell>
          <cell r="D2473" t="str">
            <v>RODAJAS PARA FRENOS CUMINS 125</v>
          </cell>
          <cell r="E2473">
            <v>6</v>
          </cell>
          <cell r="F2473" t="str">
            <v>Frenos</v>
          </cell>
          <cell r="G2473">
            <v>34</v>
          </cell>
          <cell r="H2473" t="str">
            <v>RENNO 125</v>
          </cell>
        </row>
        <row r="2474">
          <cell r="C2474">
            <v>3406004</v>
          </cell>
          <cell r="D2474" t="str">
            <v>RESORTE GRANDE SUP. CUMINS 125</v>
          </cell>
          <cell r="E2474">
            <v>6</v>
          </cell>
          <cell r="F2474" t="str">
            <v>Frenos</v>
          </cell>
          <cell r="G2474">
            <v>34</v>
          </cell>
          <cell r="H2474" t="str">
            <v>RENNO 125</v>
          </cell>
        </row>
        <row r="2475">
          <cell r="C2475">
            <v>3406006</v>
          </cell>
          <cell r="D2475" t="str">
            <v>RESORTE INFERIOR PEQU.RENO 125</v>
          </cell>
          <cell r="E2475">
            <v>6</v>
          </cell>
          <cell r="F2475" t="str">
            <v>Frenos</v>
          </cell>
          <cell r="G2475">
            <v>34</v>
          </cell>
          <cell r="H2475" t="str">
            <v>RENNO 125</v>
          </cell>
        </row>
        <row r="2476">
          <cell r="C2476">
            <v>3406007</v>
          </cell>
          <cell r="D2476" t="str">
            <v>MANGUERA CAMARA FRENO TRAS.</v>
          </cell>
          <cell r="E2476">
            <v>6</v>
          </cell>
          <cell r="F2476" t="str">
            <v>Frenos</v>
          </cell>
          <cell r="G2476">
            <v>34</v>
          </cell>
          <cell r="H2476" t="str">
            <v>RENNO 125</v>
          </cell>
        </row>
        <row r="2477">
          <cell r="C2477">
            <v>3406008</v>
          </cell>
          <cell r="D2477" t="str">
            <v>MANGUERA CAMARA FRENO DEL.</v>
          </cell>
          <cell r="E2477">
            <v>6</v>
          </cell>
          <cell r="F2477" t="str">
            <v>Frenos</v>
          </cell>
          <cell r="G2477">
            <v>34</v>
          </cell>
          <cell r="H2477" t="str">
            <v>RENNO 125</v>
          </cell>
        </row>
        <row r="2478">
          <cell r="C2478">
            <v>3406009</v>
          </cell>
          <cell r="D2478" t="str">
            <v>RESORTE CAMARA FRENO RENNO 125</v>
          </cell>
          <cell r="E2478">
            <v>6</v>
          </cell>
          <cell r="F2478" t="str">
            <v>Frenos</v>
          </cell>
          <cell r="G2478">
            <v>34</v>
          </cell>
          <cell r="H2478" t="str">
            <v>RENNO 125</v>
          </cell>
        </row>
        <row r="2479">
          <cell r="C2479">
            <v>3406011</v>
          </cell>
          <cell r="D2479" t="str">
            <v>PERNO SOPORTE ZAPATA FRENO</v>
          </cell>
          <cell r="E2479">
            <v>6</v>
          </cell>
          <cell r="F2479" t="str">
            <v>Frenos</v>
          </cell>
          <cell r="G2479">
            <v>34</v>
          </cell>
          <cell r="H2479" t="str">
            <v>RENNO 125</v>
          </cell>
        </row>
        <row r="2480">
          <cell r="C2480">
            <v>3406013</v>
          </cell>
          <cell r="D2480" t="str">
            <v>CAMARA DELANTERA</v>
          </cell>
          <cell r="E2480">
            <v>6</v>
          </cell>
          <cell r="F2480" t="str">
            <v>Frenos</v>
          </cell>
          <cell r="G2480">
            <v>34</v>
          </cell>
          <cell r="H2480" t="str">
            <v>RENNO 125</v>
          </cell>
        </row>
        <row r="2481">
          <cell r="C2481">
            <v>3406015</v>
          </cell>
          <cell r="D2481" t="str">
            <v>BUJE LEVA TRASERO</v>
          </cell>
          <cell r="E2481">
            <v>6</v>
          </cell>
          <cell r="F2481" t="str">
            <v>Frenos</v>
          </cell>
          <cell r="G2481">
            <v>34</v>
          </cell>
          <cell r="H2481" t="str">
            <v>RENNO 125</v>
          </cell>
        </row>
        <row r="2482">
          <cell r="C2482">
            <v>3406016</v>
          </cell>
          <cell r="D2482" t="str">
            <v>RETEN LEVA TRASERO</v>
          </cell>
          <cell r="E2482">
            <v>6</v>
          </cell>
          <cell r="F2482" t="str">
            <v>Frenos</v>
          </cell>
          <cell r="G2482">
            <v>34</v>
          </cell>
          <cell r="H2482" t="str">
            <v>RENNO 125</v>
          </cell>
        </row>
        <row r="2483">
          <cell r="C2483">
            <v>3406017</v>
          </cell>
          <cell r="D2483" t="str">
            <v>RESORTE CON PIN</v>
          </cell>
          <cell r="E2483">
            <v>6</v>
          </cell>
          <cell r="F2483" t="str">
            <v>Frenos</v>
          </cell>
          <cell r="G2483">
            <v>34</v>
          </cell>
          <cell r="H2483" t="str">
            <v>RENNO 125</v>
          </cell>
        </row>
        <row r="2484">
          <cell r="C2484">
            <v>3406019</v>
          </cell>
          <cell r="D2484" t="str">
            <v>BUJE TEFLON LEVA</v>
          </cell>
          <cell r="E2484">
            <v>6</v>
          </cell>
          <cell r="F2484" t="str">
            <v>Frenos</v>
          </cell>
          <cell r="G2484">
            <v>34</v>
          </cell>
          <cell r="H2484" t="str">
            <v>RENNO 125</v>
          </cell>
        </row>
        <row r="2485">
          <cell r="C2485">
            <v>3406020</v>
          </cell>
          <cell r="D2485" t="str">
            <v>CAUCHO LEVA</v>
          </cell>
          <cell r="E2485">
            <v>6</v>
          </cell>
          <cell r="F2485" t="str">
            <v>Frenos</v>
          </cell>
          <cell r="G2485">
            <v>34</v>
          </cell>
          <cell r="H2485" t="str">
            <v>RENNO 125</v>
          </cell>
        </row>
        <row r="2486">
          <cell r="C2486">
            <v>3406022</v>
          </cell>
          <cell r="D2486" t="str">
            <v>EMPAQUETADURA VALV.RELAY</v>
          </cell>
          <cell r="E2486">
            <v>6</v>
          </cell>
          <cell r="F2486" t="str">
            <v>Frenos</v>
          </cell>
          <cell r="G2486">
            <v>34</v>
          </cell>
          <cell r="H2486" t="str">
            <v>RENNO 125</v>
          </cell>
        </row>
        <row r="2487">
          <cell r="C2487">
            <v>3406023</v>
          </cell>
          <cell r="D2487" t="str">
            <v>CAMARA FRENO TRASERA ANCLAJE ORIGINAL</v>
          </cell>
          <cell r="E2487">
            <v>6</v>
          </cell>
          <cell r="F2487" t="str">
            <v>Frenos</v>
          </cell>
          <cell r="G2487">
            <v>34</v>
          </cell>
          <cell r="H2487" t="str">
            <v>RENNO 125</v>
          </cell>
        </row>
        <row r="2488">
          <cell r="C2488">
            <v>3406028</v>
          </cell>
          <cell r="D2488" t="str">
            <v>RESORTE CAMARA MEDIANO</v>
          </cell>
          <cell r="E2488">
            <v>6</v>
          </cell>
          <cell r="F2488" t="str">
            <v>Frenos</v>
          </cell>
          <cell r="G2488">
            <v>34</v>
          </cell>
          <cell r="H2488" t="str">
            <v>RENNO 125</v>
          </cell>
        </row>
        <row r="2489">
          <cell r="C2489">
            <v>3406029</v>
          </cell>
          <cell r="D2489" t="str">
            <v>RESORTE CAMARA PEQUENO</v>
          </cell>
          <cell r="E2489">
            <v>6</v>
          </cell>
          <cell r="F2489" t="str">
            <v>Frenos</v>
          </cell>
          <cell r="G2489">
            <v>34</v>
          </cell>
          <cell r="H2489" t="str">
            <v>RENNO 125</v>
          </cell>
        </row>
        <row r="2490">
          <cell r="C2490">
            <v>3406032</v>
          </cell>
          <cell r="D2490" t="str">
            <v>ORING MEDIANO CAMARA FRENO</v>
          </cell>
          <cell r="E2490">
            <v>6</v>
          </cell>
          <cell r="F2490" t="str">
            <v>Frenos</v>
          </cell>
          <cell r="G2490">
            <v>34</v>
          </cell>
          <cell r="H2490" t="str">
            <v>RENNO 125</v>
          </cell>
        </row>
        <row r="2491">
          <cell r="C2491">
            <v>3406033</v>
          </cell>
          <cell r="D2491" t="str">
            <v>DIAFRAGMA TIPO 30 TRASERO</v>
          </cell>
          <cell r="E2491">
            <v>6</v>
          </cell>
          <cell r="F2491" t="str">
            <v>Frenos</v>
          </cell>
          <cell r="G2491">
            <v>34</v>
          </cell>
          <cell r="H2491" t="str">
            <v>RENNO 125</v>
          </cell>
        </row>
        <row r="2492">
          <cell r="C2492">
            <v>3406036</v>
          </cell>
          <cell r="D2492" t="str">
            <v>RODAMIENTO TRASERO EXT.EJE 500</v>
          </cell>
          <cell r="E2492">
            <v>6</v>
          </cell>
          <cell r="F2492" t="str">
            <v>Frenos</v>
          </cell>
          <cell r="G2492">
            <v>34</v>
          </cell>
          <cell r="H2492" t="str">
            <v>RENNO 125</v>
          </cell>
        </row>
        <row r="2493">
          <cell r="C2493">
            <v>3406038</v>
          </cell>
          <cell r="D2493" t="str">
            <v>VALVULA 600 CON SALIDA 3/8</v>
          </cell>
          <cell r="E2493">
            <v>6</v>
          </cell>
          <cell r="F2493" t="str">
            <v>Frenos</v>
          </cell>
          <cell r="G2493">
            <v>34</v>
          </cell>
          <cell r="H2493" t="str">
            <v>RENNO 125</v>
          </cell>
        </row>
        <row r="2494">
          <cell r="C2494">
            <v>3406039</v>
          </cell>
          <cell r="D2494" t="str">
            <v>1/2 JUEGO BANDA DELANTERA 9107</v>
          </cell>
          <cell r="E2494">
            <v>6</v>
          </cell>
          <cell r="F2494" t="str">
            <v>Frenos</v>
          </cell>
          <cell r="G2494">
            <v>34</v>
          </cell>
          <cell r="H2494" t="str">
            <v>RENNO 125</v>
          </cell>
        </row>
        <row r="2495">
          <cell r="C2495">
            <v>3406041</v>
          </cell>
          <cell r="D2495" t="str">
            <v>1/2 JUEGO BANDA TRASERA 9107</v>
          </cell>
          <cell r="E2495">
            <v>6</v>
          </cell>
          <cell r="F2495" t="str">
            <v>Frenos</v>
          </cell>
          <cell r="G2495">
            <v>34</v>
          </cell>
          <cell r="H2495" t="str">
            <v>RENNO 125</v>
          </cell>
        </row>
        <row r="2496">
          <cell r="C2496">
            <v>3406042</v>
          </cell>
          <cell r="D2496" t="str">
            <v>RACOR MANGUERA CAMARA FRENO</v>
          </cell>
          <cell r="E2496">
            <v>6</v>
          </cell>
          <cell r="F2496" t="str">
            <v>Frenos</v>
          </cell>
          <cell r="G2496">
            <v>34</v>
          </cell>
          <cell r="H2496" t="str">
            <v>RENNO 125</v>
          </cell>
        </row>
        <row r="2497">
          <cell r="C2497">
            <v>3406043</v>
          </cell>
          <cell r="D2497" t="str">
            <v>EMPAQUETADURA BOMBA FRENO</v>
          </cell>
          <cell r="E2497">
            <v>6</v>
          </cell>
          <cell r="F2497" t="str">
            <v>Frenos</v>
          </cell>
          <cell r="G2497">
            <v>34</v>
          </cell>
          <cell r="H2497" t="str">
            <v>RENNO 125</v>
          </cell>
        </row>
        <row r="2498">
          <cell r="C2498">
            <v>3406044</v>
          </cell>
          <cell r="D2498" t="str">
            <v>RETEN TRASERO GIRATORIO NATIONAL D500</v>
          </cell>
          <cell r="E2498">
            <v>6</v>
          </cell>
          <cell r="F2498" t="str">
            <v>Frenos</v>
          </cell>
          <cell r="G2498">
            <v>34</v>
          </cell>
          <cell r="H2498" t="str">
            <v>RENNO 125</v>
          </cell>
        </row>
        <row r="2499">
          <cell r="C2499">
            <v>3406045</v>
          </cell>
          <cell r="D2499" t="str">
            <v>RODAMIENTO DELANT.NTN EXTERNO</v>
          </cell>
          <cell r="E2499">
            <v>6</v>
          </cell>
          <cell r="F2499" t="str">
            <v>Frenos</v>
          </cell>
          <cell r="G2499">
            <v>34</v>
          </cell>
          <cell r="H2499" t="str">
            <v>RENNO 125</v>
          </cell>
        </row>
        <row r="2500">
          <cell r="C2500">
            <v>3406046</v>
          </cell>
          <cell r="D2500" t="str">
            <v>TUERCA PERNO DEL. Y TRAS.</v>
          </cell>
          <cell r="E2500">
            <v>6</v>
          </cell>
          <cell r="F2500" t="str">
            <v>Frenos</v>
          </cell>
          <cell r="G2500">
            <v>34</v>
          </cell>
          <cell r="H2500" t="str">
            <v>RENNO 125</v>
          </cell>
        </row>
        <row r="2501">
          <cell r="C2501">
            <v>3406047</v>
          </cell>
          <cell r="D2501" t="str">
            <v>RETEN RUEDA DELANTERA 00188</v>
          </cell>
          <cell r="E2501">
            <v>6</v>
          </cell>
          <cell r="F2501" t="str">
            <v>Frenos</v>
          </cell>
          <cell r="G2501">
            <v>34</v>
          </cell>
          <cell r="H2501" t="str">
            <v>RENNO 125</v>
          </cell>
        </row>
        <row r="2502">
          <cell r="C2502">
            <v>3406049</v>
          </cell>
          <cell r="D2502" t="str">
            <v>PERNO RUEDA TRASERA ACERO 4140 GRADO 8</v>
          </cell>
          <cell r="E2502">
            <v>6</v>
          </cell>
          <cell r="F2502" t="str">
            <v>Frenos</v>
          </cell>
          <cell r="G2502">
            <v>34</v>
          </cell>
          <cell r="H2502" t="str">
            <v>RENNO 125</v>
          </cell>
        </row>
        <row r="2503">
          <cell r="C2503">
            <v>3406052</v>
          </cell>
          <cell r="D2503" t="str">
            <v>PERNO DELANTERO ACERO 4140 GRADO 8</v>
          </cell>
          <cell r="E2503">
            <v>6</v>
          </cell>
          <cell r="F2503" t="str">
            <v>Frenos</v>
          </cell>
          <cell r="G2503">
            <v>34</v>
          </cell>
          <cell r="H2503" t="str">
            <v>RENNO 125</v>
          </cell>
        </row>
        <row r="2504">
          <cell r="C2504">
            <v>3406059</v>
          </cell>
          <cell r="D2504" t="str">
            <v>RODAMIENTO DELANT.INT.NTN 25590/25522</v>
          </cell>
          <cell r="E2504">
            <v>6</v>
          </cell>
          <cell r="F2504" t="str">
            <v>Frenos</v>
          </cell>
          <cell r="G2504">
            <v>34</v>
          </cell>
          <cell r="H2504" t="str">
            <v>RENNO 125</v>
          </cell>
        </row>
        <row r="2505">
          <cell r="C2505">
            <v>3406060</v>
          </cell>
          <cell r="D2505" t="str">
            <v>RETEN  SELLO TRASERO EN VITON</v>
          </cell>
          <cell r="E2505">
            <v>6</v>
          </cell>
          <cell r="F2505" t="str">
            <v>Frenos</v>
          </cell>
          <cell r="G2505">
            <v>34</v>
          </cell>
          <cell r="H2505" t="str">
            <v>RENNO 125</v>
          </cell>
        </row>
        <row r="2506">
          <cell r="C2506">
            <v>3406064</v>
          </cell>
          <cell r="D2506" t="str">
            <v>ARANDELA PINADORA CACHO UN DIENTE</v>
          </cell>
          <cell r="E2506">
            <v>6</v>
          </cell>
          <cell r="F2506" t="str">
            <v>Frenos</v>
          </cell>
          <cell r="G2506">
            <v>34</v>
          </cell>
          <cell r="H2506" t="str">
            <v>RENNO 125</v>
          </cell>
        </row>
        <row r="2507">
          <cell r="C2507">
            <v>3406065</v>
          </cell>
          <cell r="D2507" t="str">
            <v>RODAMIENTO TRAS. INTERNO 33287/462</v>
          </cell>
          <cell r="E2507">
            <v>6</v>
          </cell>
          <cell r="F2507" t="str">
            <v>Frenos</v>
          </cell>
          <cell r="G2507">
            <v>34</v>
          </cell>
          <cell r="H2507" t="str">
            <v>RENNO 125</v>
          </cell>
        </row>
        <row r="2508">
          <cell r="C2508">
            <v>3406068</v>
          </cell>
          <cell r="D2508" t="str">
            <v>ARANDELA PINADORA GRANDE UN DIENTE</v>
          </cell>
          <cell r="E2508">
            <v>6</v>
          </cell>
          <cell r="F2508" t="str">
            <v>Frenos</v>
          </cell>
          <cell r="G2508">
            <v>34</v>
          </cell>
          <cell r="H2508" t="str">
            <v>RENNO 125</v>
          </cell>
        </row>
        <row r="2509">
          <cell r="C2509">
            <v>3407004</v>
          </cell>
          <cell r="D2509" t="str">
            <v>BOMBIN BOMBA INY.PLASTICO</v>
          </cell>
          <cell r="E2509">
            <v>7</v>
          </cell>
          <cell r="F2509" t="str">
            <v>Combust.</v>
          </cell>
          <cell r="G2509">
            <v>34</v>
          </cell>
          <cell r="H2509" t="str">
            <v>RENNO 125</v>
          </cell>
        </row>
        <row r="2510">
          <cell r="C2510">
            <v>3407005</v>
          </cell>
          <cell r="D2510" t="str">
            <v>TOBERA COMBUSTIBLE N.2</v>
          </cell>
          <cell r="E2510">
            <v>7</v>
          </cell>
          <cell r="F2510" t="str">
            <v>Combust.</v>
          </cell>
          <cell r="G2510">
            <v>34</v>
          </cell>
          <cell r="H2510" t="str">
            <v>RENNO 125</v>
          </cell>
        </row>
        <row r="2511">
          <cell r="C2511">
            <v>3407006</v>
          </cell>
          <cell r="D2511" t="str">
            <v>FLOTADOR COMBUSTIBLE</v>
          </cell>
          <cell r="E2511">
            <v>7</v>
          </cell>
          <cell r="F2511" t="str">
            <v>Combust.</v>
          </cell>
          <cell r="G2511">
            <v>34</v>
          </cell>
          <cell r="H2511" t="str">
            <v>RENNO 125</v>
          </cell>
        </row>
        <row r="2512">
          <cell r="C2512">
            <v>3407013</v>
          </cell>
          <cell r="D2512" t="str">
            <v>ORING BOMBA INYECCION</v>
          </cell>
          <cell r="E2512">
            <v>7</v>
          </cell>
          <cell r="F2512" t="str">
            <v>Combust.</v>
          </cell>
          <cell r="G2512">
            <v>34</v>
          </cell>
          <cell r="H2512" t="str">
            <v>RENNO 125</v>
          </cell>
        </row>
        <row r="2513">
          <cell r="C2513">
            <v>3407014</v>
          </cell>
          <cell r="D2513" t="str">
            <v>ARANDELA PUNTA INYECTOR AGRALE</v>
          </cell>
          <cell r="E2513">
            <v>7</v>
          </cell>
          <cell r="F2513" t="str">
            <v>Combust.</v>
          </cell>
          <cell r="G2513">
            <v>34</v>
          </cell>
          <cell r="H2513" t="str">
            <v>RENNO 125</v>
          </cell>
        </row>
        <row r="2514">
          <cell r="C2514">
            <v>3407015</v>
          </cell>
          <cell r="D2514" t="str">
            <v>TAPA COMBUSTILE EN FIBRA</v>
          </cell>
          <cell r="E2514">
            <v>7</v>
          </cell>
          <cell r="F2514" t="str">
            <v>Combust.</v>
          </cell>
          <cell r="G2514">
            <v>34</v>
          </cell>
          <cell r="H2514" t="str">
            <v>RENNO 125</v>
          </cell>
        </row>
        <row r="2515">
          <cell r="C2515">
            <v>3408001</v>
          </cell>
          <cell r="D2515" t="str">
            <v>PLACA PORTADIODOS ALTERNADOR</v>
          </cell>
          <cell r="E2515">
            <v>8</v>
          </cell>
          <cell r="F2515" t="str">
            <v>Electrico</v>
          </cell>
          <cell r="G2515">
            <v>34</v>
          </cell>
          <cell r="H2515" t="str">
            <v>RENNO 125</v>
          </cell>
        </row>
        <row r="2516">
          <cell r="C2516">
            <v>3408002</v>
          </cell>
          <cell r="D2516" t="str">
            <v>CORONA ALTERNADOR REF.1D4009</v>
          </cell>
          <cell r="E2516">
            <v>8</v>
          </cell>
          <cell r="F2516" t="str">
            <v>Electrico</v>
          </cell>
          <cell r="G2516">
            <v>34</v>
          </cell>
          <cell r="H2516" t="str">
            <v>RENNO 125</v>
          </cell>
        </row>
        <row r="2517">
          <cell r="C2517">
            <v>3408006</v>
          </cell>
          <cell r="D2517" t="str">
            <v>TORNILLO AISLANTE ALTERNADOR</v>
          </cell>
          <cell r="E2517">
            <v>8</v>
          </cell>
          <cell r="F2517" t="str">
            <v>Electrico</v>
          </cell>
          <cell r="G2517">
            <v>34</v>
          </cell>
          <cell r="H2517" t="str">
            <v>RENNO 125</v>
          </cell>
        </row>
        <row r="2518">
          <cell r="C2518">
            <v>3408007</v>
          </cell>
          <cell r="D2518" t="str">
            <v>BALINERA NTN ARRANQUE</v>
          </cell>
          <cell r="E2518">
            <v>8</v>
          </cell>
          <cell r="F2518" t="str">
            <v>Electrico</v>
          </cell>
          <cell r="G2518">
            <v>34</v>
          </cell>
          <cell r="H2518" t="str">
            <v>RENNO 125</v>
          </cell>
        </row>
        <row r="2519">
          <cell r="C2519">
            <v>3408011</v>
          </cell>
          <cell r="D2519" t="str">
            <v>ESCOBILLA MOTOR ARRANQUE 12V</v>
          </cell>
          <cell r="E2519">
            <v>8</v>
          </cell>
          <cell r="F2519" t="str">
            <v>Electrico</v>
          </cell>
          <cell r="G2519">
            <v>34</v>
          </cell>
          <cell r="H2519" t="str">
            <v>RENNO 125</v>
          </cell>
        </row>
        <row r="2520">
          <cell r="C2520">
            <v>3408013</v>
          </cell>
          <cell r="D2520" t="str">
            <v>RELOJ VOLTIMETRO 12 VOL.</v>
          </cell>
          <cell r="E2520">
            <v>8</v>
          </cell>
          <cell r="F2520" t="str">
            <v>Electrico</v>
          </cell>
          <cell r="G2520">
            <v>34</v>
          </cell>
          <cell r="H2520" t="str">
            <v>RENNO 125</v>
          </cell>
        </row>
        <row r="2521">
          <cell r="C2521">
            <v>3408014</v>
          </cell>
          <cell r="D2521" t="str">
            <v>RELOJ AMPERIMETRICO RENO 125</v>
          </cell>
          <cell r="E2521">
            <v>8</v>
          </cell>
          <cell r="F2521" t="str">
            <v>Electrico</v>
          </cell>
          <cell r="G2521">
            <v>34</v>
          </cell>
          <cell r="H2521" t="str">
            <v>RENNO 125</v>
          </cell>
        </row>
        <row r="2522">
          <cell r="C2522">
            <v>3408015</v>
          </cell>
          <cell r="D2522" t="str">
            <v>TROMPO LUZ STOP</v>
          </cell>
          <cell r="E2522">
            <v>8</v>
          </cell>
          <cell r="F2522" t="str">
            <v>Electrico</v>
          </cell>
          <cell r="G2522">
            <v>34</v>
          </cell>
          <cell r="H2522" t="str">
            <v>RENNO 125</v>
          </cell>
        </row>
        <row r="2523">
          <cell r="C2523">
            <v>3408016</v>
          </cell>
          <cell r="D2523" t="str">
            <v>PORTAESCOBILLA ARRANQUE</v>
          </cell>
          <cell r="E2523">
            <v>8</v>
          </cell>
          <cell r="F2523" t="str">
            <v>Electrico</v>
          </cell>
          <cell r="G2523">
            <v>34</v>
          </cell>
          <cell r="H2523" t="str">
            <v>RENNO 125</v>
          </cell>
        </row>
        <row r="2524">
          <cell r="C2524">
            <v>3408017</v>
          </cell>
          <cell r="D2524" t="str">
            <v>TROMPO ALARMA BAJA PRESION</v>
          </cell>
          <cell r="E2524">
            <v>8</v>
          </cell>
          <cell r="F2524" t="str">
            <v>Electrico</v>
          </cell>
          <cell r="G2524">
            <v>34</v>
          </cell>
          <cell r="H2524" t="str">
            <v>RENNO 125</v>
          </cell>
        </row>
        <row r="2525">
          <cell r="C2525">
            <v>3408022</v>
          </cell>
          <cell r="D2525" t="str">
            <v>AUTOMATICO MOTOR ARRANQUE</v>
          </cell>
          <cell r="E2525">
            <v>8</v>
          </cell>
          <cell r="F2525" t="str">
            <v>Electrico</v>
          </cell>
          <cell r="G2525">
            <v>34</v>
          </cell>
          <cell r="H2525" t="str">
            <v>RENNO 125</v>
          </cell>
        </row>
        <row r="2526">
          <cell r="C2526">
            <v>3408025</v>
          </cell>
          <cell r="D2526" t="str">
            <v>TROMPO LUZ REVERZA</v>
          </cell>
          <cell r="E2526">
            <v>8</v>
          </cell>
          <cell r="F2526" t="str">
            <v>Electrico</v>
          </cell>
          <cell r="G2526">
            <v>34</v>
          </cell>
          <cell r="H2526" t="str">
            <v>RENNO 125</v>
          </cell>
        </row>
        <row r="2527">
          <cell r="C2527">
            <v>3408026</v>
          </cell>
          <cell r="D2527" t="str">
            <v>JGO.BOBINA ARRANQUE</v>
          </cell>
          <cell r="E2527">
            <v>8</v>
          </cell>
          <cell r="F2527" t="str">
            <v>Electrico</v>
          </cell>
          <cell r="G2527">
            <v>34</v>
          </cell>
          <cell r="H2527" t="str">
            <v>RENNO 125</v>
          </cell>
        </row>
        <row r="2528">
          <cell r="C2528">
            <v>3408028</v>
          </cell>
          <cell r="D2528" t="str">
            <v>BENDIX ARRANQUE 12VOL.</v>
          </cell>
          <cell r="E2528">
            <v>8</v>
          </cell>
          <cell r="F2528" t="str">
            <v>Electrico</v>
          </cell>
          <cell r="G2528">
            <v>34</v>
          </cell>
          <cell r="H2528" t="str">
            <v>RENNO 125</v>
          </cell>
        </row>
        <row r="2529">
          <cell r="C2529">
            <v>3408029</v>
          </cell>
          <cell r="D2529" t="str">
            <v>POLEA ALTERNADOR</v>
          </cell>
          <cell r="E2529">
            <v>8</v>
          </cell>
          <cell r="F2529" t="str">
            <v>Electrico</v>
          </cell>
          <cell r="G2529">
            <v>34</v>
          </cell>
          <cell r="H2529" t="str">
            <v>RENNO 125</v>
          </cell>
        </row>
        <row r="2530">
          <cell r="C2530">
            <v>3408032</v>
          </cell>
          <cell r="D2530" t="str">
            <v>BUJE ALTERNADOR</v>
          </cell>
          <cell r="E2530">
            <v>8</v>
          </cell>
          <cell r="F2530" t="str">
            <v>Electrico</v>
          </cell>
          <cell r="G2530">
            <v>34</v>
          </cell>
          <cell r="H2530" t="str">
            <v>RENNO 125</v>
          </cell>
        </row>
        <row r="2531">
          <cell r="C2531">
            <v>3408032</v>
          </cell>
          <cell r="D2531" t="str">
            <v>BUJE ALTERNADOR</v>
          </cell>
          <cell r="E2531">
            <v>8</v>
          </cell>
          <cell r="F2531" t="str">
            <v>Electrico</v>
          </cell>
          <cell r="G2531">
            <v>34</v>
          </cell>
          <cell r="H2531" t="str">
            <v>RENNO 125</v>
          </cell>
        </row>
        <row r="2532">
          <cell r="C2532">
            <v>3408035</v>
          </cell>
          <cell r="D2532" t="str">
            <v>INDUCIDO ARRANQUE 12V.</v>
          </cell>
          <cell r="E2532">
            <v>8</v>
          </cell>
          <cell r="F2532" t="str">
            <v>Electrico</v>
          </cell>
          <cell r="G2532">
            <v>34</v>
          </cell>
          <cell r="H2532" t="str">
            <v>RENNO 125</v>
          </cell>
        </row>
        <row r="2533">
          <cell r="C2533">
            <v>3408037</v>
          </cell>
          <cell r="D2533" t="str">
            <v>BALINERA ALTERNADOR  MOTOR 6002</v>
          </cell>
          <cell r="E2533">
            <v>8</v>
          </cell>
          <cell r="F2533" t="str">
            <v>Electrico</v>
          </cell>
          <cell r="G2533">
            <v>34</v>
          </cell>
          <cell r="H2533" t="str">
            <v>RENNO 125</v>
          </cell>
        </row>
        <row r="2534">
          <cell r="C2534">
            <v>3408038</v>
          </cell>
          <cell r="D2534" t="str">
            <v>FABRICAR BUJE TAPA ALTERNADOR</v>
          </cell>
          <cell r="E2534">
            <v>8</v>
          </cell>
          <cell r="F2534" t="str">
            <v>Electrico</v>
          </cell>
          <cell r="G2534">
            <v>34</v>
          </cell>
          <cell r="H2534" t="str">
            <v>RENNO 125</v>
          </cell>
        </row>
        <row r="2535">
          <cell r="C2535">
            <v>3408068</v>
          </cell>
          <cell r="D2535" t="str">
            <v>PERA SENSOR PRESION 0-100PSI 12V</v>
          </cell>
          <cell r="E2535">
            <v>8</v>
          </cell>
          <cell r="F2535" t="str">
            <v>Electrico</v>
          </cell>
          <cell r="G2535">
            <v>34</v>
          </cell>
          <cell r="H2535" t="str">
            <v>RENNO 125</v>
          </cell>
        </row>
        <row r="2536">
          <cell r="C2536">
            <v>3408069</v>
          </cell>
          <cell r="D2536" t="str">
            <v>MANOMETRO PRESION 0-100PSI 12V 2BLE ESCALA</v>
          </cell>
          <cell r="E2536">
            <v>8</v>
          </cell>
          <cell r="F2536" t="str">
            <v>Electrico</v>
          </cell>
          <cell r="G2536">
            <v>34</v>
          </cell>
          <cell r="H2536" t="str">
            <v>RENNO 125</v>
          </cell>
        </row>
        <row r="2537">
          <cell r="C2537">
            <v>3408080</v>
          </cell>
          <cell r="D2537" t="str">
            <v>TACOMETRO RPM</v>
          </cell>
          <cell r="E2537">
            <v>8</v>
          </cell>
          <cell r="F2537" t="str">
            <v>Electrico</v>
          </cell>
          <cell r="G2537">
            <v>34</v>
          </cell>
          <cell r="H2537" t="str">
            <v>RENNO 125</v>
          </cell>
        </row>
        <row r="2538">
          <cell r="C2538">
            <v>3408092</v>
          </cell>
          <cell r="D2538" t="str">
            <v>FABRICAR BUJE TAPA ARRANQUE</v>
          </cell>
          <cell r="E2538">
            <v>8</v>
          </cell>
          <cell r="F2538" t="str">
            <v>Electrico</v>
          </cell>
          <cell r="G2538">
            <v>34</v>
          </cell>
          <cell r="H2538" t="str">
            <v>RENNO 125</v>
          </cell>
        </row>
        <row r="2539">
          <cell r="C2539">
            <v>3409002</v>
          </cell>
          <cell r="D2539" t="str">
            <v>EMPAQUETA.CAJA DIRECCION</v>
          </cell>
          <cell r="E2539">
            <v>9</v>
          </cell>
          <cell r="F2539" t="str">
            <v>Hidraulico</v>
          </cell>
          <cell r="G2539">
            <v>34</v>
          </cell>
          <cell r="H2539" t="str">
            <v>RENNO 125</v>
          </cell>
        </row>
        <row r="2540">
          <cell r="C2540">
            <v>3409009</v>
          </cell>
          <cell r="D2540" t="str">
            <v>TERMINAL BARRA DIREC.DERECHO</v>
          </cell>
          <cell r="E2540">
            <v>9</v>
          </cell>
          <cell r="F2540" t="str">
            <v>Hidraulico</v>
          </cell>
          <cell r="G2540">
            <v>34</v>
          </cell>
          <cell r="H2540" t="str">
            <v>RENNO 125</v>
          </cell>
        </row>
        <row r="2541">
          <cell r="C2541">
            <v>3409012</v>
          </cell>
          <cell r="D2541" t="str">
            <v>TERMINAL BARRA DIR.IZQUIERDO</v>
          </cell>
          <cell r="E2541">
            <v>9</v>
          </cell>
          <cell r="F2541" t="str">
            <v>Hidraulico</v>
          </cell>
          <cell r="G2541">
            <v>34</v>
          </cell>
          <cell r="H2541" t="str">
            <v>RENNO 125</v>
          </cell>
        </row>
        <row r="2542">
          <cell r="C2542">
            <v>3409013</v>
          </cell>
          <cell r="D2542" t="str">
            <v>KIT SPLINDER REENO 125 *805665</v>
          </cell>
          <cell r="E2542">
            <v>9</v>
          </cell>
          <cell r="F2542" t="str">
            <v>Hidraulico</v>
          </cell>
          <cell r="G2542">
            <v>34</v>
          </cell>
          <cell r="H2542" t="str">
            <v>RENNO 125</v>
          </cell>
        </row>
        <row r="2543">
          <cell r="C2543">
            <v>3409016</v>
          </cell>
          <cell r="D2543" t="str">
            <v>MANGUERA HIDRAULICO PRESION</v>
          </cell>
          <cell r="E2543">
            <v>9</v>
          </cell>
          <cell r="F2543" t="str">
            <v>Hidraulico</v>
          </cell>
          <cell r="G2543">
            <v>34</v>
          </cell>
          <cell r="H2543" t="str">
            <v>RENNO 125</v>
          </cell>
        </row>
        <row r="2544">
          <cell r="C2544">
            <v>3409017</v>
          </cell>
          <cell r="D2544" t="str">
            <v>MANGUERA HIDRAULICA RETORNO</v>
          </cell>
          <cell r="E2544">
            <v>9</v>
          </cell>
          <cell r="F2544" t="str">
            <v>Hidraulico</v>
          </cell>
          <cell r="G2544">
            <v>34</v>
          </cell>
          <cell r="H2544" t="str">
            <v>RENNO 125</v>
          </cell>
        </row>
        <row r="2545">
          <cell r="C2545">
            <v>3409023</v>
          </cell>
          <cell r="D2545" t="str">
            <v>RACOR CAJA DIREC.ADAPT.MACHO 3/4 ORING X 3/4 JIC</v>
          </cell>
          <cell r="E2545">
            <v>9</v>
          </cell>
          <cell r="F2545" t="str">
            <v>Hidraulico</v>
          </cell>
          <cell r="G2545">
            <v>34</v>
          </cell>
          <cell r="H2545" t="str">
            <v>RENNO 125</v>
          </cell>
        </row>
        <row r="2546">
          <cell r="C2546">
            <v>3409027</v>
          </cell>
          <cell r="D2546" t="str">
            <v>RETEN CAJA DIRECCION</v>
          </cell>
          <cell r="E2546">
            <v>9</v>
          </cell>
          <cell r="F2546" t="str">
            <v>Hidraulico</v>
          </cell>
          <cell r="G2546">
            <v>34</v>
          </cell>
          <cell r="H2546" t="str">
            <v>RENNO 125</v>
          </cell>
        </row>
        <row r="2547">
          <cell r="C2547">
            <v>3409032</v>
          </cell>
          <cell r="D2547" t="str">
            <v>TUERCA PINAR RF 7/8- 14 HILOS</v>
          </cell>
          <cell r="E2547">
            <v>9</v>
          </cell>
          <cell r="F2547" t="str">
            <v>Hidraulico</v>
          </cell>
          <cell r="G2547">
            <v>34</v>
          </cell>
          <cell r="H2547" t="str">
            <v>RENNO 125</v>
          </cell>
        </row>
        <row r="2548">
          <cell r="C2548">
            <v>3409034</v>
          </cell>
          <cell r="D2548" t="str">
            <v>RACOR ADAPTADOR M-M 3/4 RECTO CON ORING</v>
          </cell>
          <cell r="E2548">
            <v>9</v>
          </cell>
          <cell r="F2548" t="str">
            <v>Hidraulico</v>
          </cell>
          <cell r="G2548">
            <v>34</v>
          </cell>
          <cell r="H2548" t="str">
            <v>RENNO 125</v>
          </cell>
        </row>
        <row r="2549">
          <cell r="C2549">
            <v>3409039</v>
          </cell>
          <cell r="D2549" t="str">
            <v>TUERCA PINADORA EJE DELANTERO $15000</v>
          </cell>
          <cell r="E2549">
            <v>9</v>
          </cell>
          <cell r="F2549" t="str">
            <v>Hidraulico</v>
          </cell>
          <cell r="G2549">
            <v>34</v>
          </cell>
          <cell r="H2549" t="str">
            <v>RENNO 125</v>
          </cell>
        </row>
        <row r="2550">
          <cell r="C2550">
            <v>3410001</v>
          </cell>
          <cell r="D2550" t="str">
            <v>TROMPO PRESION ACEITE DATCON</v>
          </cell>
          <cell r="E2550">
            <v>10</v>
          </cell>
          <cell r="F2550" t="str">
            <v>Acces. Lubric.</v>
          </cell>
          <cell r="G2550">
            <v>34</v>
          </cell>
          <cell r="H2550" t="str">
            <v>RENNO 125</v>
          </cell>
        </row>
        <row r="2551">
          <cell r="C2551">
            <v>3410004</v>
          </cell>
          <cell r="D2551" t="str">
            <v>MANGUERA LUBRIC.COMPRESOR LARGA</v>
          </cell>
          <cell r="E2551">
            <v>10</v>
          </cell>
          <cell r="F2551" t="str">
            <v>Acces. Lubric.</v>
          </cell>
          <cell r="G2551">
            <v>34</v>
          </cell>
          <cell r="H2551" t="str">
            <v>RENNO 125</v>
          </cell>
        </row>
        <row r="2552">
          <cell r="C2552">
            <v>3411004</v>
          </cell>
          <cell r="D2552" t="str">
            <v>TAPA SENCILLA RADIADOR</v>
          </cell>
          <cell r="E2552">
            <v>11</v>
          </cell>
          <cell r="F2552" t="str">
            <v>Enfriamiento</v>
          </cell>
          <cell r="G2552">
            <v>34</v>
          </cell>
          <cell r="H2552" t="str">
            <v>RENNO 125</v>
          </cell>
        </row>
        <row r="2553">
          <cell r="C2553">
            <v>3411008</v>
          </cell>
          <cell r="D2553" t="str">
            <v>RELOJ TEMPERATURA</v>
          </cell>
          <cell r="E2553">
            <v>11</v>
          </cell>
          <cell r="F2553" t="str">
            <v>Enfriamiento</v>
          </cell>
          <cell r="G2553">
            <v>34</v>
          </cell>
          <cell r="H2553" t="str">
            <v>RENNO 125</v>
          </cell>
        </row>
        <row r="2554">
          <cell r="C2554">
            <v>3411009</v>
          </cell>
          <cell r="D2554" t="str">
            <v>TROMPO SEÑAL TEMPERATURA RACOR</v>
          </cell>
          <cell r="E2554">
            <v>11</v>
          </cell>
          <cell r="F2554" t="str">
            <v>Enfriamiento</v>
          </cell>
          <cell r="G2554">
            <v>34</v>
          </cell>
          <cell r="H2554" t="str">
            <v>RENNO 125</v>
          </cell>
        </row>
        <row r="2555">
          <cell r="C2555">
            <v>3411010</v>
          </cell>
          <cell r="D2555" t="str">
            <v>TERMOSTATO</v>
          </cell>
          <cell r="E2555">
            <v>11</v>
          </cell>
          <cell r="F2555" t="str">
            <v>Enfriamiento</v>
          </cell>
          <cell r="G2555">
            <v>34</v>
          </cell>
          <cell r="H2555" t="str">
            <v>RENNO 125</v>
          </cell>
        </row>
        <row r="2556">
          <cell r="C2556">
            <v>3411011</v>
          </cell>
          <cell r="D2556" t="str">
            <v>BOMBA AGUA NISSAN FD42</v>
          </cell>
          <cell r="E2556">
            <v>11</v>
          </cell>
          <cell r="F2556" t="str">
            <v>Enfriamiento</v>
          </cell>
          <cell r="G2556">
            <v>34</v>
          </cell>
          <cell r="H2556" t="str">
            <v>RENNO 125</v>
          </cell>
        </row>
        <row r="2557">
          <cell r="C2557">
            <v>3411012</v>
          </cell>
          <cell r="D2557" t="str">
            <v>VENTILADOR MOTOR ISU.NKR</v>
          </cell>
          <cell r="E2557">
            <v>11</v>
          </cell>
          <cell r="F2557" t="str">
            <v>Enfriamiento</v>
          </cell>
          <cell r="G2557">
            <v>34</v>
          </cell>
          <cell r="H2557" t="str">
            <v>RENNO 125</v>
          </cell>
        </row>
        <row r="2558">
          <cell r="C2558">
            <v>3411013</v>
          </cell>
          <cell r="D2558" t="str">
            <v>MANGUERA CODO RADIADOR 1 3/4</v>
          </cell>
          <cell r="E2558">
            <v>11</v>
          </cell>
          <cell r="F2558" t="str">
            <v>Enfriamiento</v>
          </cell>
          <cell r="G2558">
            <v>34</v>
          </cell>
          <cell r="H2558" t="str">
            <v>RENNO 125</v>
          </cell>
        </row>
        <row r="2559">
          <cell r="C2559">
            <v>3411014</v>
          </cell>
          <cell r="D2559" t="str">
            <v>EMPAQUE TERMOSTATO</v>
          </cell>
          <cell r="E2559">
            <v>11</v>
          </cell>
          <cell r="F2559" t="str">
            <v>Enfriamiento</v>
          </cell>
          <cell r="G2559">
            <v>34</v>
          </cell>
          <cell r="H2559" t="str">
            <v>RENNO 125</v>
          </cell>
        </row>
        <row r="2560">
          <cell r="C2560">
            <v>3411016</v>
          </cell>
          <cell r="D2560" t="str">
            <v>TAPA TARRO AUXILIAR 13LIBRAS</v>
          </cell>
          <cell r="E2560">
            <v>11</v>
          </cell>
          <cell r="F2560" t="str">
            <v>Enfriamiento</v>
          </cell>
          <cell r="G2560">
            <v>34</v>
          </cell>
          <cell r="H2560" t="str">
            <v>RENNO 125</v>
          </cell>
        </row>
        <row r="2561">
          <cell r="C2561">
            <v>3411018</v>
          </cell>
          <cell r="D2561" t="str">
            <v>CAUCHO SOPORTE MOTOR</v>
          </cell>
          <cell r="E2561">
            <v>11</v>
          </cell>
          <cell r="F2561" t="str">
            <v>Enfriamiento</v>
          </cell>
          <cell r="G2561">
            <v>34</v>
          </cell>
          <cell r="H2561" t="str">
            <v>RENNO 125</v>
          </cell>
        </row>
        <row r="2562">
          <cell r="C2562">
            <v>3411019</v>
          </cell>
          <cell r="D2562" t="str">
            <v>CAUCHO SOPORTE TENSOR</v>
          </cell>
          <cell r="E2562">
            <v>11</v>
          </cell>
          <cell r="F2562" t="str">
            <v>Enfriamiento</v>
          </cell>
          <cell r="G2562">
            <v>34</v>
          </cell>
          <cell r="H2562" t="str">
            <v>RENNO 125</v>
          </cell>
        </row>
        <row r="2563">
          <cell r="C2563">
            <v>3411024</v>
          </cell>
          <cell r="D2563" t="str">
            <v>EMPAQUE BOMBA AGUA</v>
          </cell>
          <cell r="E2563">
            <v>11</v>
          </cell>
          <cell r="F2563" t="str">
            <v>Enfriamiento</v>
          </cell>
          <cell r="G2563">
            <v>34</v>
          </cell>
          <cell r="H2563" t="str">
            <v>RENNO 125</v>
          </cell>
        </row>
        <row r="2564">
          <cell r="C2564">
            <v>3411025</v>
          </cell>
          <cell r="D2564" t="str">
            <v>MODULO ALARMA NIVEL REFRIGERANTE 12V.</v>
          </cell>
          <cell r="E2564">
            <v>11</v>
          </cell>
          <cell r="F2564" t="str">
            <v>Enfriamiento</v>
          </cell>
          <cell r="G2564">
            <v>34</v>
          </cell>
          <cell r="H2564" t="str">
            <v>RENNO 125</v>
          </cell>
        </row>
        <row r="2565">
          <cell r="C2565">
            <v>3411030</v>
          </cell>
          <cell r="D2565" t="str">
            <v>CM. MANGUERA LARGA REFRIGERACION</v>
          </cell>
          <cell r="E2565">
            <v>11</v>
          </cell>
          <cell r="F2565" t="str">
            <v>Enfriamiento</v>
          </cell>
          <cell r="G2565">
            <v>34</v>
          </cell>
          <cell r="H2565" t="str">
            <v>RENNO 125</v>
          </cell>
        </row>
        <row r="2566">
          <cell r="C2566">
            <v>3411034</v>
          </cell>
          <cell r="D2566" t="str">
            <v>CONSTR. ACOPLE MANZANA VENTILADOR</v>
          </cell>
          <cell r="E2566">
            <v>11</v>
          </cell>
          <cell r="F2566" t="str">
            <v>Enfriamiento</v>
          </cell>
          <cell r="G2566">
            <v>34</v>
          </cell>
          <cell r="H2566" t="str">
            <v>RENNO 125</v>
          </cell>
        </row>
        <row r="2567">
          <cell r="C2567">
            <v>3412002</v>
          </cell>
          <cell r="D2567" t="str">
            <v>RETEN TRAS.INTERNO 49958</v>
          </cell>
          <cell r="E2567">
            <v>12</v>
          </cell>
          <cell r="F2567" t="str">
            <v>Ruedas</v>
          </cell>
          <cell r="G2567">
            <v>34</v>
          </cell>
          <cell r="H2567" t="str">
            <v>RENNO 125</v>
          </cell>
        </row>
        <row r="2568">
          <cell r="C2568">
            <v>3412004</v>
          </cell>
          <cell r="D2568" t="str">
            <v>PIN PARA RUEDA TRASERA</v>
          </cell>
          <cell r="E2568">
            <v>12</v>
          </cell>
          <cell r="F2568" t="str">
            <v>Ruedas</v>
          </cell>
          <cell r="G2568">
            <v>34</v>
          </cell>
          <cell r="H2568" t="str">
            <v>RENNO 125</v>
          </cell>
        </row>
        <row r="2569">
          <cell r="C2569">
            <v>3412006</v>
          </cell>
          <cell r="D2569" t="str">
            <v>RODAMIENTO RUEDA TRASERA EXT.</v>
          </cell>
          <cell r="E2569">
            <v>12</v>
          </cell>
          <cell r="F2569" t="str">
            <v>Ruedas</v>
          </cell>
          <cell r="G2569">
            <v>34</v>
          </cell>
          <cell r="H2569" t="str">
            <v>RENNO 125</v>
          </cell>
        </row>
        <row r="2570">
          <cell r="C2570">
            <v>3412007</v>
          </cell>
          <cell r="D2570" t="str">
            <v>TUERCA CACHO TRASERA</v>
          </cell>
          <cell r="E2570">
            <v>12</v>
          </cell>
          <cell r="F2570" t="str">
            <v>Ruedas</v>
          </cell>
          <cell r="G2570">
            <v>34</v>
          </cell>
          <cell r="H2570" t="str">
            <v>RENNO 125</v>
          </cell>
        </row>
        <row r="2571">
          <cell r="C2571">
            <v>3412008</v>
          </cell>
          <cell r="D2571" t="str">
            <v>RODAMIENTO PARA EJE TRAS.INT.</v>
          </cell>
          <cell r="E2571">
            <v>12</v>
          </cell>
          <cell r="F2571" t="str">
            <v>Ruedas</v>
          </cell>
          <cell r="G2571">
            <v>34</v>
          </cell>
          <cell r="H2571" t="str">
            <v>RENNO 125</v>
          </cell>
        </row>
        <row r="2572">
          <cell r="C2572">
            <v>3412011</v>
          </cell>
          <cell r="D2572" t="str">
            <v>RETEN RUEDA TRASERA</v>
          </cell>
          <cell r="E2572">
            <v>12</v>
          </cell>
          <cell r="F2572" t="str">
            <v>Ruedas</v>
          </cell>
          <cell r="G2572">
            <v>34</v>
          </cell>
          <cell r="H2572" t="str">
            <v>RENNO 125</v>
          </cell>
        </row>
        <row r="2573">
          <cell r="C2573">
            <v>3412012</v>
          </cell>
          <cell r="D2573" t="str">
            <v>RODAMIENTO TRASERO INT.EJE 500</v>
          </cell>
          <cell r="E2573">
            <v>12</v>
          </cell>
          <cell r="F2573" t="str">
            <v>Ruedas</v>
          </cell>
          <cell r="G2573">
            <v>34</v>
          </cell>
          <cell r="H2573" t="str">
            <v>RENNO 125</v>
          </cell>
        </row>
        <row r="2574">
          <cell r="C2574">
            <v>3412016</v>
          </cell>
          <cell r="D2574" t="str">
            <v>ARANDELA PINADORA</v>
          </cell>
          <cell r="E2574">
            <v>12</v>
          </cell>
          <cell r="F2574" t="str">
            <v>Ruedas</v>
          </cell>
          <cell r="G2574">
            <v>34</v>
          </cell>
          <cell r="H2574" t="str">
            <v>RENNO 125</v>
          </cell>
        </row>
        <row r="2575">
          <cell r="C2575">
            <v>3412034</v>
          </cell>
          <cell r="D2575" t="str">
            <v>TUERCA HAUSSEN EJE 500</v>
          </cell>
          <cell r="E2575">
            <v>12</v>
          </cell>
          <cell r="F2575" t="str">
            <v>Ruedas</v>
          </cell>
          <cell r="G2575">
            <v>34</v>
          </cell>
          <cell r="H2575" t="str">
            <v>RENNO 125</v>
          </cell>
        </row>
        <row r="2576">
          <cell r="C2576">
            <v>3412039</v>
          </cell>
          <cell r="D2576" t="str">
            <v>ARANDELA EJE TRASERO D.500</v>
          </cell>
          <cell r="E2576">
            <v>12</v>
          </cell>
          <cell r="F2576" t="str">
            <v>Ruedas</v>
          </cell>
          <cell r="G2576">
            <v>34</v>
          </cell>
          <cell r="H2576" t="str">
            <v>RENNO 125</v>
          </cell>
        </row>
        <row r="2577">
          <cell r="C2577">
            <v>3413004</v>
          </cell>
          <cell r="D2577" t="str">
            <v>EMPAQUE FRENO AHOGO CUMMINS125</v>
          </cell>
          <cell r="E2577">
            <v>13</v>
          </cell>
          <cell r="F2577" t="str">
            <v>admon./esca.</v>
          </cell>
          <cell r="G2577">
            <v>34</v>
          </cell>
          <cell r="H2577" t="str">
            <v>RENNO 125</v>
          </cell>
        </row>
        <row r="2578">
          <cell r="C2578">
            <v>3413005</v>
          </cell>
          <cell r="D2578" t="str">
            <v>ESPARRAGO MULTIPLE ESCAPE</v>
          </cell>
          <cell r="E2578">
            <v>13</v>
          </cell>
          <cell r="F2578" t="str">
            <v>admon./esca.</v>
          </cell>
          <cell r="G2578">
            <v>34</v>
          </cell>
          <cell r="H2578" t="str">
            <v>RENNO 125</v>
          </cell>
        </row>
        <row r="2579">
          <cell r="C2579">
            <v>3413007</v>
          </cell>
          <cell r="D2579" t="str">
            <v>RESORTE FRENO DE AHOGO REN125</v>
          </cell>
          <cell r="E2579">
            <v>13</v>
          </cell>
          <cell r="F2579" t="str">
            <v>admon./esca.</v>
          </cell>
          <cell r="G2579">
            <v>34</v>
          </cell>
          <cell r="H2579" t="str">
            <v>RENNO 125</v>
          </cell>
        </row>
        <row r="2580">
          <cell r="C2580">
            <v>3413009</v>
          </cell>
          <cell r="D2580" t="str">
            <v>BUJE FRENO DE AHOGO</v>
          </cell>
          <cell r="E2580">
            <v>13</v>
          </cell>
          <cell r="F2580" t="str">
            <v>admon./esca.</v>
          </cell>
          <cell r="G2580">
            <v>34</v>
          </cell>
          <cell r="H2580" t="str">
            <v>RENNO 125</v>
          </cell>
        </row>
        <row r="2581">
          <cell r="C2581">
            <v>3413010</v>
          </cell>
          <cell r="D2581" t="str">
            <v>JUEGO CHUPA BOOSTER AHOGO</v>
          </cell>
          <cell r="E2581">
            <v>13</v>
          </cell>
          <cell r="F2581" t="str">
            <v>admon./esca.</v>
          </cell>
          <cell r="G2581">
            <v>34</v>
          </cell>
          <cell r="H2581" t="str">
            <v>RENNO 125</v>
          </cell>
        </row>
        <row r="2582">
          <cell r="C2582">
            <v>3413012</v>
          </cell>
          <cell r="D2582" t="str">
            <v>BOSTER FRENO DE AHOGO 284-10F6</v>
          </cell>
          <cell r="E2582">
            <v>13</v>
          </cell>
          <cell r="F2582" t="str">
            <v>admon./esca.</v>
          </cell>
          <cell r="G2582">
            <v>34</v>
          </cell>
          <cell r="H2582" t="str">
            <v>RENNO 125</v>
          </cell>
        </row>
        <row r="2583">
          <cell r="C2583">
            <v>3413018</v>
          </cell>
          <cell r="D2583" t="str">
            <v>EMPAQUE MULTIPLE NISSAN</v>
          </cell>
          <cell r="E2583">
            <v>13</v>
          </cell>
          <cell r="F2583" t="str">
            <v>admon./esca.</v>
          </cell>
          <cell r="G2583">
            <v>34</v>
          </cell>
          <cell r="H2583" t="str">
            <v>RENNO 125</v>
          </cell>
        </row>
        <row r="2584">
          <cell r="C2584">
            <v>3413019</v>
          </cell>
          <cell r="D2584" t="str">
            <v>CONO SALIDA MULTIPLE ALBESTO</v>
          </cell>
          <cell r="E2584">
            <v>13</v>
          </cell>
          <cell r="F2584" t="str">
            <v>admon./esca.</v>
          </cell>
          <cell r="G2584">
            <v>34</v>
          </cell>
          <cell r="H2584" t="str">
            <v>RENNO 125</v>
          </cell>
        </row>
        <row r="2585">
          <cell r="C2585">
            <v>3413021</v>
          </cell>
          <cell r="D2585" t="str">
            <v>SOPORTE SILENCIADOR EXOSTO</v>
          </cell>
          <cell r="E2585">
            <v>13</v>
          </cell>
          <cell r="F2585" t="str">
            <v>admon./esca.</v>
          </cell>
          <cell r="G2585">
            <v>34</v>
          </cell>
          <cell r="H2585" t="str">
            <v>RENNO 125</v>
          </cell>
        </row>
        <row r="2586">
          <cell r="C2586">
            <v>3413024</v>
          </cell>
          <cell r="D2586" t="str">
            <v>FAB. TORNILLO SOPORTE BOSTER</v>
          </cell>
          <cell r="E2586">
            <v>13</v>
          </cell>
          <cell r="F2586" t="str">
            <v>admon./esca.</v>
          </cell>
          <cell r="G2586">
            <v>34</v>
          </cell>
          <cell r="H2586" t="str">
            <v>RENNO 125</v>
          </cell>
        </row>
        <row r="2587">
          <cell r="C2587">
            <v>3419001</v>
          </cell>
          <cell r="D2587" t="str">
            <v>FILTRO ACEITE MOTOR GRANDE  B7089     A840</v>
          </cell>
          <cell r="E2587">
            <v>19</v>
          </cell>
          <cell r="F2587" t="str">
            <v>Filtros</v>
          </cell>
          <cell r="G2587">
            <v>34</v>
          </cell>
          <cell r="H2587" t="str">
            <v>RENNO 125</v>
          </cell>
        </row>
        <row r="2588">
          <cell r="C2588">
            <v>3419002</v>
          </cell>
          <cell r="D2588" t="str">
            <v>FILTRO ACEITE BYPASS  A20-FL1090</v>
          </cell>
          <cell r="E2588">
            <v>19</v>
          </cell>
          <cell r="F2588" t="str">
            <v>Filtros</v>
          </cell>
          <cell r="G2588">
            <v>34</v>
          </cell>
          <cell r="H2588" t="str">
            <v>RENNO 125</v>
          </cell>
        </row>
        <row r="2589">
          <cell r="C2589">
            <v>3419003</v>
          </cell>
          <cell r="D2589" t="str">
            <v>FILTRO COMBUSTIBLE PRINC.  BF 941</v>
          </cell>
          <cell r="E2589">
            <v>19</v>
          </cell>
          <cell r="F2589" t="str">
            <v>Filtros</v>
          </cell>
          <cell r="G2589">
            <v>34</v>
          </cell>
          <cell r="H2589" t="str">
            <v>RENNO 125</v>
          </cell>
        </row>
        <row r="2590">
          <cell r="C2590">
            <v>3419004</v>
          </cell>
          <cell r="D2590" t="str">
            <v>FILTRO SEPARADOR DE AGUA  BF 1212</v>
          </cell>
          <cell r="E2590">
            <v>19</v>
          </cell>
          <cell r="F2590" t="str">
            <v>Filtros</v>
          </cell>
          <cell r="G2590">
            <v>34</v>
          </cell>
          <cell r="H2590" t="str">
            <v>RENNO 125</v>
          </cell>
        </row>
        <row r="2591">
          <cell r="C2591">
            <v>3419005</v>
          </cell>
          <cell r="D2591" t="str">
            <v>FILTRO AIRE MOTOR  42919</v>
          </cell>
          <cell r="E2591">
            <v>19</v>
          </cell>
          <cell r="F2591" t="str">
            <v>Filtros</v>
          </cell>
          <cell r="G2591">
            <v>34</v>
          </cell>
          <cell r="H2591" t="str">
            <v>RENNO 125</v>
          </cell>
        </row>
        <row r="2592">
          <cell r="C2592">
            <v>3419007</v>
          </cell>
          <cell r="D2592" t="str">
            <v>BASE FILTRO COMB.941</v>
          </cell>
          <cell r="E2592">
            <v>19</v>
          </cell>
          <cell r="F2592" t="str">
            <v>Filtros</v>
          </cell>
          <cell r="G2592">
            <v>34</v>
          </cell>
          <cell r="H2592" t="str">
            <v>RENNO 125</v>
          </cell>
        </row>
        <row r="2593">
          <cell r="C2593">
            <v>3451001</v>
          </cell>
          <cell r="D2593" t="str">
            <v>ACOPLE 1/2 DE 90 GRADOS</v>
          </cell>
          <cell r="E2593">
            <v>51</v>
          </cell>
          <cell r="F2593" t="str">
            <v>A/A</v>
          </cell>
          <cell r="G2593">
            <v>34</v>
          </cell>
          <cell r="H2593" t="str">
            <v>RENNO 125</v>
          </cell>
        </row>
        <row r="2594">
          <cell r="C2594">
            <v>3451002</v>
          </cell>
          <cell r="D2594" t="str">
            <v>UNION LISA 1/2</v>
          </cell>
          <cell r="E2594">
            <v>51</v>
          </cell>
          <cell r="F2594" t="str">
            <v>A/A</v>
          </cell>
          <cell r="G2594">
            <v>34</v>
          </cell>
          <cell r="H2594" t="str">
            <v>RENNO 125</v>
          </cell>
        </row>
        <row r="2595">
          <cell r="C2595">
            <v>3451003</v>
          </cell>
          <cell r="D2595" t="str">
            <v>COMPRESOR 12V.2 CANALES MONOLITICO A/A</v>
          </cell>
          <cell r="E2595">
            <v>51</v>
          </cell>
          <cell r="F2595" t="str">
            <v>A/A</v>
          </cell>
          <cell r="G2595">
            <v>34</v>
          </cell>
          <cell r="H2595" t="str">
            <v>RENNO 125</v>
          </cell>
        </row>
        <row r="2596">
          <cell r="C2596">
            <v>3451004</v>
          </cell>
          <cell r="D2596" t="str">
            <v>MOTOR CONDENSADOR 12V.</v>
          </cell>
          <cell r="E2596">
            <v>51</v>
          </cell>
          <cell r="F2596" t="str">
            <v>A/A</v>
          </cell>
          <cell r="G2596">
            <v>34</v>
          </cell>
          <cell r="H2596" t="str">
            <v>RENNO 125</v>
          </cell>
        </row>
        <row r="2597">
          <cell r="C2597">
            <v>3451005</v>
          </cell>
          <cell r="D2597" t="str">
            <v>FILTRO SECADOR VOLKWG/RENNO125</v>
          </cell>
          <cell r="E2597">
            <v>51</v>
          </cell>
          <cell r="F2597" t="str">
            <v>A/A</v>
          </cell>
          <cell r="G2597">
            <v>34</v>
          </cell>
          <cell r="H2597" t="str">
            <v>RENNO 125</v>
          </cell>
        </row>
        <row r="2598">
          <cell r="C2598">
            <v>3451006</v>
          </cell>
          <cell r="D2598" t="str">
            <v>POLEA TENSORA ALTERNADOR</v>
          </cell>
          <cell r="E2598">
            <v>51</v>
          </cell>
          <cell r="F2598" t="str">
            <v>A/A</v>
          </cell>
          <cell r="G2598">
            <v>34</v>
          </cell>
          <cell r="H2598" t="str">
            <v>RENNO 125</v>
          </cell>
        </row>
        <row r="2599">
          <cell r="C2599">
            <v>3451007</v>
          </cell>
          <cell r="D2599" t="str">
            <v>BALINERA A/A 6303 KOYO</v>
          </cell>
          <cell r="E2599">
            <v>51</v>
          </cell>
          <cell r="F2599" t="str">
            <v>A/A</v>
          </cell>
          <cell r="G2599">
            <v>34</v>
          </cell>
          <cell r="H2599" t="str">
            <v>RENNO 125</v>
          </cell>
        </row>
        <row r="2600">
          <cell r="C2600">
            <v>3451013</v>
          </cell>
          <cell r="D2600" t="str">
            <v>MANGUERA A/A  ALTA LARGA 13/32X9.20 HR-M</v>
          </cell>
          <cell r="E2600">
            <v>51</v>
          </cell>
          <cell r="F2600" t="str">
            <v>A/A</v>
          </cell>
          <cell r="G2600">
            <v>34</v>
          </cell>
          <cell r="H2600" t="str">
            <v>RENNO 125</v>
          </cell>
        </row>
        <row r="2601">
          <cell r="C2601">
            <v>3451014</v>
          </cell>
          <cell r="D2601" t="str">
            <v>VALVULA EXPANSION A/A OR FN5 1.5T</v>
          </cell>
          <cell r="E2601">
            <v>51</v>
          </cell>
          <cell r="F2601" t="str">
            <v>A/A</v>
          </cell>
          <cell r="G2601">
            <v>34</v>
          </cell>
          <cell r="H2601" t="str">
            <v>RENNO 125</v>
          </cell>
        </row>
        <row r="2602">
          <cell r="C2602">
            <v>3451015</v>
          </cell>
          <cell r="D2602" t="str">
            <v>TROMPO BAJA Y ALTA A/A</v>
          </cell>
          <cell r="E2602">
            <v>51</v>
          </cell>
          <cell r="F2602" t="str">
            <v>A/A</v>
          </cell>
          <cell r="G2602">
            <v>34</v>
          </cell>
          <cell r="H2602" t="str">
            <v>RENNO 125</v>
          </cell>
        </row>
        <row r="2603">
          <cell r="C2603">
            <v>3451016</v>
          </cell>
          <cell r="D2603" t="str">
            <v>MANGUERA A/A BAJA LARGA 1/2X9.20 HR-M</v>
          </cell>
          <cell r="E2603">
            <v>51</v>
          </cell>
          <cell r="F2603" t="str">
            <v>A/A</v>
          </cell>
          <cell r="G2603">
            <v>34</v>
          </cell>
          <cell r="H2603" t="str">
            <v>RENNO 125</v>
          </cell>
        </row>
        <row r="2604">
          <cell r="C2604">
            <v>3451017</v>
          </cell>
          <cell r="D2604" t="str">
            <v>MANGUERA PEQUEÑA A/A</v>
          </cell>
          <cell r="E2604">
            <v>51</v>
          </cell>
          <cell r="F2604" t="str">
            <v>A/A</v>
          </cell>
          <cell r="G2604">
            <v>34</v>
          </cell>
          <cell r="H2604" t="str">
            <v>RENNO 125</v>
          </cell>
        </row>
        <row r="2605">
          <cell r="C2605">
            <v>3454001</v>
          </cell>
          <cell r="D2605" t="str">
            <v>TUBO FLUORESCENTE 15W T8</v>
          </cell>
          <cell r="E2605">
            <v>54</v>
          </cell>
          <cell r="F2605" t="str">
            <v>Lamparas</v>
          </cell>
          <cell r="G2605">
            <v>34</v>
          </cell>
          <cell r="H2605" t="str">
            <v>RENNO 125</v>
          </cell>
        </row>
        <row r="2606">
          <cell r="C2606">
            <v>3454003</v>
          </cell>
          <cell r="D2606" t="str">
            <v>LAMPARA FALDON</v>
          </cell>
          <cell r="E2606">
            <v>54</v>
          </cell>
          <cell r="F2606" t="str">
            <v>Lamparas</v>
          </cell>
          <cell r="G2606">
            <v>34</v>
          </cell>
          <cell r="H2606" t="str">
            <v>RENNO 125</v>
          </cell>
        </row>
        <row r="2607">
          <cell r="C2607">
            <v>3454004</v>
          </cell>
          <cell r="D2607" t="str">
            <v>LAMPARA ROJA GRANDE</v>
          </cell>
          <cell r="E2607">
            <v>54</v>
          </cell>
          <cell r="F2607" t="str">
            <v>Lamparas</v>
          </cell>
          <cell r="G2607">
            <v>34</v>
          </cell>
          <cell r="H2607" t="str">
            <v>RENNO 125</v>
          </cell>
        </row>
        <row r="2608">
          <cell r="C2608">
            <v>3456004</v>
          </cell>
          <cell r="D2608" t="str">
            <v>BISAGRA PUERTA</v>
          </cell>
          <cell r="E2608">
            <v>56</v>
          </cell>
          <cell r="F2608" t="str">
            <v>Accesorios</v>
          </cell>
          <cell r="G2608">
            <v>34</v>
          </cell>
          <cell r="H2608" t="str">
            <v>RENNO 125</v>
          </cell>
        </row>
        <row r="2609">
          <cell r="C2609">
            <v>3456005</v>
          </cell>
          <cell r="D2609" t="str">
            <v>BISAGRA PUERTA MOTORISTA</v>
          </cell>
          <cell r="E2609">
            <v>56</v>
          </cell>
          <cell r="F2609" t="str">
            <v>Accesorios</v>
          </cell>
          <cell r="G2609">
            <v>34</v>
          </cell>
          <cell r="H2609" t="str">
            <v>RENNO 125</v>
          </cell>
        </row>
        <row r="2610">
          <cell r="C2610">
            <v>3456006</v>
          </cell>
          <cell r="D2610" t="str">
            <v>BRAZO PLUMILLA 28"</v>
          </cell>
          <cell r="E2610">
            <v>56</v>
          </cell>
          <cell r="F2610" t="str">
            <v>Accesorios</v>
          </cell>
          <cell r="G2610">
            <v>34</v>
          </cell>
          <cell r="H2610" t="str">
            <v>RENNO 125</v>
          </cell>
        </row>
        <row r="2611">
          <cell r="C2611">
            <v>3456014</v>
          </cell>
          <cell r="D2611" t="str">
            <v>MOTOR PLUMILLA 12V.</v>
          </cell>
          <cell r="E2611">
            <v>56</v>
          </cell>
          <cell r="F2611" t="str">
            <v>Accesorios</v>
          </cell>
          <cell r="G2611">
            <v>34</v>
          </cell>
          <cell r="H2611" t="str">
            <v>RENNO 125</v>
          </cell>
        </row>
        <row r="2612">
          <cell r="C2612">
            <v>3456016</v>
          </cell>
          <cell r="D2612" t="str">
            <v>CHUMACERA UCF204-012D1 FK</v>
          </cell>
          <cell r="E2612">
            <v>56</v>
          </cell>
          <cell r="F2612" t="str">
            <v>Accesorios</v>
          </cell>
          <cell r="G2612">
            <v>34</v>
          </cell>
          <cell r="H2612" t="str">
            <v>RENNO 125</v>
          </cell>
        </row>
        <row r="2613">
          <cell r="C2613">
            <v>3456020</v>
          </cell>
          <cell r="D2613" t="str">
            <v>REATA PARA PUERTA</v>
          </cell>
          <cell r="E2613">
            <v>56</v>
          </cell>
          <cell r="F2613" t="str">
            <v>Accesorios</v>
          </cell>
          <cell r="G2613">
            <v>34</v>
          </cell>
          <cell r="H2613" t="str">
            <v>RENNO 125</v>
          </cell>
        </row>
        <row r="2614">
          <cell r="C2614">
            <v>3457001</v>
          </cell>
          <cell r="D2614" t="str">
            <v>LUNA RETROVISOR</v>
          </cell>
          <cell r="E2614">
            <v>57</v>
          </cell>
          <cell r="F2614" t="str">
            <v>Parabrisas</v>
          </cell>
          <cell r="G2614">
            <v>34</v>
          </cell>
          <cell r="H2614" t="str">
            <v>RENNO 125</v>
          </cell>
        </row>
        <row r="2615">
          <cell r="C2615">
            <v>3482001</v>
          </cell>
          <cell r="D2615" t="str">
            <v>CORREA BX43 ALT.MOTOR</v>
          </cell>
          <cell r="E2615">
            <v>82</v>
          </cell>
          <cell r="F2615" t="str">
            <v>Correas</v>
          </cell>
          <cell r="G2615">
            <v>34</v>
          </cell>
          <cell r="H2615" t="str">
            <v>RENNO 125</v>
          </cell>
        </row>
        <row r="2616">
          <cell r="C2616">
            <v>3482002</v>
          </cell>
          <cell r="D2616" t="str">
            <v>CORREA COMPRESOR MOTOR 22590</v>
          </cell>
          <cell r="E2616">
            <v>82</v>
          </cell>
          <cell r="F2616" t="str">
            <v>Correas</v>
          </cell>
          <cell r="G2616">
            <v>34</v>
          </cell>
          <cell r="H2616" t="str">
            <v>RENNO 125</v>
          </cell>
        </row>
        <row r="2617">
          <cell r="C2617">
            <v>3482003</v>
          </cell>
          <cell r="D2617" t="str">
            <v>CORREA COMPRESOR AIRE ACOND.</v>
          </cell>
          <cell r="E2617">
            <v>82</v>
          </cell>
          <cell r="F2617" t="str">
            <v>Correas</v>
          </cell>
          <cell r="G2617">
            <v>34</v>
          </cell>
          <cell r="H2617" t="str">
            <v>RENNO 125</v>
          </cell>
        </row>
        <row r="2618">
          <cell r="C2618">
            <v>3482004</v>
          </cell>
          <cell r="D2618" t="str">
            <v>CORREA COMPRESOR MOTOR EN V 22580 TR22578</v>
          </cell>
          <cell r="E2618">
            <v>82</v>
          </cell>
          <cell r="F2618" t="str">
            <v>Correas</v>
          </cell>
          <cell r="G2618">
            <v>34</v>
          </cell>
          <cell r="H2618" t="str">
            <v>RENNO 125</v>
          </cell>
        </row>
        <row r="2619">
          <cell r="C2619">
            <v>3483005</v>
          </cell>
          <cell r="D2619" t="str">
            <v>MANGUERA TIPO MADRE COMPRESOR</v>
          </cell>
          <cell r="E2619">
            <v>83</v>
          </cell>
          <cell r="F2619" t="str">
            <v>Mangueras</v>
          </cell>
          <cell r="G2619">
            <v>34</v>
          </cell>
          <cell r="H2619" t="str">
            <v>RENNO 125</v>
          </cell>
        </row>
        <row r="2620">
          <cell r="C2620">
            <v>3494002</v>
          </cell>
          <cell r="D2620" t="str">
            <v>PLATINA 1/4 213MM X 149MM</v>
          </cell>
          <cell r="E2620">
            <v>94</v>
          </cell>
          <cell r="F2620" t="str">
            <v>Perf./lamin.</v>
          </cell>
          <cell r="G2620">
            <v>34</v>
          </cell>
          <cell r="H2620" t="str">
            <v>RENNO 125</v>
          </cell>
        </row>
        <row r="2621">
          <cell r="C2621">
            <v>3800001</v>
          </cell>
          <cell r="D2621" t="str">
            <v>RETEN DELANTERO CIGUEÑAL</v>
          </cell>
          <cell r="E2621">
            <v>0</v>
          </cell>
          <cell r="F2621" t="str">
            <v>Motor</v>
          </cell>
          <cell r="G2621">
            <v>38</v>
          </cell>
          <cell r="H2621" t="str">
            <v>HINO</v>
          </cell>
        </row>
        <row r="2622">
          <cell r="C2622">
            <v>3800002</v>
          </cell>
          <cell r="D2622" t="str">
            <v>SOPORTE MOTOR DERECHO *  R</v>
          </cell>
          <cell r="E2622">
            <v>0</v>
          </cell>
          <cell r="F2622" t="str">
            <v>Motor</v>
          </cell>
          <cell r="G2622">
            <v>38</v>
          </cell>
          <cell r="H2622" t="str">
            <v>HINO</v>
          </cell>
        </row>
        <row r="2623">
          <cell r="C2623">
            <v>3800003</v>
          </cell>
          <cell r="D2623" t="str">
            <v>TAPON CARTER MOTOR</v>
          </cell>
          <cell r="E2623">
            <v>0</v>
          </cell>
          <cell r="F2623" t="str">
            <v>Motor</v>
          </cell>
          <cell r="G2623">
            <v>38</v>
          </cell>
          <cell r="H2623" t="str">
            <v>HINO</v>
          </cell>
        </row>
        <row r="2624">
          <cell r="C2624">
            <v>3800008</v>
          </cell>
          <cell r="D2624" t="str">
            <v>EMPAQUE CARTER</v>
          </cell>
          <cell r="E2624">
            <v>0</v>
          </cell>
          <cell r="F2624" t="str">
            <v>Motor</v>
          </cell>
          <cell r="G2624">
            <v>38</v>
          </cell>
          <cell r="H2624" t="str">
            <v>HINO</v>
          </cell>
        </row>
        <row r="2625">
          <cell r="C2625">
            <v>3800009</v>
          </cell>
          <cell r="D2625" t="str">
            <v>MALLA FILTRO PETER *</v>
          </cell>
          <cell r="E2625">
            <v>0</v>
          </cell>
          <cell r="F2625" t="str">
            <v>Motor</v>
          </cell>
          <cell r="G2625">
            <v>38</v>
          </cell>
          <cell r="H2625" t="str">
            <v>HINO</v>
          </cell>
        </row>
        <row r="2626">
          <cell r="C2626">
            <v>3800010</v>
          </cell>
          <cell r="D2626" t="str">
            <v>FABRICAR TAPON CARTER</v>
          </cell>
          <cell r="E2626">
            <v>0</v>
          </cell>
          <cell r="F2626" t="str">
            <v>Motor</v>
          </cell>
          <cell r="G2626">
            <v>38</v>
          </cell>
          <cell r="H2626" t="str">
            <v>HINO</v>
          </cell>
        </row>
        <row r="2627">
          <cell r="C2627">
            <v>3800011</v>
          </cell>
          <cell r="D2627" t="str">
            <v>RESORTE GUAYA ACELERADOR</v>
          </cell>
          <cell r="E2627">
            <v>0</v>
          </cell>
          <cell r="F2627" t="str">
            <v>Motor</v>
          </cell>
          <cell r="G2627">
            <v>38</v>
          </cell>
          <cell r="H2627" t="str">
            <v>HINO</v>
          </cell>
        </row>
        <row r="2628">
          <cell r="C2628">
            <v>3800014</v>
          </cell>
          <cell r="D2628" t="str">
            <v>JGO.CASQUETES BANCADA STD 2310</v>
          </cell>
          <cell r="E2628">
            <v>0</v>
          </cell>
          <cell r="F2628" t="str">
            <v>Motor</v>
          </cell>
          <cell r="G2628">
            <v>38</v>
          </cell>
          <cell r="H2628" t="str">
            <v>HINO</v>
          </cell>
        </row>
        <row r="2629">
          <cell r="C2629">
            <v>3800015</v>
          </cell>
          <cell r="D2629" t="str">
            <v>JGO.CASQUETE BIELA STD 0560 *</v>
          </cell>
          <cell r="E2629">
            <v>0</v>
          </cell>
          <cell r="F2629" t="str">
            <v>Motor</v>
          </cell>
          <cell r="G2629">
            <v>38</v>
          </cell>
          <cell r="H2629" t="str">
            <v>HINO</v>
          </cell>
        </row>
        <row r="2630">
          <cell r="C2630">
            <v>3800016</v>
          </cell>
          <cell r="D2630" t="str">
            <v>JUEGO ARANDELA AJUSTE 1/2 LUNA</v>
          </cell>
          <cell r="E2630">
            <v>0</v>
          </cell>
          <cell r="F2630" t="str">
            <v>Motor</v>
          </cell>
          <cell r="G2630">
            <v>38</v>
          </cell>
          <cell r="H2630" t="str">
            <v>HINO</v>
          </cell>
        </row>
        <row r="2631">
          <cell r="C2631">
            <v>3800017</v>
          </cell>
          <cell r="D2631" t="str">
            <v>VARILLA ACEITE</v>
          </cell>
          <cell r="E2631">
            <v>0</v>
          </cell>
          <cell r="F2631" t="str">
            <v>Motor</v>
          </cell>
          <cell r="G2631">
            <v>38</v>
          </cell>
          <cell r="H2631" t="str">
            <v>HINO</v>
          </cell>
        </row>
        <row r="2632">
          <cell r="C2632">
            <v>3800018</v>
          </cell>
          <cell r="D2632" t="str">
            <v>MANG. DESFOGUE MOTOR x120cm</v>
          </cell>
          <cell r="E2632">
            <v>0</v>
          </cell>
          <cell r="F2632" t="str">
            <v>Motor</v>
          </cell>
          <cell r="G2632">
            <v>38</v>
          </cell>
          <cell r="H2632" t="str">
            <v>HINO</v>
          </cell>
        </row>
        <row r="2633">
          <cell r="C2633">
            <v>3800022</v>
          </cell>
          <cell r="D2633" t="str">
            <v>CAMISA CILINDRO COMPRESOR</v>
          </cell>
          <cell r="E2633">
            <v>0</v>
          </cell>
          <cell r="F2633" t="str">
            <v>Motor</v>
          </cell>
          <cell r="G2633">
            <v>38</v>
          </cell>
          <cell r="H2633" t="str">
            <v>HINO</v>
          </cell>
        </row>
        <row r="2634">
          <cell r="C2634">
            <v>3800023</v>
          </cell>
          <cell r="D2634" t="str">
            <v>FUNDA VARILLA NIVEL ACEITE *</v>
          </cell>
          <cell r="E2634">
            <v>0</v>
          </cell>
          <cell r="F2634" t="str">
            <v>Motor</v>
          </cell>
          <cell r="G2634">
            <v>38</v>
          </cell>
          <cell r="H2634" t="str">
            <v>HINO</v>
          </cell>
        </row>
        <row r="2635">
          <cell r="C2635">
            <v>3800024</v>
          </cell>
          <cell r="D2635" t="str">
            <v>VALV. COMP. CHEQUE PEQUEÑO</v>
          </cell>
          <cell r="E2635">
            <v>0</v>
          </cell>
          <cell r="F2635" t="str">
            <v>Motor</v>
          </cell>
          <cell r="G2635">
            <v>38</v>
          </cell>
          <cell r="H2635" t="str">
            <v>HINO</v>
          </cell>
        </row>
        <row r="2636">
          <cell r="C2636">
            <v>3800025</v>
          </cell>
          <cell r="D2636" t="str">
            <v>VALV. COMP. CHEQUE DESC. GRANDE</v>
          </cell>
          <cell r="E2636">
            <v>0</v>
          </cell>
          <cell r="F2636" t="str">
            <v>Motor</v>
          </cell>
          <cell r="G2636">
            <v>38</v>
          </cell>
          <cell r="H2636" t="str">
            <v>HINO</v>
          </cell>
        </row>
        <row r="2637">
          <cell r="C2637">
            <v>3800026</v>
          </cell>
          <cell r="D2637" t="str">
            <v>VALV. COMP. DESCARGA</v>
          </cell>
          <cell r="E2637">
            <v>0</v>
          </cell>
          <cell r="F2637" t="str">
            <v>Motor</v>
          </cell>
          <cell r="G2637">
            <v>38</v>
          </cell>
          <cell r="H2637" t="str">
            <v>HINO</v>
          </cell>
        </row>
        <row r="2638">
          <cell r="C2638">
            <v>3800027</v>
          </cell>
          <cell r="D2638" t="str">
            <v>JUEGO ANILLO COMPRESOR</v>
          </cell>
          <cell r="E2638">
            <v>0</v>
          </cell>
          <cell r="F2638" t="str">
            <v>Motor</v>
          </cell>
          <cell r="G2638">
            <v>38</v>
          </cell>
          <cell r="H2638" t="str">
            <v>HINO</v>
          </cell>
        </row>
        <row r="2639">
          <cell r="C2639">
            <v>3800028</v>
          </cell>
          <cell r="D2639" t="str">
            <v>VALVULA COMP.PRINCIPAL</v>
          </cell>
          <cell r="E2639">
            <v>0</v>
          </cell>
          <cell r="F2639" t="str">
            <v>Motor</v>
          </cell>
          <cell r="G2639">
            <v>38</v>
          </cell>
          <cell r="H2639" t="str">
            <v>HINO</v>
          </cell>
        </row>
        <row r="2640">
          <cell r="C2640">
            <v>3800032</v>
          </cell>
          <cell r="D2640" t="str">
            <v>ORING COMPRESOR</v>
          </cell>
          <cell r="E2640">
            <v>0</v>
          </cell>
          <cell r="F2640" t="str">
            <v>Motor</v>
          </cell>
          <cell r="G2640">
            <v>38</v>
          </cell>
          <cell r="H2640" t="str">
            <v>HINO</v>
          </cell>
        </row>
        <row r="2641">
          <cell r="C2641">
            <v>3800033</v>
          </cell>
          <cell r="D2641" t="str">
            <v>ORING COMPRESOR</v>
          </cell>
          <cell r="E2641">
            <v>0</v>
          </cell>
          <cell r="F2641" t="str">
            <v>Motor</v>
          </cell>
          <cell r="G2641">
            <v>38</v>
          </cell>
          <cell r="H2641" t="str">
            <v>HINO</v>
          </cell>
        </row>
        <row r="2642">
          <cell r="C2642">
            <v>3800034</v>
          </cell>
          <cell r="D2642" t="str">
            <v>CASQUETE COMPRESOR</v>
          </cell>
          <cell r="E2642">
            <v>0</v>
          </cell>
          <cell r="F2642" t="str">
            <v>Motor</v>
          </cell>
          <cell r="G2642">
            <v>38</v>
          </cell>
          <cell r="H2642" t="str">
            <v>HINO</v>
          </cell>
        </row>
        <row r="2643">
          <cell r="C2643">
            <v>3800035</v>
          </cell>
          <cell r="D2643" t="str">
            <v>RETEN SELLO ACEITE COMPRESOR</v>
          </cell>
          <cell r="E2643">
            <v>0</v>
          </cell>
          <cell r="F2643" t="str">
            <v>Motor</v>
          </cell>
          <cell r="G2643">
            <v>38</v>
          </cell>
          <cell r="H2643" t="str">
            <v>HINO</v>
          </cell>
        </row>
        <row r="2644">
          <cell r="C2644">
            <v>3800036</v>
          </cell>
          <cell r="D2644" t="str">
            <v>ORING INFERIOR COMPRESOR</v>
          </cell>
          <cell r="E2644">
            <v>0</v>
          </cell>
          <cell r="F2644" t="str">
            <v>Motor</v>
          </cell>
          <cell r="G2644">
            <v>38</v>
          </cell>
          <cell r="H2644" t="str">
            <v>HINO</v>
          </cell>
        </row>
        <row r="2645">
          <cell r="C2645">
            <v>3800037</v>
          </cell>
          <cell r="D2645" t="str">
            <v>ORING SUPERIOR COMPRESOR</v>
          </cell>
          <cell r="E2645">
            <v>0</v>
          </cell>
          <cell r="F2645" t="str">
            <v>Motor</v>
          </cell>
          <cell r="G2645">
            <v>38</v>
          </cell>
          <cell r="H2645" t="str">
            <v>HINO</v>
          </cell>
        </row>
        <row r="2646">
          <cell r="C2646">
            <v>3800038</v>
          </cell>
          <cell r="D2646" t="str">
            <v>MANGUERA DESFOGUE MOTOR CORTA</v>
          </cell>
          <cell r="E2646">
            <v>0</v>
          </cell>
          <cell r="F2646" t="str">
            <v>Motor</v>
          </cell>
          <cell r="G2646">
            <v>38</v>
          </cell>
          <cell r="H2646" t="str">
            <v>HINO</v>
          </cell>
        </row>
        <row r="2647">
          <cell r="C2647">
            <v>3800039</v>
          </cell>
          <cell r="D2647" t="str">
            <v>SOPORTE MOTOR IZQUIERDO  L</v>
          </cell>
          <cell r="E2647">
            <v>0</v>
          </cell>
          <cell r="F2647" t="str">
            <v>Motor</v>
          </cell>
          <cell r="G2647">
            <v>38</v>
          </cell>
          <cell r="H2647" t="str">
            <v>HINO</v>
          </cell>
        </row>
        <row r="2648">
          <cell r="C2648">
            <v>3800040</v>
          </cell>
          <cell r="D2648" t="str">
            <v>RETEN TRASERO CIGUENAL</v>
          </cell>
          <cell r="E2648">
            <v>0</v>
          </cell>
          <cell r="F2648" t="str">
            <v>Motor</v>
          </cell>
          <cell r="G2648">
            <v>38</v>
          </cell>
          <cell r="H2648" t="str">
            <v>HINO</v>
          </cell>
        </row>
        <row r="2649">
          <cell r="C2649">
            <v>3800044</v>
          </cell>
          <cell r="D2649" t="str">
            <v>EMPAQUE TAPA VALVULAS</v>
          </cell>
          <cell r="E2649">
            <v>0</v>
          </cell>
          <cell r="F2649" t="str">
            <v>Motor</v>
          </cell>
          <cell r="G2649">
            <v>38</v>
          </cell>
          <cell r="H2649" t="str">
            <v>HINO</v>
          </cell>
        </row>
        <row r="2650">
          <cell r="C2650">
            <v>3800048</v>
          </cell>
          <cell r="D2650" t="str">
            <v>TORNILLO BIELA COMPRESOR</v>
          </cell>
          <cell r="E2650">
            <v>0</v>
          </cell>
          <cell r="F2650" t="str">
            <v>Motor</v>
          </cell>
          <cell r="G2650">
            <v>38</v>
          </cell>
          <cell r="H2650" t="str">
            <v>HINO</v>
          </cell>
        </row>
        <row r="2651">
          <cell r="C2651">
            <v>3800050</v>
          </cell>
          <cell r="D2651" t="str">
            <v>TUERCA COMPRESOR</v>
          </cell>
          <cell r="E2651">
            <v>0</v>
          </cell>
          <cell r="F2651" t="str">
            <v>Motor</v>
          </cell>
          <cell r="G2651">
            <v>38</v>
          </cell>
          <cell r="H2651" t="str">
            <v>HINO</v>
          </cell>
        </row>
        <row r="2652">
          <cell r="C2652">
            <v>3800055</v>
          </cell>
          <cell r="D2652" t="str">
            <v>TUBO REFRIGERACION TURBO  16691-2290</v>
          </cell>
          <cell r="E2652">
            <v>0</v>
          </cell>
          <cell r="F2652" t="str">
            <v>Motor</v>
          </cell>
          <cell r="G2652">
            <v>38</v>
          </cell>
          <cell r="H2652" t="str">
            <v>HINO</v>
          </cell>
        </row>
        <row r="2653">
          <cell r="C2653">
            <v>3800056</v>
          </cell>
          <cell r="D2653" t="str">
            <v>EMPAQUE CULATA MOTOR REF.11115-E0120</v>
          </cell>
          <cell r="E2653">
            <v>0</v>
          </cell>
          <cell r="F2653" t="str">
            <v>Motor</v>
          </cell>
          <cell r="G2653">
            <v>38</v>
          </cell>
          <cell r="H2653" t="str">
            <v>HINO</v>
          </cell>
        </row>
        <row r="2654">
          <cell r="C2654">
            <v>3800057</v>
          </cell>
          <cell r="D2654" t="str">
            <v>EMPAQUE TAPA VALV.AZUL REF.S1111-81030 CULATIN</v>
          </cell>
          <cell r="E2654">
            <v>0</v>
          </cell>
          <cell r="F2654" t="str">
            <v>Motor</v>
          </cell>
          <cell r="G2654">
            <v>38</v>
          </cell>
          <cell r="H2654" t="str">
            <v>HINO</v>
          </cell>
        </row>
        <row r="2655">
          <cell r="C2655">
            <v>3800059</v>
          </cell>
          <cell r="D2655" t="str">
            <v>TUBO REFRIG.COMPRESOR MOTOR</v>
          </cell>
          <cell r="E2655">
            <v>0</v>
          </cell>
          <cell r="F2655" t="str">
            <v>Motor</v>
          </cell>
          <cell r="G2655">
            <v>38</v>
          </cell>
          <cell r="H2655" t="str">
            <v>HINO</v>
          </cell>
        </row>
        <row r="2656">
          <cell r="C2656">
            <v>3800060</v>
          </cell>
          <cell r="D2656" t="str">
            <v>EJE LEVA MOTOR 13501-1180</v>
          </cell>
          <cell r="E2656">
            <v>0</v>
          </cell>
          <cell r="F2656" t="str">
            <v>Motor</v>
          </cell>
          <cell r="G2656">
            <v>38</v>
          </cell>
          <cell r="H2656" t="str">
            <v>HINO</v>
          </cell>
        </row>
        <row r="2657">
          <cell r="C2657">
            <v>3800070</v>
          </cell>
          <cell r="D2657" t="str">
            <v>TUBO LUBRICACION TURBO S2417-12320</v>
          </cell>
          <cell r="E2657">
            <v>0</v>
          </cell>
          <cell r="F2657" t="str">
            <v>Motor</v>
          </cell>
          <cell r="G2657">
            <v>38</v>
          </cell>
          <cell r="H2657" t="str">
            <v>HINO</v>
          </cell>
        </row>
        <row r="2658">
          <cell r="C2658">
            <v>3800073</v>
          </cell>
          <cell r="D2658" t="str">
            <v>JGO. ANILLO PISTON MOTOR  S1304-E0040</v>
          </cell>
          <cell r="E2658">
            <v>0</v>
          </cell>
          <cell r="F2658" t="str">
            <v>Motor</v>
          </cell>
          <cell r="G2658">
            <v>38</v>
          </cell>
          <cell r="H2658" t="str">
            <v>HINO</v>
          </cell>
        </row>
        <row r="2659">
          <cell r="C2659">
            <v>3800077</v>
          </cell>
          <cell r="D2659" t="str">
            <v>ROCIADOR PISTON MOTOR  11408-1240</v>
          </cell>
          <cell r="E2659">
            <v>0</v>
          </cell>
          <cell r="F2659" t="str">
            <v>Motor</v>
          </cell>
          <cell r="G2659">
            <v>38</v>
          </cell>
          <cell r="H2659" t="str">
            <v>HINO</v>
          </cell>
        </row>
        <row r="2660">
          <cell r="C2660">
            <v>3800078</v>
          </cell>
          <cell r="D2660" t="str">
            <v>VALVULA ESCAPE MOTOR 13715-1732</v>
          </cell>
          <cell r="E2660">
            <v>0</v>
          </cell>
          <cell r="F2660" t="str">
            <v>Motor</v>
          </cell>
          <cell r="G2660">
            <v>38</v>
          </cell>
          <cell r="H2660" t="str">
            <v>HINO</v>
          </cell>
        </row>
        <row r="2661">
          <cell r="C2661">
            <v>3800079</v>
          </cell>
          <cell r="D2661" t="str">
            <v>OBTURADOR VALVULA CUL.MOTOR  S1371-91470</v>
          </cell>
          <cell r="E2661">
            <v>0</v>
          </cell>
          <cell r="F2661" t="str">
            <v>Motor</v>
          </cell>
          <cell r="G2661">
            <v>38</v>
          </cell>
          <cell r="H2661" t="str">
            <v>HINO</v>
          </cell>
        </row>
        <row r="2662">
          <cell r="C2662">
            <v>3800080</v>
          </cell>
          <cell r="D2662" t="str">
            <v>ASIENTO VALVULA ESCAPE 11135-1591</v>
          </cell>
          <cell r="E2662">
            <v>0</v>
          </cell>
          <cell r="F2662" t="str">
            <v>Motor</v>
          </cell>
          <cell r="G2662">
            <v>38</v>
          </cell>
          <cell r="H2662" t="str">
            <v>HINO</v>
          </cell>
        </row>
        <row r="2663">
          <cell r="C2663">
            <v>3800081</v>
          </cell>
          <cell r="D2663" t="str">
            <v>GUIA VALVULA MOTOR 11122-1220</v>
          </cell>
          <cell r="E2663">
            <v>0</v>
          </cell>
          <cell r="F2663" t="str">
            <v>Motor</v>
          </cell>
          <cell r="G2663">
            <v>38</v>
          </cell>
          <cell r="H2663" t="str">
            <v>HINO</v>
          </cell>
        </row>
        <row r="2664">
          <cell r="C2664">
            <v>3800084</v>
          </cell>
          <cell r="D2664" t="str">
            <v>ASIENTO VALVULA ADMISION 11131-E0030</v>
          </cell>
          <cell r="E2664">
            <v>0</v>
          </cell>
          <cell r="F2664" t="str">
            <v>Motor</v>
          </cell>
          <cell r="G2664">
            <v>38</v>
          </cell>
          <cell r="H2664" t="str">
            <v>HINO</v>
          </cell>
        </row>
        <row r="2665">
          <cell r="C2665">
            <v>3800085</v>
          </cell>
          <cell r="D2665" t="str">
            <v>VALVULA ADMISION S1371-11632</v>
          </cell>
          <cell r="E2665">
            <v>0</v>
          </cell>
          <cell r="F2665" t="str">
            <v>Motor</v>
          </cell>
          <cell r="G2665">
            <v>38</v>
          </cell>
          <cell r="H2665" t="str">
            <v>HINO</v>
          </cell>
        </row>
        <row r="2666">
          <cell r="C2666">
            <v>3800086</v>
          </cell>
          <cell r="D2666" t="str">
            <v>CAMISA  MOTOR TIPO B S1146-72611</v>
          </cell>
          <cell r="E2666">
            <v>0</v>
          </cell>
          <cell r="F2666" t="str">
            <v>Motor</v>
          </cell>
          <cell r="G2666">
            <v>38</v>
          </cell>
          <cell r="H2666" t="str">
            <v>HINO</v>
          </cell>
        </row>
        <row r="2667">
          <cell r="C2667">
            <v>3800088</v>
          </cell>
          <cell r="D2667" t="str">
            <v>ORING COMPRESOR GRANDE GENERICO</v>
          </cell>
          <cell r="E2667">
            <v>0</v>
          </cell>
          <cell r="F2667" t="str">
            <v>Motor</v>
          </cell>
          <cell r="G2667">
            <v>38</v>
          </cell>
          <cell r="H2667" t="str">
            <v>HINO</v>
          </cell>
        </row>
        <row r="2668">
          <cell r="C2668">
            <v>3800089</v>
          </cell>
          <cell r="D2668" t="str">
            <v>CAMISA MOTOR TIPO A</v>
          </cell>
          <cell r="E2668">
            <v>0</v>
          </cell>
          <cell r="F2668" t="str">
            <v>Motor</v>
          </cell>
          <cell r="G2668">
            <v>38</v>
          </cell>
          <cell r="H2668" t="str">
            <v>HINO</v>
          </cell>
        </row>
        <row r="2669">
          <cell r="C2669">
            <v>3801002</v>
          </cell>
          <cell r="D2669" t="str">
            <v>DISCO EMBRAGUE HINO S3125-05350</v>
          </cell>
          <cell r="E2669">
            <v>1</v>
          </cell>
          <cell r="F2669" t="str">
            <v>Embrague</v>
          </cell>
          <cell r="G2669">
            <v>38</v>
          </cell>
          <cell r="H2669" t="str">
            <v>HINO</v>
          </cell>
        </row>
        <row r="2670">
          <cell r="C2670">
            <v>3801004</v>
          </cell>
          <cell r="D2670" t="str">
            <v>KIT EMPQUETADURA BOMBA EMBRAGUE AUXILIAR</v>
          </cell>
          <cell r="E2670">
            <v>1</v>
          </cell>
          <cell r="F2670" t="str">
            <v>Embrague</v>
          </cell>
          <cell r="G2670">
            <v>38</v>
          </cell>
          <cell r="H2670" t="str">
            <v>HINO</v>
          </cell>
        </row>
        <row r="2671">
          <cell r="C2671">
            <v>3801005</v>
          </cell>
          <cell r="D2671" t="str">
            <v>MANGUERA AUXILIAR EMBRAGUE</v>
          </cell>
          <cell r="E2671">
            <v>1</v>
          </cell>
          <cell r="F2671" t="str">
            <v>Embrague</v>
          </cell>
          <cell r="G2671">
            <v>38</v>
          </cell>
          <cell r="H2671" t="str">
            <v>HINO</v>
          </cell>
        </row>
        <row r="2672">
          <cell r="C2672">
            <v>3801006</v>
          </cell>
          <cell r="D2672" t="str">
            <v>BOMBA AUXILIAR EMBRAGUE</v>
          </cell>
          <cell r="E2672">
            <v>1</v>
          </cell>
          <cell r="F2672" t="str">
            <v>Embrague</v>
          </cell>
          <cell r="G2672">
            <v>38</v>
          </cell>
          <cell r="H2672" t="str">
            <v>HINO</v>
          </cell>
        </row>
        <row r="2673">
          <cell r="C2673">
            <v>3801007</v>
          </cell>
          <cell r="D2673" t="str">
            <v>EMPAQUETA.BOMBA PRINC. EMB.</v>
          </cell>
          <cell r="E2673">
            <v>1</v>
          </cell>
          <cell r="F2673" t="str">
            <v>Embrague</v>
          </cell>
          <cell r="G2673">
            <v>38</v>
          </cell>
          <cell r="H2673" t="str">
            <v>HINO</v>
          </cell>
        </row>
        <row r="2674">
          <cell r="C2674">
            <v>3801013</v>
          </cell>
          <cell r="D2674" t="str">
            <v>BALINERA EMBRAGUE HINO CT5586</v>
          </cell>
          <cell r="E2674">
            <v>1</v>
          </cell>
          <cell r="F2674" t="str">
            <v>Embrague</v>
          </cell>
          <cell r="G2674">
            <v>38</v>
          </cell>
          <cell r="H2674" t="str">
            <v>HINO</v>
          </cell>
        </row>
        <row r="2675">
          <cell r="C2675">
            <v>3801014</v>
          </cell>
          <cell r="D2675" t="str">
            <v>RODAMIENTO VOLANTE 6204 KOYO</v>
          </cell>
          <cell r="E2675">
            <v>1</v>
          </cell>
          <cell r="F2675" t="str">
            <v>Embrague</v>
          </cell>
          <cell r="G2675">
            <v>38</v>
          </cell>
          <cell r="H2675" t="str">
            <v>HINO</v>
          </cell>
        </row>
        <row r="2676">
          <cell r="C2676">
            <v>3801019</v>
          </cell>
          <cell r="D2676" t="str">
            <v>RESORTE PEDAL CLUTH *</v>
          </cell>
          <cell r="E2676">
            <v>1</v>
          </cell>
          <cell r="F2676" t="str">
            <v>Embrague</v>
          </cell>
          <cell r="G2676">
            <v>38</v>
          </cell>
          <cell r="H2676" t="str">
            <v>HINO</v>
          </cell>
        </row>
        <row r="2677">
          <cell r="C2677">
            <v>3801023</v>
          </cell>
          <cell r="D2677" t="str">
            <v>RESORTE BOMBA AUX.EMBRAGUE</v>
          </cell>
          <cell r="E2677">
            <v>1</v>
          </cell>
          <cell r="F2677" t="str">
            <v>Embrague</v>
          </cell>
          <cell r="G2677">
            <v>38</v>
          </cell>
          <cell r="H2677" t="str">
            <v>HINO</v>
          </cell>
        </row>
        <row r="2678">
          <cell r="C2678">
            <v>3801025</v>
          </cell>
          <cell r="D2678" t="str">
            <v>CAUCHO PEDAL EMBRAGUE</v>
          </cell>
          <cell r="E2678">
            <v>1</v>
          </cell>
          <cell r="F2678" t="str">
            <v>Embrague</v>
          </cell>
          <cell r="G2678">
            <v>38</v>
          </cell>
          <cell r="H2678" t="str">
            <v>HINO</v>
          </cell>
        </row>
        <row r="2679">
          <cell r="C2679">
            <v>3801026</v>
          </cell>
          <cell r="D2679" t="str">
            <v>MANGUERA CLUTH ENGRASE SZ930-31104</v>
          </cell>
          <cell r="E2679">
            <v>1</v>
          </cell>
          <cell r="F2679" t="str">
            <v>Embrague</v>
          </cell>
          <cell r="G2679">
            <v>38</v>
          </cell>
          <cell r="H2679" t="str">
            <v>HINO</v>
          </cell>
        </row>
        <row r="2680">
          <cell r="C2680">
            <v>3801028</v>
          </cell>
          <cell r="D2680" t="str">
            <v>BUJE TEFLON PEDAL ARTICULACION EMBRAGUE</v>
          </cell>
          <cell r="E2680">
            <v>1</v>
          </cell>
          <cell r="F2680" t="str">
            <v>Embrague</v>
          </cell>
          <cell r="G2680">
            <v>38</v>
          </cell>
          <cell r="H2680" t="str">
            <v>HINO</v>
          </cell>
        </row>
        <row r="2681">
          <cell r="C2681">
            <v>3801029</v>
          </cell>
          <cell r="D2681" t="str">
            <v>BUJE BRONCE PEDAL ARTICULACION EMBRAGUE</v>
          </cell>
          <cell r="E2681">
            <v>1</v>
          </cell>
          <cell r="F2681" t="str">
            <v>Embrague</v>
          </cell>
          <cell r="G2681">
            <v>38</v>
          </cell>
          <cell r="H2681" t="str">
            <v>HINO</v>
          </cell>
        </row>
        <row r="2682">
          <cell r="C2682">
            <v>3802001</v>
          </cell>
          <cell r="D2682" t="str">
            <v>PIÑON 4TA EJE CORREDIZO *</v>
          </cell>
          <cell r="E2682">
            <v>2</v>
          </cell>
          <cell r="F2682" t="str">
            <v>Caja</v>
          </cell>
          <cell r="G2682">
            <v>38</v>
          </cell>
          <cell r="H2682" t="str">
            <v>HINO</v>
          </cell>
        </row>
        <row r="2683">
          <cell r="C2683">
            <v>3802003</v>
          </cell>
          <cell r="D2683" t="str">
            <v>JUEGO ARO SINCRONIZADOR 3RA</v>
          </cell>
          <cell r="E2683">
            <v>2</v>
          </cell>
          <cell r="F2683" t="str">
            <v>Caja</v>
          </cell>
          <cell r="G2683">
            <v>38</v>
          </cell>
          <cell r="H2683" t="str">
            <v>HINO</v>
          </cell>
        </row>
        <row r="2684">
          <cell r="C2684">
            <v>3802004</v>
          </cell>
          <cell r="D2684" t="str">
            <v>TREN FIJO</v>
          </cell>
          <cell r="E2684">
            <v>2</v>
          </cell>
          <cell r="F2684" t="str">
            <v>Caja</v>
          </cell>
          <cell r="G2684">
            <v>38</v>
          </cell>
          <cell r="H2684" t="str">
            <v>HINO</v>
          </cell>
        </row>
        <row r="2685">
          <cell r="C2685">
            <v>3802006</v>
          </cell>
          <cell r="D2685" t="str">
            <v>PIN TREN FIJO  SZ520-50002</v>
          </cell>
          <cell r="E2685">
            <v>2</v>
          </cell>
          <cell r="F2685" t="str">
            <v>Caja</v>
          </cell>
          <cell r="G2685">
            <v>38</v>
          </cell>
          <cell r="H2685" t="str">
            <v>HINO</v>
          </cell>
        </row>
        <row r="2686">
          <cell r="C2686">
            <v>3802007</v>
          </cell>
          <cell r="D2686" t="str">
            <v>ARO BRONCE DE 4TA</v>
          </cell>
          <cell r="E2686">
            <v>2</v>
          </cell>
          <cell r="F2686" t="str">
            <v>Caja</v>
          </cell>
          <cell r="G2686">
            <v>38</v>
          </cell>
          <cell r="H2686" t="str">
            <v>HINO</v>
          </cell>
        </row>
        <row r="2687">
          <cell r="C2687">
            <v>3802008</v>
          </cell>
          <cell r="D2687" t="str">
            <v>RETEN CAJA TRASERO</v>
          </cell>
          <cell r="E2687">
            <v>2</v>
          </cell>
          <cell r="F2687" t="str">
            <v>Caja</v>
          </cell>
          <cell r="G2687">
            <v>38</v>
          </cell>
          <cell r="H2687" t="str">
            <v>HINO</v>
          </cell>
        </row>
        <row r="2688">
          <cell r="C2688">
            <v>3802009</v>
          </cell>
          <cell r="D2688" t="str">
            <v>RETEN TABIQUE</v>
          </cell>
          <cell r="E2688">
            <v>2</v>
          </cell>
          <cell r="F2688" t="str">
            <v>Caja</v>
          </cell>
          <cell r="G2688">
            <v>38</v>
          </cell>
          <cell r="H2688" t="str">
            <v>HINO</v>
          </cell>
        </row>
        <row r="2689">
          <cell r="C2689">
            <v>3802010</v>
          </cell>
          <cell r="D2689" t="str">
            <v>PIÑON 4TA TREN FIJO REF.S3342-21830</v>
          </cell>
          <cell r="E2689">
            <v>2</v>
          </cell>
          <cell r="F2689" t="str">
            <v>Caja</v>
          </cell>
          <cell r="G2689">
            <v>38</v>
          </cell>
          <cell r="H2689" t="str">
            <v>HINO</v>
          </cell>
        </row>
        <row r="2690">
          <cell r="C2690">
            <v>3802011</v>
          </cell>
          <cell r="D2690" t="str">
            <v>PIN ANILLO RETNEDOR</v>
          </cell>
          <cell r="E2690">
            <v>2</v>
          </cell>
          <cell r="F2690" t="str">
            <v>Caja</v>
          </cell>
          <cell r="G2690">
            <v>38</v>
          </cell>
          <cell r="H2690" t="str">
            <v>HINO</v>
          </cell>
        </row>
        <row r="2691">
          <cell r="C2691">
            <v>3802012</v>
          </cell>
          <cell r="D2691" t="str">
            <v>TUERCA EJE CORREDIZO</v>
          </cell>
          <cell r="E2691">
            <v>2</v>
          </cell>
          <cell r="F2691" t="str">
            <v>Caja</v>
          </cell>
          <cell r="G2691">
            <v>38</v>
          </cell>
          <cell r="H2691" t="str">
            <v>HINO</v>
          </cell>
        </row>
        <row r="2692">
          <cell r="C2692">
            <v>3802013</v>
          </cell>
          <cell r="D2692" t="str">
            <v>SOPORTE CAJA</v>
          </cell>
          <cell r="E2692">
            <v>2</v>
          </cell>
          <cell r="F2692" t="str">
            <v>Caja</v>
          </cell>
          <cell r="G2692">
            <v>38</v>
          </cell>
          <cell r="H2692" t="str">
            <v>HINO</v>
          </cell>
        </row>
        <row r="2693">
          <cell r="C2693">
            <v>3802015</v>
          </cell>
          <cell r="D2693" t="str">
            <v>TAPON CAJA VEL</v>
          </cell>
          <cell r="E2693">
            <v>2</v>
          </cell>
          <cell r="F2693" t="str">
            <v>Caja</v>
          </cell>
          <cell r="G2693">
            <v>38</v>
          </cell>
          <cell r="H2693" t="str">
            <v>HINO</v>
          </cell>
        </row>
        <row r="2694">
          <cell r="C2694">
            <v>3802016</v>
          </cell>
          <cell r="D2694" t="str">
            <v>RODILLO AGUJAS EJE CORREDIZO 4TA</v>
          </cell>
          <cell r="E2694">
            <v>2</v>
          </cell>
          <cell r="F2694" t="str">
            <v>Caja</v>
          </cell>
          <cell r="G2694">
            <v>38</v>
          </cell>
          <cell r="H2694" t="str">
            <v>HINO</v>
          </cell>
        </row>
        <row r="2695">
          <cell r="C2695">
            <v>3802017</v>
          </cell>
          <cell r="D2695" t="str">
            <v>RODILLO AGUJAS PINON 3RA</v>
          </cell>
          <cell r="E2695">
            <v>2</v>
          </cell>
          <cell r="F2695" t="str">
            <v>Caja</v>
          </cell>
          <cell r="G2695">
            <v>38</v>
          </cell>
          <cell r="H2695" t="str">
            <v>HINO</v>
          </cell>
        </row>
        <row r="2696">
          <cell r="C2696">
            <v>3802018</v>
          </cell>
          <cell r="D2696" t="str">
            <v>RODILLO AGUJAS PINON 2DA *</v>
          </cell>
          <cell r="E2696">
            <v>2</v>
          </cell>
          <cell r="F2696" t="str">
            <v>Caja</v>
          </cell>
          <cell r="G2696">
            <v>38</v>
          </cell>
          <cell r="H2696" t="str">
            <v>HINO</v>
          </cell>
        </row>
        <row r="2697">
          <cell r="C2697">
            <v>3802019</v>
          </cell>
          <cell r="D2697" t="str">
            <v>RODILLO AGUJAS PINON 1RA *</v>
          </cell>
          <cell r="E2697">
            <v>2</v>
          </cell>
          <cell r="F2697" t="str">
            <v>Caja</v>
          </cell>
          <cell r="G2697">
            <v>38</v>
          </cell>
          <cell r="H2697" t="str">
            <v>HINO</v>
          </cell>
        </row>
        <row r="2698">
          <cell r="C2698">
            <v>3802022</v>
          </cell>
          <cell r="D2698" t="str">
            <v>ARO DE BRONCE SINCRONIZADOR 2DA</v>
          </cell>
          <cell r="E2698">
            <v>2</v>
          </cell>
          <cell r="F2698" t="str">
            <v>Caja</v>
          </cell>
          <cell r="G2698">
            <v>38</v>
          </cell>
          <cell r="H2698" t="str">
            <v>HINO</v>
          </cell>
        </row>
        <row r="2699">
          <cell r="C2699">
            <v>3802023</v>
          </cell>
          <cell r="D2699" t="str">
            <v>PIN GUIA EJE CORREDIZO</v>
          </cell>
          <cell r="E2699">
            <v>2</v>
          </cell>
          <cell r="F2699" t="str">
            <v>Caja</v>
          </cell>
          <cell r="G2699">
            <v>38</v>
          </cell>
          <cell r="H2699" t="str">
            <v>HINO</v>
          </cell>
        </row>
        <row r="2700">
          <cell r="C2700">
            <v>3802029</v>
          </cell>
          <cell r="D2700" t="str">
            <v>PROPULSOR</v>
          </cell>
          <cell r="E2700">
            <v>2</v>
          </cell>
          <cell r="F2700" t="str">
            <v>Caja</v>
          </cell>
          <cell r="G2700">
            <v>38</v>
          </cell>
          <cell r="H2700" t="str">
            <v>HINO</v>
          </cell>
        </row>
        <row r="2701">
          <cell r="C2701">
            <v>3802032</v>
          </cell>
          <cell r="D2701" t="str">
            <v>PIN RETENEDOR CAJA</v>
          </cell>
          <cell r="E2701">
            <v>2</v>
          </cell>
          <cell r="F2701" t="str">
            <v>Caja</v>
          </cell>
          <cell r="G2701">
            <v>38</v>
          </cell>
          <cell r="H2701" t="str">
            <v>HINO</v>
          </cell>
        </row>
        <row r="2702">
          <cell r="C2702">
            <v>3802039</v>
          </cell>
          <cell r="D2702" t="str">
            <v>RODAMIENTO TREN FIJO ORIGINAL  SZ365-40010</v>
          </cell>
          <cell r="E2702">
            <v>2</v>
          </cell>
          <cell r="F2702" t="str">
            <v>Caja</v>
          </cell>
          <cell r="G2702">
            <v>38</v>
          </cell>
          <cell r="H2702" t="str">
            <v>HINO</v>
          </cell>
        </row>
        <row r="2703">
          <cell r="C2703">
            <v>3802043</v>
          </cell>
          <cell r="D2703" t="str">
            <v>CUÑA TREN FIJO</v>
          </cell>
          <cell r="E2703">
            <v>2</v>
          </cell>
          <cell r="F2703" t="str">
            <v>Caja</v>
          </cell>
          <cell r="G2703">
            <v>38</v>
          </cell>
          <cell r="H2703" t="str">
            <v>HINO</v>
          </cell>
        </row>
        <row r="2704">
          <cell r="C2704">
            <v>3802047</v>
          </cell>
          <cell r="D2704" t="str">
            <v>PIN ANILLO RETEN FB4J</v>
          </cell>
          <cell r="E2704">
            <v>2</v>
          </cell>
          <cell r="F2704" t="str">
            <v>Caja</v>
          </cell>
          <cell r="G2704">
            <v>38</v>
          </cell>
          <cell r="H2704" t="str">
            <v>HINO</v>
          </cell>
        </row>
        <row r="2705">
          <cell r="C2705">
            <v>3802057</v>
          </cell>
          <cell r="D2705" t="str">
            <v>RESORTE CAJA VELOCIDAD 9871-01350</v>
          </cell>
          <cell r="E2705">
            <v>2</v>
          </cell>
          <cell r="F2705" t="str">
            <v>Caja</v>
          </cell>
          <cell r="G2705">
            <v>38</v>
          </cell>
          <cell r="H2705" t="str">
            <v>HINO</v>
          </cell>
        </row>
        <row r="2706">
          <cell r="C2706">
            <v>3802058</v>
          </cell>
          <cell r="D2706" t="str">
            <v>TAPA SELLO TREN FIJO</v>
          </cell>
          <cell r="E2706">
            <v>2</v>
          </cell>
          <cell r="F2706" t="str">
            <v>Caja</v>
          </cell>
          <cell r="G2706">
            <v>38</v>
          </cell>
          <cell r="H2706" t="str">
            <v>HINO</v>
          </cell>
        </row>
        <row r="2707">
          <cell r="C2707">
            <v>3802062</v>
          </cell>
          <cell r="D2707" t="str">
            <v>INSERTO ROSCADO CAJA</v>
          </cell>
          <cell r="E2707">
            <v>2</v>
          </cell>
          <cell r="F2707" t="str">
            <v>Caja</v>
          </cell>
          <cell r="G2707">
            <v>38</v>
          </cell>
          <cell r="H2707" t="str">
            <v>HINO</v>
          </cell>
        </row>
        <row r="2708">
          <cell r="C2708">
            <v>3802063</v>
          </cell>
          <cell r="D2708" t="str">
            <v>CONJUNTO SINCRONIZADOR  2Y3  33302-1210</v>
          </cell>
          <cell r="E2708">
            <v>2</v>
          </cell>
          <cell r="F2708" t="str">
            <v>Caja</v>
          </cell>
          <cell r="G2708">
            <v>38</v>
          </cell>
          <cell r="H2708" t="str">
            <v>HINO</v>
          </cell>
        </row>
        <row r="2709">
          <cell r="C2709">
            <v>3802066</v>
          </cell>
          <cell r="D2709" t="str">
            <v>BALINERA FRONTAL TREN FIJO NJ307JC3</v>
          </cell>
          <cell r="E2709">
            <v>2</v>
          </cell>
          <cell r="F2709" t="str">
            <v>Caja</v>
          </cell>
          <cell r="G2709">
            <v>38</v>
          </cell>
          <cell r="H2709" t="str">
            <v>HINO</v>
          </cell>
        </row>
        <row r="2710">
          <cell r="C2710">
            <v>3803003</v>
          </cell>
          <cell r="D2710" t="str">
            <v>ARANDELA SATELITE</v>
          </cell>
          <cell r="E2710">
            <v>3</v>
          </cell>
          <cell r="F2710" t="str">
            <v>Transmision</v>
          </cell>
          <cell r="G2710">
            <v>38</v>
          </cell>
          <cell r="H2710" t="str">
            <v>HINO</v>
          </cell>
        </row>
        <row r="2711">
          <cell r="C2711">
            <v>3803004</v>
          </cell>
          <cell r="D2711" t="str">
            <v>ARANDELA PLANETARIA</v>
          </cell>
          <cell r="E2711">
            <v>3</v>
          </cell>
          <cell r="F2711" t="str">
            <v>Transmision</v>
          </cell>
          <cell r="G2711">
            <v>38</v>
          </cell>
          <cell r="H2711" t="str">
            <v>HINO</v>
          </cell>
        </row>
        <row r="2712">
          <cell r="C2712">
            <v>3803005</v>
          </cell>
          <cell r="D2712" t="str">
            <v>RETEN SPEED</v>
          </cell>
          <cell r="E2712">
            <v>3</v>
          </cell>
          <cell r="F2712" t="str">
            <v>Transmision</v>
          </cell>
          <cell r="G2712">
            <v>38</v>
          </cell>
          <cell r="H2712" t="str">
            <v>HINO</v>
          </cell>
        </row>
        <row r="2713">
          <cell r="C2713">
            <v>3803006</v>
          </cell>
          <cell r="D2713" t="str">
            <v>TUERCA SPEED</v>
          </cell>
          <cell r="E2713">
            <v>3</v>
          </cell>
          <cell r="F2713" t="str">
            <v>Transmision</v>
          </cell>
          <cell r="G2713">
            <v>38</v>
          </cell>
          <cell r="H2713" t="str">
            <v>HINO</v>
          </cell>
        </row>
        <row r="2714">
          <cell r="C2714">
            <v>3803007</v>
          </cell>
          <cell r="D2714" t="str">
            <v>RODAMIENTO  SPEED PEQUEÑO</v>
          </cell>
          <cell r="E2714">
            <v>3</v>
          </cell>
          <cell r="F2714" t="str">
            <v>Transmision</v>
          </cell>
          <cell r="G2714">
            <v>38</v>
          </cell>
          <cell r="H2714" t="str">
            <v>HINO</v>
          </cell>
        </row>
        <row r="2715">
          <cell r="C2715">
            <v>3803008</v>
          </cell>
          <cell r="D2715" t="str">
            <v>RODAMIENTO SPEED GRANDE</v>
          </cell>
          <cell r="E2715">
            <v>3</v>
          </cell>
          <cell r="F2715" t="str">
            <v>Transmision</v>
          </cell>
          <cell r="G2715">
            <v>38</v>
          </cell>
          <cell r="H2715" t="str">
            <v>HINO</v>
          </cell>
        </row>
        <row r="2716">
          <cell r="C2716">
            <v>3803010</v>
          </cell>
          <cell r="D2716" t="str">
            <v>RODAMIENTO COMP.CORONA 30214J</v>
          </cell>
          <cell r="E2716">
            <v>3</v>
          </cell>
          <cell r="F2716" t="str">
            <v>Transmision</v>
          </cell>
          <cell r="G2716">
            <v>38</v>
          </cell>
          <cell r="H2716" t="str">
            <v>HINO</v>
          </cell>
        </row>
        <row r="2717">
          <cell r="C2717">
            <v>3803014</v>
          </cell>
          <cell r="D2717" t="str">
            <v>KIT ESCUALIZACION DIFERENCIAL HINO</v>
          </cell>
          <cell r="E2717">
            <v>3</v>
          </cell>
          <cell r="F2717" t="str">
            <v>Transmision</v>
          </cell>
          <cell r="G2717">
            <v>38</v>
          </cell>
          <cell r="H2717" t="str">
            <v>HINO</v>
          </cell>
        </row>
        <row r="2718">
          <cell r="C2718">
            <v>3803017</v>
          </cell>
          <cell r="D2718" t="str">
            <v>TORNILLO CARDAN  12x45 PASO1.25</v>
          </cell>
          <cell r="E2718">
            <v>3</v>
          </cell>
          <cell r="F2718" t="str">
            <v>Transmision</v>
          </cell>
          <cell r="G2718">
            <v>38</v>
          </cell>
          <cell r="H2718" t="str">
            <v>HINO</v>
          </cell>
        </row>
        <row r="2719">
          <cell r="C2719">
            <v>3803018</v>
          </cell>
          <cell r="D2719" t="str">
            <v>TUERCA  DE SEGURIDAD CARDAN  PASO 12M. 1.25</v>
          </cell>
          <cell r="E2719">
            <v>3</v>
          </cell>
          <cell r="F2719" t="str">
            <v>Transmision</v>
          </cell>
          <cell r="G2719">
            <v>38</v>
          </cell>
          <cell r="H2719" t="str">
            <v>HINO</v>
          </cell>
        </row>
        <row r="2720">
          <cell r="C2720">
            <v>3803023</v>
          </cell>
          <cell r="D2720" t="str">
            <v>CAUCHO PROTECTOR CARDAN</v>
          </cell>
          <cell r="E2720">
            <v>3</v>
          </cell>
          <cell r="F2720" t="str">
            <v>Transmision</v>
          </cell>
          <cell r="G2720">
            <v>38</v>
          </cell>
          <cell r="H2720" t="str">
            <v>HINO</v>
          </cell>
        </row>
        <row r="2721">
          <cell r="C2721">
            <v>3803024</v>
          </cell>
          <cell r="D2721" t="str">
            <v>CRUCETA CARDAN REF04371-E1140</v>
          </cell>
          <cell r="E2721">
            <v>3</v>
          </cell>
          <cell r="F2721" t="str">
            <v>Transmision</v>
          </cell>
          <cell r="G2721">
            <v>38</v>
          </cell>
          <cell r="H2721" t="str">
            <v>HINO</v>
          </cell>
        </row>
        <row r="2722">
          <cell r="C2722">
            <v>3803025</v>
          </cell>
          <cell r="D2722" t="str">
            <v>BALINERA CARDAN</v>
          </cell>
          <cell r="E2722">
            <v>3</v>
          </cell>
          <cell r="F2722" t="str">
            <v>Transmision</v>
          </cell>
          <cell r="G2722">
            <v>38</v>
          </cell>
          <cell r="H2722" t="str">
            <v>HINO</v>
          </cell>
        </row>
        <row r="2723">
          <cell r="C2723">
            <v>3803027</v>
          </cell>
          <cell r="D2723" t="str">
            <v>RODAMIENTO PILOTO REF.90033-65001</v>
          </cell>
          <cell r="E2723">
            <v>3</v>
          </cell>
          <cell r="F2723" t="str">
            <v>Transmision</v>
          </cell>
          <cell r="G2723">
            <v>38</v>
          </cell>
          <cell r="H2723" t="str">
            <v>HINO</v>
          </cell>
        </row>
        <row r="2724">
          <cell r="C2724">
            <v>3803028</v>
          </cell>
          <cell r="D2724" t="str">
            <v>METALIZAR ESCUALIZACION</v>
          </cell>
          <cell r="E2724">
            <v>3</v>
          </cell>
          <cell r="F2724" t="str">
            <v>Transmision</v>
          </cell>
          <cell r="G2724">
            <v>38</v>
          </cell>
          <cell r="H2724" t="str">
            <v>HINO</v>
          </cell>
        </row>
        <row r="2725">
          <cell r="C2725">
            <v>3803031</v>
          </cell>
          <cell r="D2725" t="str">
            <v>FABRICAR ARANDELA  AJUSTE CORONA</v>
          </cell>
          <cell r="E2725">
            <v>3</v>
          </cell>
          <cell r="F2725" t="str">
            <v>Transmision</v>
          </cell>
          <cell r="G2725">
            <v>38</v>
          </cell>
          <cell r="H2725" t="str">
            <v>HINO</v>
          </cell>
        </row>
        <row r="2726">
          <cell r="C2726">
            <v>3803035</v>
          </cell>
          <cell r="D2726" t="str">
            <v>CRUCETA ESCUALIZACION DIFERENCIAL</v>
          </cell>
          <cell r="E2726">
            <v>3</v>
          </cell>
          <cell r="F2726" t="str">
            <v>Transmision</v>
          </cell>
          <cell r="G2726">
            <v>38</v>
          </cell>
          <cell r="H2726" t="str">
            <v>HINO</v>
          </cell>
        </row>
        <row r="2727">
          <cell r="C2727">
            <v>3803037</v>
          </cell>
          <cell r="D2727" t="str">
            <v>TORNILLO CARDAN</v>
          </cell>
          <cell r="E2727">
            <v>3</v>
          </cell>
          <cell r="F2727" t="str">
            <v>Transmision</v>
          </cell>
          <cell r="G2727">
            <v>38</v>
          </cell>
          <cell r="H2727" t="str">
            <v>HINO</v>
          </cell>
        </row>
        <row r="2728">
          <cell r="C2728">
            <v>3803077</v>
          </cell>
          <cell r="D2728" t="str">
            <v>CAMBIO DE RODAMIENTO SPEED</v>
          </cell>
          <cell r="E2728">
            <v>3</v>
          </cell>
          <cell r="F2728" t="str">
            <v>Transmision</v>
          </cell>
          <cell r="G2728">
            <v>38</v>
          </cell>
          <cell r="H2728" t="str">
            <v>HINO</v>
          </cell>
        </row>
        <row r="2729">
          <cell r="C2729">
            <v>3803086</v>
          </cell>
          <cell r="D2729" t="str">
            <v>TORNILLO TAPA BANCADA 16X90 GR10.9</v>
          </cell>
          <cell r="E2729">
            <v>3</v>
          </cell>
          <cell r="F2729" t="str">
            <v>Transmision</v>
          </cell>
          <cell r="G2729">
            <v>38</v>
          </cell>
          <cell r="H2729" t="str">
            <v>HINO</v>
          </cell>
        </row>
        <row r="2730">
          <cell r="C2730">
            <v>3803087</v>
          </cell>
          <cell r="D2730" t="str">
            <v>PIÑON PLANETARIO DIF.</v>
          </cell>
          <cell r="E2730">
            <v>3</v>
          </cell>
          <cell r="F2730" t="str">
            <v>Transmision</v>
          </cell>
          <cell r="G2730">
            <v>38</v>
          </cell>
          <cell r="H2730" t="str">
            <v>HINO</v>
          </cell>
        </row>
        <row r="2731">
          <cell r="C2731">
            <v>3803088</v>
          </cell>
          <cell r="D2731" t="str">
            <v>SATELITE DIF.41341-37021</v>
          </cell>
          <cell r="E2731">
            <v>3</v>
          </cell>
          <cell r="F2731" t="str">
            <v>Transmision</v>
          </cell>
          <cell r="G2731">
            <v>38</v>
          </cell>
          <cell r="H2731" t="str">
            <v>HINO</v>
          </cell>
        </row>
        <row r="2732">
          <cell r="C2732">
            <v>3804001</v>
          </cell>
          <cell r="D2732" t="str">
            <v>PASADOR TRASERO HINO</v>
          </cell>
          <cell r="E2732">
            <v>4</v>
          </cell>
          <cell r="F2732" t="str">
            <v>Suspension</v>
          </cell>
          <cell r="G2732">
            <v>38</v>
          </cell>
          <cell r="H2732" t="str">
            <v>HINO</v>
          </cell>
        </row>
        <row r="2733">
          <cell r="C2733">
            <v>3804002</v>
          </cell>
          <cell r="D2733" t="str">
            <v>HOJA  TRASERA 2 PLANA IZQ.</v>
          </cell>
          <cell r="E2733">
            <v>4</v>
          </cell>
          <cell r="F2733" t="str">
            <v>Suspension</v>
          </cell>
          <cell r="G2733">
            <v>38</v>
          </cell>
          <cell r="H2733" t="str">
            <v>HINO</v>
          </cell>
        </row>
        <row r="2734">
          <cell r="C2734">
            <v>3804003</v>
          </cell>
          <cell r="D2734" t="str">
            <v>HOJA RESORTE TRASERA 6TA IZQ.</v>
          </cell>
          <cell r="E2734">
            <v>4</v>
          </cell>
          <cell r="F2734" t="str">
            <v>Suspension</v>
          </cell>
          <cell r="G2734">
            <v>38</v>
          </cell>
          <cell r="H2734" t="str">
            <v>HINO</v>
          </cell>
        </row>
        <row r="2735">
          <cell r="C2735">
            <v>3804004</v>
          </cell>
          <cell r="D2735" t="str">
            <v>HOJA RESORTE TRASERA 7 IZQ.</v>
          </cell>
          <cell r="E2735">
            <v>4</v>
          </cell>
          <cell r="F2735" t="str">
            <v>Suspension</v>
          </cell>
          <cell r="G2735">
            <v>38</v>
          </cell>
          <cell r="H2735" t="str">
            <v>HINO</v>
          </cell>
        </row>
        <row r="2736">
          <cell r="C2736">
            <v>3804005</v>
          </cell>
          <cell r="D2736" t="str">
            <v>CAUCHO AMORTIGUADOR</v>
          </cell>
          <cell r="E2736">
            <v>4</v>
          </cell>
          <cell r="F2736" t="str">
            <v>Suspension</v>
          </cell>
          <cell r="G2736">
            <v>38</v>
          </cell>
          <cell r="H2736" t="str">
            <v>HINO</v>
          </cell>
        </row>
        <row r="2737">
          <cell r="C2737">
            <v>3804006</v>
          </cell>
          <cell r="D2737" t="str">
            <v>BUJE SOPORTE MUELLE TRASERO</v>
          </cell>
          <cell r="E2737">
            <v>4</v>
          </cell>
          <cell r="F2737" t="str">
            <v>Suspension</v>
          </cell>
          <cell r="G2737">
            <v>38</v>
          </cell>
          <cell r="H2737" t="str">
            <v>HINO</v>
          </cell>
        </row>
        <row r="2738">
          <cell r="C2738">
            <v>3804007</v>
          </cell>
          <cell r="D2738" t="str">
            <v>HOJA PRINCIPAL DELANTERA DELTA IZQ.</v>
          </cell>
          <cell r="E2738">
            <v>4</v>
          </cell>
          <cell r="F2738" t="str">
            <v>Suspension</v>
          </cell>
          <cell r="G2738">
            <v>38</v>
          </cell>
          <cell r="H2738" t="str">
            <v>HINO</v>
          </cell>
        </row>
        <row r="2739">
          <cell r="C2739">
            <v>3804008</v>
          </cell>
          <cell r="D2739" t="str">
            <v>GRAPA MUELLE DELANTERO</v>
          </cell>
          <cell r="E2739">
            <v>4</v>
          </cell>
          <cell r="F2739" t="str">
            <v>Suspension</v>
          </cell>
          <cell r="G2739">
            <v>38</v>
          </cell>
          <cell r="H2739" t="str">
            <v>HINO</v>
          </cell>
        </row>
        <row r="2740">
          <cell r="C2740">
            <v>3804009</v>
          </cell>
          <cell r="D2740" t="str">
            <v>AMORTIGUADOR DELANTERO</v>
          </cell>
          <cell r="E2740">
            <v>4</v>
          </cell>
          <cell r="F2740" t="str">
            <v>Suspension</v>
          </cell>
          <cell r="G2740">
            <v>38</v>
          </cell>
          <cell r="H2740" t="str">
            <v>HINO</v>
          </cell>
        </row>
        <row r="2741">
          <cell r="C2741">
            <v>3804010</v>
          </cell>
          <cell r="D2741" t="str">
            <v>BUJE BARRA ESTABILIZADORA</v>
          </cell>
          <cell r="E2741">
            <v>4</v>
          </cell>
          <cell r="F2741" t="str">
            <v>Suspension</v>
          </cell>
          <cell r="G2741">
            <v>38</v>
          </cell>
          <cell r="H2741" t="str">
            <v>HINO</v>
          </cell>
        </row>
        <row r="2742">
          <cell r="C2742">
            <v>3804011</v>
          </cell>
          <cell r="D2742" t="str">
            <v>SOPORTE MUELLE DELANTERO</v>
          </cell>
          <cell r="E2742">
            <v>4</v>
          </cell>
          <cell r="F2742" t="str">
            <v>Suspension</v>
          </cell>
          <cell r="G2742">
            <v>38</v>
          </cell>
          <cell r="H2742" t="str">
            <v>HINO</v>
          </cell>
        </row>
        <row r="2743">
          <cell r="C2743">
            <v>3804012</v>
          </cell>
          <cell r="D2743" t="str">
            <v>ZAPA MUELLE DELANTERO DER.IZQ.</v>
          </cell>
          <cell r="E2743">
            <v>4</v>
          </cell>
          <cell r="F2743" t="str">
            <v>Suspension</v>
          </cell>
          <cell r="G2743">
            <v>38</v>
          </cell>
          <cell r="H2743" t="str">
            <v>HINO</v>
          </cell>
        </row>
        <row r="2744">
          <cell r="C2744">
            <v>3804013</v>
          </cell>
          <cell r="D2744" t="str">
            <v>GRAPA TRASERA 3/4 CON TUERCA</v>
          </cell>
          <cell r="E2744">
            <v>4</v>
          </cell>
          <cell r="F2744" t="str">
            <v>Suspension</v>
          </cell>
          <cell r="G2744">
            <v>38</v>
          </cell>
          <cell r="H2744" t="str">
            <v>HINO</v>
          </cell>
        </row>
        <row r="2745">
          <cell r="C2745">
            <v>3804014</v>
          </cell>
          <cell r="D2745" t="str">
            <v>HOJA RESORTE TRASERA 3RA IZQ.</v>
          </cell>
          <cell r="E2745">
            <v>4</v>
          </cell>
          <cell r="F2745" t="str">
            <v>Suspension</v>
          </cell>
          <cell r="G2745">
            <v>38</v>
          </cell>
          <cell r="H2745" t="str">
            <v>HINO</v>
          </cell>
        </row>
        <row r="2746">
          <cell r="C2746">
            <v>3804015</v>
          </cell>
          <cell r="D2746" t="str">
            <v>HOJA  2DA VUELTA TRASERA IZQ.</v>
          </cell>
          <cell r="E2746">
            <v>4</v>
          </cell>
          <cell r="F2746" t="str">
            <v>Suspension</v>
          </cell>
          <cell r="G2746">
            <v>38</v>
          </cell>
          <cell r="H2746" t="str">
            <v>HINO</v>
          </cell>
        </row>
        <row r="2747">
          <cell r="C2747">
            <v>3804016</v>
          </cell>
          <cell r="D2747" t="str">
            <v>HOJA IZQ. 3RA DELANTERA FB DELTA</v>
          </cell>
          <cell r="E2747">
            <v>4</v>
          </cell>
          <cell r="F2747" t="str">
            <v>Suspension</v>
          </cell>
          <cell r="G2747">
            <v>38</v>
          </cell>
          <cell r="H2747" t="str">
            <v>HINO</v>
          </cell>
        </row>
        <row r="2748">
          <cell r="C2748">
            <v>3804017</v>
          </cell>
          <cell r="D2748" t="str">
            <v>BUJE DE BRONCE TRASERO 30*25*69 BM</v>
          </cell>
          <cell r="E2748">
            <v>4</v>
          </cell>
          <cell r="F2748" t="str">
            <v>Suspension</v>
          </cell>
          <cell r="G2748">
            <v>38</v>
          </cell>
          <cell r="H2748" t="str">
            <v>HINO</v>
          </cell>
        </row>
        <row r="2749">
          <cell r="C2749">
            <v>3804019</v>
          </cell>
          <cell r="D2749" t="str">
            <v>HOJA RESORTE 4 TRASERA IZQUI.</v>
          </cell>
          <cell r="E2749">
            <v>4</v>
          </cell>
          <cell r="F2749" t="str">
            <v>Suspension</v>
          </cell>
          <cell r="G2749">
            <v>38</v>
          </cell>
          <cell r="H2749" t="str">
            <v>HINO</v>
          </cell>
        </row>
        <row r="2750">
          <cell r="C2750">
            <v>3804020</v>
          </cell>
          <cell r="D2750" t="str">
            <v>TORNILLO CENTRAL 3/8X6(KIA-NPR)</v>
          </cell>
          <cell r="E2750">
            <v>4</v>
          </cell>
          <cell r="F2750" t="str">
            <v>Suspension</v>
          </cell>
          <cell r="G2750">
            <v>38</v>
          </cell>
          <cell r="H2750" t="str">
            <v>HINO</v>
          </cell>
        </row>
        <row r="2751">
          <cell r="C2751">
            <v>3804021</v>
          </cell>
          <cell r="D2751" t="str">
            <v>HOJA DELANT.4 IZQ. HINO FB DELTA D</v>
          </cell>
          <cell r="E2751">
            <v>4</v>
          </cell>
          <cell r="F2751" t="str">
            <v>Suspension</v>
          </cell>
          <cell r="G2751">
            <v>38</v>
          </cell>
          <cell r="H2751" t="str">
            <v>HINO</v>
          </cell>
        </row>
        <row r="2752">
          <cell r="C2752">
            <v>3804022</v>
          </cell>
          <cell r="D2752" t="str">
            <v>HOJA DELANT. 5 IZQ. HINO FB DELTA D</v>
          </cell>
          <cell r="E2752">
            <v>4</v>
          </cell>
          <cell r="F2752" t="str">
            <v>Suspension</v>
          </cell>
          <cell r="G2752">
            <v>38</v>
          </cell>
          <cell r="H2752" t="str">
            <v>HINO</v>
          </cell>
        </row>
        <row r="2753">
          <cell r="C2753">
            <v>3804023</v>
          </cell>
          <cell r="D2753" t="str">
            <v>PASADOR DELANTERO LARGO</v>
          </cell>
          <cell r="E2753">
            <v>4</v>
          </cell>
          <cell r="F2753" t="str">
            <v>Suspension</v>
          </cell>
          <cell r="G2753">
            <v>38</v>
          </cell>
          <cell r="H2753" t="str">
            <v>HINO</v>
          </cell>
        </row>
        <row r="2754">
          <cell r="C2754">
            <v>3804024</v>
          </cell>
          <cell r="D2754" t="str">
            <v>HOJA DELANTERA 6TA IZQ.</v>
          </cell>
          <cell r="E2754">
            <v>4</v>
          </cell>
          <cell r="F2754" t="str">
            <v>Suspension</v>
          </cell>
          <cell r="G2754">
            <v>38</v>
          </cell>
          <cell r="H2754" t="str">
            <v>HINO</v>
          </cell>
        </row>
        <row r="2755">
          <cell r="C2755">
            <v>3804025</v>
          </cell>
          <cell r="D2755" t="str">
            <v>HOJA RESORTE DELANTERA 7 IZQ.</v>
          </cell>
          <cell r="E2755">
            <v>4</v>
          </cell>
          <cell r="F2755" t="str">
            <v>Suspension</v>
          </cell>
          <cell r="G2755">
            <v>38</v>
          </cell>
          <cell r="H2755" t="str">
            <v>HINO</v>
          </cell>
        </row>
        <row r="2756">
          <cell r="C2756">
            <v>3804026</v>
          </cell>
          <cell r="D2756" t="str">
            <v>AMORTIGUADOR TRASERO 66860</v>
          </cell>
          <cell r="E2756">
            <v>4</v>
          </cell>
          <cell r="F2756" t="str">
            <v>Suspension</v>
          </cell>
          <cell r="G2756">
            <v>38</v>
          </cell>
          <cell r="H2756" t="str">
            <v>HINO</v>
          </cell>
        </row>
        <row r="2757">
          <cell r="C2757">
            <v>3804027</v>
          </cell>
          <cell r="D2757" t="str">
            <v>HOJA DELANT. 2 PLANA IZQ.</v>
          </cell>
          <cell r="E2757">
            <v>4</v>
          </cell>
          <cell r="F2757" t="str">
            <v>Suspension</v>
          </cell>
          <cell r="G2757">
            <v>38</v>
          </cell>
          <cell r="H2757" t="str">
            <v>HINO</v>
          </cell>
        </row>
        <row r="2758">
          <cell r="C2758">
            <v>3804028</v>
          </cell>
          <cell r="D2758" t="str">
            <v>HOJA TRASERA 5TA IZQ.</v>
          </cell>
          <cell r="E2758">
            <v>4</v>
          </cell>
          <cell r="F2758" t="str">
            <v>Suspension</v>
          </cell>
          <cell r="G2758">
            <v>38</v>
          </cell>
          <cell r="H2758" t="str">
            <v>HINO</v>
          </cell>
        </row>
        <row r="2759">
          <cell r="C2759">
            <v>3804029</v>
          </cell>
          <cell r="D2759" t="str">
            <v>TORNILLO CUNERO 10 X 60 P1.25</v>
          </cell>
          <cell r="E2759">
            <v>4</v>
          </cell>
          <cell r="F2759" t="str">
            <v>Suspension</v>
          </cell>
          <cell r="G2759">
            <v>38</v>
          </cell>
          <cell r="H2759" t="str">
            <v>HINO</v>
          </cell>
        </row>
        <row r="2760">
          <cell r="C2760">
            <v>3804030</v>
          </cell>
          <cell r="D2760" t="str">
            <v>PASADOR DELANTERO CORTO</v>
          </cell>
          <cell r="E2760">
            <v>4</v>
          </cell>
          <cell r="F2760" t="str">
            <v>Suspension</v>
          </cell>
          <cell r="G2760">
            <v>38</v>
          </cell>
          <cell r="H2760" t="str">
            <v>HINO</v>
          </cell>
        </row>
        <row r="2761">
          <cell r="C2761">
            <v>3804031</v>
          </cell>
          <cell r="D2761" t="str">
            <v>TUERCA PARA PASADOR DELANTERO</v>
          </cell>
          <cell r="E2761">
            <v>4</v>
          </cell>
          <cell r="F2761" t="str">
            <v>Suspension</v>
          </cell>
          <cell r="G2761">
            <v>38</v>
          </cell>
          <cell r="H2761" t="str">
            <v>HINO</v>
          </cell>
        </row>
        <row r="2762">
          <cell r="C2762">
            <v>3804032</v>
          </cell>
          <cell r="D2762" t="str">
            <v>HOJA TRASERA 2 PLANA   DERECHO</v>
          </cell>
          <cell r="E2762">
            <v>4</v>
          </cell>
          <cell r="F2762" t="str">
            <v>Suspension</v>
          </cell>
          <cell r="G2762">
            <v>38</v>
          </cell>
          <cell r="H2762" t="str">
            <v>HINO</v>
          </cell>
        </row>
        <row r="2763">
          <cell r="C2763">
            <v>3804034</v>
          </cell>
          <cell r="D2763" t="str">
            <v>ZAPA TRASERA PARTE TRASERA IZQUIERDA</v>
          </cell>
          <cell r="E2763">
            <v>4</v>
          </cell>
          <cell r="F2763" t="str">
            <v>Suspension</v>
          </cell>
          <cell r="G2763">
            <v>38</v>
          </cell>
          <cell r="H2763" t="str">
            <v>HINO</v>
          </cell>
        </row>
        <row r="2764">
          <cell r="C2764">
            <v>3804035</v>
          </cell>
          <cell r="D2764" t="str">
            <v>CAUCHO SOPORTE AMORTIGUADOR PEQUEÑO</v>
          </cell>
          <cell r="E2764">
            <v>4</v>
          </cell>
          <cell r="F2764" t="str">
            <v>Suspension</v>
          </cell>
          <cell r="G2764">
            <v>38</v>
          </cell>
          <cell r="H2764" t="str">
            <v>HINO</v>
          </cell>
        </row>
        <row r="2765">
          <cell r="C2765">
            <v>3804036</v>
          </cell>
          <cell r="D2765" t="str">
            <v>BALANCIN TRASERO IZQUI.</v>
          </cell>
          <cell r="E2765">
            <v>4</v>
          </cell>
          <cell r="F2765" t="str">
            <v>Suspension</v>
          </cell>
          <cell r="G2765">
            <v>38</v>
          </cell>
          <cell r="H2765" t="str">
            <v>HINO</v>
          </cell>
        </row>
        <row r="2766">
          <cell r="C2766">
            <v>3804037</v>
          </cell>
          <cell r="D2766" t="str">
            <v>HOJA DEL. 2DA DE VUELTA IZQ.</v>
          </cell>
          <cell r="E2766">
            <v>4</v>
          </cell>
          <cell r="F2766" t="str">
            <v>Suspension</v>
          </cell>
          <cell r="G2766">
            <v>38</v>
          </cell>
          <cell r="H2766" t="str">
            <v>HINO</v>
          </cell>
        </row>
        <row r="2767">
          <cell r="C2767">
            <v>3804038</v>
          </cell>
          <cell r="D2767" t="str">
            <v>HOJA TRASERA PRINCIPAL IZQ.</v>
          </cell>
          <cell r="E2767">
            <v>4</v>
          </cell>
          <cell r="F2767" t="str">
            <v>Suspension</v>
          </cell>
          <cell r="G2767">
            <v>38</v>
          </cell>
          <cell r="H2767" t="str">
            <v>HINO</v>
          </cell>
        </row>
        <row r="2768">
          <cell r="C2768">
            <v>3804040</v>
          </cell>
          <cell r="D2768" t="str">
            <v>BALANCIN TRASERO LADO DERECHO</v>
          </cell>
          <cell r="E2768">
            <v>4</v>
          </cell>
          <cell r="F2768" t="str">
            <v>Suspension</v>
          </cell>
          <cell r="G2768">
            <v>38</v>
          </cell>
          <cell r="H2768" t="str">
            <v>HINO</v>
          </cell>
        </row>
        <row r="2769">
          <cell r="C2769">
            <v>3804042</v>
          </cell>
          <cell r="D2769" t="str">
            <v>ZAPA TRASERA PARTE TRASERA  DERECHA</v>
          </cell>
          <cell r="E2769">
            <v>4</v>
          </cell>
          <cell r="F2769" t="str">
            <v>Suspension</v>
          </cell>
          <cell r="G2769">
            <v>38</v>
          </cell>
          <cell r="H2769" t="str">
            <v>HINO</v>
          </cell>
        </row>
        <row r="2770">
          <cell r="C2770">
            <v>3804043</v>
          </cell>
          <cell r="D2770" t="str">
            <v>BALANCIN DELANTERO DERECHO</v>
          </cell>
          <cell r="E2770">
            <v>4</v>
          </cell>
          <cell r="F2770" t="str">
            <v>Suspension</v>
          </cell>
          <cell r="G2770">
            <v>38</v>
          </cell>
          <cell r="H2770" t="str">
            <v>HINO</v>
          </cell>
        </row>
        <row r="2771">
          <cell r="C2771">
            <v>3804047</v>
          </cell>
          <cell r="D2771" t="str">
            <v>BALANCIN DELANTERO IZQUIERDO</v>
          </cell>
          <cell r="E2771">
            <v>4</v>
          </cell>
          <cell r="F2771" t="str">
            <v>Suspension</v>
          </cell>
          <cell r="G2771">
            <v>38</v>
          </cell>
          <cell r="H2771" t="str">
            <v>HINO</v>
          </cell>
        </row>
        <row r="2772">
          <cell r="C2772">
            <v>3804048</v>
          </cell>
          <cell r="D2772" t="str">
            <v>BUJE BRONCE TRASERO</v>
          </cell>
          <cell r="E2772">
            <v>4</v>
          </cell>
          <cell r="F2772" t="str">
            <v>Suspension</v>
          </cell>
          <cell r="G2772">
            <v>38</v>
          </cell>
          <cell r="H2772" t="str">
            <v>HINO</v>
          </cell>
        </row>
        <row r="2773">
          <cell r="C2773">
            <v>3804051</v>
          </cell>
          <cell r="D2773" t="str">
            <v>HOJA DELANT. 6TA DERECHO 54-004-6E</v>
          </cell>
          <cell r="E2773">
            <v>4</v>
          </cell>
          <cell r="F2773" t="str">
            <v>Suspension</v>
          </cell>
          <cell r="G2773">
            <v>38</v>
          </cell>
          <cell r="H2773" t="str">
            <v>HINO</v>
          </cell>
        </row>
        <row r="2774">
          <cell r="C2774">
            <v>3804052</v>
          </cell>
          <cell r="D2774" t="str">
            <v>HOJA DELANTERA PRINCIPAL DER.</v>
          </cell>
          <cell r="E2774">
            <v>4</v>
          </cell>
          <cell r="F2774" t="str">
            <v>Suspension</v>
          </cell>
          <cell r="G2774">
            <v>38</v>
          </cell>
          <cell r="H2774" t="str">
            <v>HINO</v>
          </cell>
        </row>
        <row r="2775">
          <cell r="C2775">
            <v>3804053</v>
          </cell>
          <cell r="D2775" t="str">
            <v>HOJA TRASERA PRINCIPAL DER.</v>
          </cell>
          <cell r="E2775">
            <v>4</v>
          </cell>
          <cell r="F2775" t="str">
            <v>Suspension</v>
          </cell>
          <cell r="G2775">
            <v>38</v>
          </cell>
          <cell r="H2775" t="str">
            <v>HINO</v>
          </cell>
        </row>
        <row r="2776">
          <cell r="C2776">
            <v>3804054</v>
          </cell>
          <cell r="D2776" t="str">
            <v>HOJA TRASERA 2DA VUELTA DER.</v>
          </cell>
          <cell r="E2776">
            <v>4</v>
          </cell>
          <cell r="F2776" t="str">
            <v>Suspension</v>
          </cell>
          <cell r="G2776">
            <v>38</v>
          </cell>
          <cell r="H2776" t="str">
            <v>HINO</v>
          </cell>
        </row>
        <row r="2777">
          <cell r="C2777">
            <v>3804055</v>
          </cell>
          <cell r="D2777" t="str">
            <v>HOJA DELANT.2DA DE VUELTA DERECHA</v>
          </cell>
          <cell r="E2777">
            <v>4</v>
          </cell>
          <cell r="F2777" t="str">
            <v>Suspension</v>
          </cell>
          <cell r="G2777">
            <v>38</v>
          </cell>
          <cell r="H2777" t="str">
            <v>HINO</v>
          </cell>
        </row>
        <row r="2778">
          <cell r="C2778">
            <v>3804056</v>
          </cell>
          <cell r="D2778" t="str">
            <v>HOJA RESORTE 7 DELANT. DERECHO</v>
          </cell>
          <cell r="E2778">
            <v>4</v>
          </cell>
          <cell r="F2778" t="str">
            <v>Suspension</v>
          </cell>
          <cell r="G2778">
            <v>38</v>
          </cell>
          <cell r="H2778" t="str">
            <v>HINO</v>
          </cell>
        </row>
        <row r="2779">
          <cell r="C2779">
            <v>3804058</v>
          </cell>
          <cell r="D2779" t="str">
            <v>HOJA TRASERA 6TA DERECHA REF.54-003</v>
          </cell>
          <cell r="E2779">
            <v>4</v>
          </cell>
          <cell r="F2779" t="str">
            <v>Suspension</v>
          </cell>
          <cell r="G2779">
            <v>38</v>
          </cell>
          <cell r="H2779" t="str">
            <v>HINO</v>
          </cell>
        </row>
        <row r="2780">
          <cell r="C2780">
            <v>3804059</v>
          </cell>
          <cell r="D2780" t="str">
            <v>HOJA 3RA TRAS.DEREC.54003-3</v>
          </cell>
          <cell r="E2780">
            <v>4</v>
          </cell>
          <cell r="F2780" t="str">
            <v>Suspension</v>
          </cell>
          <cell r="G2780">
            <v>38</v>
          </cell>
          <cell r="H2780" t="str">
            <v>HINO</v>
          </cell>
        </row>
        <row r="2781">
          <cell r="C2781">
            <v>3804060</v>
          </cell>
          <cell r="D2781" t="str">
            <v>HOJA 4TA TRAS. DEREC.54003-4</v>
          </cell>
          <cell r="E2781">
            <v>4</v>
          </cell>
          <cell r="F2781" t="str">
            <v>Suspension</v>
          </cell>
          <cell r="G2781">
            <v>38</v>
          </cell>
          <cell r="H2781" t="str">
            <v>HINO</v>
          </cell>
        </row>
        <row r="2782">
          <cell r="C2782">
            <v>3804061</v>
          </cell>
          <cell r="D2782" t="str">
            <v>HOJA 5TA TRAS. DEREC.</v>
          </cell>
          <cell r="E2782">
            <v>4</v>
          </cell>
          <cell r="F2782" t="str">
            <v>Suspension</v>
          </cell>
          <cell r="G2782">
            <v>38</v>
          </cell>
          <cell r="H2782" t="str">
            <v>HINO</v>
          </cell>
        </row>
        <row r="2783">
          <cell r="C2783">
            <v>3804064</v>
          </cell>
          <cell r="D2783" t="str">
            <v>HOJA 3RA DELANT. DEREC.</v>
          </cell>
          <cell r="E2783">
            <v>4</v>
          </cell>
          <cell r="F2783" t="str">
            <v>Suspension</v>
          </cell>
          <cell r="G2783">
            <v>38</v>
          </cell>
          <cell r="H2783" t="str">
            <v>HINO</v>
          </cell>
        </row>
        <row r="2784">
          <cell r="C2784">
            <v>3804065</v>
          </cell>
          <cell r="D2784" t="str">
            <v>HOJA 4TA DELANT. DEREC.</v>
          </cell>
          <cell r="E2784">
            <v>4</v>
          </cell>
          <cell r="F2784" t="str">
            <v>Suspension</v>
          </cell>
          <cell r="G2784">
            <v>38</v>
          </cell>
          <cell r="H2784" t="str">
            <v>HINO</v>
          </cell>
        </row>
        <row r="2785">
          <cell r="C2785">
            <v>3804066</v>
          </cell>
          <cell r="D2785" t="str">
            <v>HOJA 5TA DELANT. DEREC.54004-5</v>
          </cell>
          <cell r="E2785">
            <v>4</v>
          </cell>
          <cell r="F2785" t="str">
            <v>Suspension</v>
          </cell>
          <cell r="G2785">
            <v>38</v>
          </cell>
          <cell r="H2785" t="str">
            <v>HINO</v>
          </cell>
        </row>
        <row r="2786">
          <cell r="C2786">
            <v>3805001</v>
          </cell>
          <cell r="D2786" t="str">
            <v>GUAYA ACELERADOR</v>
          </cell>
          <cell r="E2786">
            <v>5</v>
          </cell>
          <cell r="F2786" t="str">
            <v>Mandos</v>
          </cell>
          <cell r="G2786">
            <v>38</v>
          </cell>
          <cell r="H2786" t="str">
            <v>HINO</v>
          </cell>
        </row>
        <row r="2787">
          <cell r="C2787">
            <v>3805002</v>
          </cell>
          <cell r="D2787" t="str">
            <v>GUAYA PALANCA DE CAMBIOS</v>
          </cell>
          <cell r="E2787">
            <v>5</v>
          </cell>
          <cell r="F2787" t="str">
            <v>Mandos</v>
          </cell>
          <cell r="G2787">
            <v>38</v>
          </cell>
          <cell r="H2787" t="str">
            <v>HINO</v>
          </cell>
        </row>
        <row r="2788">
          <cell r="C2788">
            <v>3805003</v>
          </cell>
          <cell r="D2788" t="str">
            <v>GUAYA APAGADOR PEDAL</v>
          </cell>
          <cell r="E2788">
            <v>5</v>
          </cell>
          <cell r="F2788" t="str">
            <v>Mandos</v>
          </cell>
          <cell r="G2788">
            <v>38</v>
          </cell>
          <cell r="H2788" t="str">
            <v>HINO</v>
          </cell>
        </row>
        <row r="2789">
          <cell r="C2789">
            <v>3805004</v>
          </cell>
          <cell r="D2789" t="str">
            <v>GUAYA VELOCIMETRO</v>
          </cell>
          <cell r="E2789">
            <v>5</v>
          </cell>
          <cell r="F2789" t="str">
            <v>Mandos</v>
          </cell>
          <cell r="G2789">
            <v>38</v>
          </cell>
          <cell r="H2789" t="str">
            <v>HINO</v>
          </cell>
        </row>
        <row r="2790">
          <cell r="C2790">
            <v>3805005</v>
          </cell>
          <cell r="D2790" t="str">
            <v>PASADOR GUAYA ACELERADOR</v>
          </cell>
          <cell r="E2790">
            <v>5</v>
          </cell>
          <cell r="F2790" t="str">
            <v>Mandos</v>
          </cell>
          <cell r="G2790">
            <v>38</v>
          </cell>
          <cell r="H2790" t="str">
            <v>HINO</v>
          </cell>
        </row>
        <row r="2791">
          <cell r="C2791">
            <v>3805006</v>
          </cell>
          <cell r="D2791" t="str">
            <v>GUAYA ACELERADOR DE MANO</v>
          </cell>
          <cell r="E2791">
            <v>5</v>
          </cell>
          <cell r="F2791" t="str">
            <v>Mandos</v>
          </cell>
          <cell r="G2791">
            <v>38</v>
          </cell>
          <cell r="H2791" t="str">
            <v>HINO</v>
          </cell>
        </row>
        <row r="2792">
          <cell r="C2792">
            <v>3805007</v>
          </cell>
          <cell r="D2792" t="str">
            <v>PIN PARA PASADOR GUAYA ACELERADOR</v>
          </cell>
          <cell r="E2792">
            <v>5</v>
          </cell>
          <cell r="F2792" t="str">
            <v>Mandos</v>
          </cell>
          <cell r="G2792">
            <v>38</v>
          </cell>
          <cell r="H2792" t="str">
            <v>HINO</v>
          </cell>
        </row>
        <row r="2793">
          <cell r="C2793">
            <v>3805012</v>
          </cell>
          <cell r="D2793" t="str">
            <v>RETEN CAJA SELECTOR</v>
          </cell>
          <cell r="E2793">
            <v>5</v>
          </cell>
          <cell r="F2793" t="str">
            <v>Mandos</v>
          </cell>
          <cell r="G2793">
            <v>38</v>
          </cell>
          <cell r="H2793" t="str">
            <v>HINO</v>
          </cell>
        </row>
        <row r="2794">
          <cell r="C2794">
            <v>3805013</v>
          </cell>
          <cell r="D2794" t="str">
            <v>PASADOR GUAYA APAGADOR</v>
          </cell>
          <cell r="E2794">
            <v>5</v>
          </cell>
          <cell r="F2794" t="str">
            <v>Mandos</v>
          </cell>
          <cell r="G2794">
            <v>38</v>
          </cell>
          <cell r="H2794" t="str">
            <v>HINO</v>
          </cell>
        </row>
        <row r="2795">
          <cell r="C2795">
            <v>3805014</v>
          </cell>
          <cell r="D2795" t="str">
            <v>EJE SELECTOR CAJA</v>
          </cell>
          <cell r="E2795">
            <v>5</v>
          </cell>
          <cell r="F2795" t="str">
            <v>Mandos</v>
          </cell>
          <cell r="G2795">
            <v>38</v>
          </cell>
          <cell r="H2795" t="str">
            <v>HINO</v>
          </cell>
        </row>
        <row r="2796">
          <cell r="C2796">
            <v>3805018</v>
          </cell>
          <cell r="D2796" t="str">
            <v>SEGURO CHAVETA GUAYA CAMBIOS</v>
          </cell>
          <cell r="E2796">
            <v>5</v>
          </cell>
          <cell r="F2796" t="str">
            <v>Mandos</v>
          </cell>
          <cell r="G2796">
            <v>38</v>
          </cell>
          <cell r="H2796" t="str">
            <v>HINO</v>
          </cell>
        </row>
        <row r="2797">
          <cell r="C2797">
            <v>3805019</v>
          </cell>
          <cell r="D2797" t="str">
            <v>ORING EJE SELECTOR CAMBIOS</v>
          </cell>
          <cell r="E2797">
            <v>5</v>
          </cell>
          <cell r="F2797" t="str">
            <v>Mandos</v>
          </cell>
          <cell r="G2797">
            <v>38</v>
          </cell>
          <cell r="H2797" t="str">
            <v>HINO</v>
          </cell>
        </row>
        <row r="2798">
          <cell r="C2798">
            <v>3806002</v>
          </cell>
          <cell r="D2798" t="str">
            <v>ZAPATA DELANTERA REFS4741-03430</v>
          </cell>
          <cell r="E2798">
            <v>6</v>
          </cell>
          <cell r="F2798" t="str">
            <v>Frenos</v>
          </cell>
          <cell r="G2798">
            <v>38</v>
          </cell>
          <cell r="H2798" t="str">
            <v>HINO</v>
          </cell>
        </row>
        <row r="2799">
          <cell r="C2799">
            <v>3806003</v>
          </cell>
          <cell r="D2799" t="str">
            <v>CILINDRO FRENO DELANTERO IZQUIERDO</v>
          </cell>
          <cell r="E2799">
            <v>6</v>
          </cell>
          <cell r="F2799" t="str">
            <v>Frenos</v>
          </cell>
          <cell r="G2799">
            <v>38</v>
          </cell>
          <cell r="H2799" t="str">
            <v>HINO</v>
          </cell>
        </row>
        <row r="2800">
          <cell r="C2800">
            <v>3806004</v>
          </cell>
          <cell r="D2800" t="str">
            <v>CAMPANA DELANTERA FC3/FB4J</v>
          </cell>
          <cell r="E2800">
            <v>6</v>
          </cell>
          <cell r="F2800" t="str">
            <v>Frenos</v>
          </cell>
          <cell r="G2800">
            <v>38</v>
          </cell>
          <cell r="H2800" t="str">
            <v>HINO</v>
          </cell>
        </row>
        <row r="2801">
          <cell r="C2801">
            <v>3806005</v>
          </cell>
          <cell r="D2801" t="str">
            <v>CAMPANA TRASERA FB4J</v>
          </cell>
          <cell r="E2801">
            <v>6</v>
          </cell>
          <cell r="F2801" t="str">
            <v>Frenos</v>
          </cell>
          <cell r="G2801">
            <v>38</v>
          </cell>
          <cell r="H2801" t="str">
            <v>HINO</v>
          </cell>
        </row>
        <row r="2802">
          <cell r="C2802">
            <v>3806007</v>
          </cell>
          <cell r="D2802" t="str">
            <v>RESORTE DELANTERO ZAPATA FREN.</v>
          </cell>
          <cell r="E2802">
            <v>6</v>
          </cell>
          <cell r="F2802" t="str">
            <v>Frenos</v>
          </cell>
          <cell r="G2802">
            <v>38</v>
          </cell>
          <cell r="H2802" t="str">
            <v>HINO</v>
          </cell>
        </row>
        <row r="2803">
          <cell r="C2803">
            <v>3806008</v>
          </cell>
          <cell r="D2803" t="str">
            <v>GUARDAPOLVO  CILINDRO TRAS. *</v>
          </cell>
          <cell r="E2803">
            <v>6</v>
          </cell>
          <cell r="F2803" t="str">
            <v>Frenos</v>
          </cell>
          <cell r="G2803">
            <v>38</v>
          </cell>
          <cell r="H2803" t="str">
            <v>HINO</v>
          </cell>
        </row>
        <row r="2804">
          <cell r="C2804">
            <v>3806009</v>
          </cell>
          <cell r="D2804" t="str">
            <v>GUARDAPOLVOL CILINDRO DELANT.</v>
          </cell>
          <cell r="E2804">
            <v>6</v>
          </cell>
          <cell r="F2804" t="str">
            <v>Frenos</v>
          </cell>
          <cell r="G2804">
            <v>38</v>
          </cell>
          <cell r="H2804" t="str">
            <v>HINO</v>
          </cell>
        </row>
        <row r="2805">
          <cell r="C2805">
            <v>3806010</v>
          </cell>
          <cell r="D2805" t="str">
            <v>CHUPA CILINDRO FRENO DELANTERO</v>
          </cell>
          <cell r="E2805">
            <v>6</v>
          </cell>
          <cell r="F2805" t="str">
            <v>Frenos</v>
          </cell>
          <cell r="G2805">
            <v>38</v>
          </cell>
          <cell r="H2805" t="str">
            <v>HINO</v>
          </cell>
        </row>
        <row r="2806">
          <cell r="C2806">
            <v>3806011</v>
          </cell>
          <cell r="D2806" t="str">
            <v>CHUPA CILINDRO FRENO TRASERO</v>
          </cell>
          <cell r="E2806">
            <v>6</v>
          </cell>
          <cell r="F2806" t="str">
            <v>Frenos</v>
          </cell>
          <cell r="G2806">
            <v>38</v>
          </cell>
          <cell r="H2806" t="str">
            <v>HINO</v>
          </cell>
        </row>
        <row r="2807">
          <cell r="C2807">
            <v>3806014</v>
          </cell>
          <cell r="D2807" t="str">
            <v>ZAPATA TRASERA REF.S4743-02800</v>
          </cell>
          <cell r="E2807">
            <v>6</v>
          </cell>
          <cell r="F2807" t="str">
            <v>Frenos</v>
          </cell>
          <cell r="G2807">
            <v>38</v>
          </cell>
          <cell r="H2807" t="str">
            <v>HINO</v>
          </cell>
        </row>
        <row r="2808">
          <cell r="C2808">
            <v>3806016</v>
          </cell>
          <cell r="D2808" t="str">
            <v>RODAMIENTO RUEDA DELANT.EXT.NTN 32307JR</v>
          </cell>
          <cell r="E2808">
            <v>6</v>
          </cell>
          <cell r="F2808" t="str">
            <v>Frenos</v>
          </cell>
          <cell r="G2808">
            <v>38</v>
          </cell>
          <cell r="H2808" t="str">
            <v>HINO</v>
          </cell>
        </row>
        <row r="2809">
          <cell r="C2809">
            <v>3806017</v>
          </cell>
          <cell r="D2809" t="str">
            <v>PERNO TRASERO IZQ.COMPLETO</v>
          </cell>
          <cell r="E2809">
            <v>6</v>
          </cell>
          <cell r="F2809" t="str">
            <v>Frenos</v>
          </cell>
          <cell r="G2809">
            <v>38</v>
          </cell>
          <cell r="H2809" t="str">
            <v>HINO</v>
          </cell>
        </row>
        <row r="2810">
          <cell r="C2810">
            <v>3806018</v>
          </cell>
          <cell r="D2810" t="str">
            <v>RESORTE TRASERO ZAPATA</v>
          </cell>
          <cell r="E2810">
            <v>6</v>
          </cell>
          <cell r="F2810" t="str">
            <v>Frenos</v>
          </cell>
          <cell r="G2810">
            <v>38</v>
          </cell>
          <cell r="H2810" t="str">
            <v>HINO</v>
          </cell>
        </row>
        <row r="2811">
          <cell r="C2811">
            <v>3806019</v>
          </cell>
          <cell r="D2811" t="str">
            <v>CILINDRO FRENO TRASERO DERECHO</v>
          </cell>
          <cell r="E2811">
            <v>6</v>
          </cell>
          <cell r="F2811" t="str">
            <v>Frenos</v>
          </cell>
          <cell r="G2811">
            <v>38</v>
          </cell>
          <cell r="H2811" t="str">
            <v>HINO</v>
          </cell>
        </row>
        <row r="2812">
          <cell r="C2812">
            <v>3806021</v>
          </cell>
          <cell r="D2812" t="str">
            <v>EMPAQUETADURA BOMBA FRENO *</v>
          </cell>
          <cell r="E2812">
            <v>6</v>
          </cell>
          <cell r="F2812" t="str">
            <v>Frenos</v>
          </cell>
          <cell r="G2812">
            <v>38</v>
          </cell>
          <cell r="H2812" t="str">
            <v>HINO</v>
          </cell>
        </row>
        <row r="2813">
          <cell r="C2813">
            <v>3806022</v>
          </cell>
          <cell r="D2813" t="str">
            <v>JUEGO RESORTES DE EMERGENCIA</v>
          </cell>
          <cell r="E2813">
            <v>6</v>
          </cell>
          <cell r="F2813" t="str">
            <v>Frenos</v>
          </cell>
          <cell r="G2813">
            <v>38</v>
          </cell>
          <cell r="H2813" t="str">
            <v>HINO</v>
          </cell>
        </row>
        <row r="2814">
          <cell r="C2814">
            <v>3806023</v>
          </cell>
          <cell r="D2814" t="str">
            <v>PERNO DELANTERO IZQUIERDO</v>
          </cell>
          <cell r="E2814">
            <v>6</v>
          </cell>
          <cell r="F2814" t="str">
            <v>Frenos</v>
          </cell>
          <cell r="G2814">
            <v>38</v>
          </cell>
          <cell r="H2814" t="str">
            <v>HINO</v>
          </cell>
        </row>
        <row r="2815">
          <cell r="C2815">
            <v>3806024</v>
          </cell>
          <cell r="D2815" t="str">
            <v>JGO PUNTILLA PIN FRENO EMERGEN</v>
          </cell>
          <cell r="E2815">
            <v>6</v>
          </cell>
          <cell r="F2815" t="str">
            <v>Frenos</v>
          </cell>
          <cell r="G2815">
            <v>38</v>
          </cell>
          <cell r="H2815" t="str">
            <v>HINO</v>
          </cell>
        </row>
        <row r="2816">
          <cell r="C2816">
            <v>3806025</v>
          </cell>
          <cell r="D2816" t="str">
            <v>1/2 JUEGO BANDA DELANTERO HINO B1469</v>
          </cell>
          <cell r="E2816">
            <v>6</v>
          </cell>
          <cell r="F2816" t="str">
            <v>Frenos</v>
          </cell>
          <cell r="G2816">
            <v>38</v>
          </cell>
          <cell r="H2816" t="str">
            <v>HINO</v>
          </cell>
        </row>
        <row r="2817">
          <cell r="C2817">
            <v>3806026</v>
          </cell>
          <cell r="D2817" t="str">
            <v>1/2 JUEGO BANDAS TRASERA HINO B1470</v>
          </cell>
          <cell r="E2817">
            <v>6</v>
          </cell>
          <cell r="F2817" t="str">
            <v>Frenos</v>
          </cell>
          <cell r="G2817">
            <v>38</v>
          </cell>
          <cell r="H2817" t="str">
            <v>HINO</v>
          </cell>
        </row>
        <row r="2818">
          <cell r="C2818">
            <v>3806029</v>
          </cell>
          <cell r="D2818" t="str">
            <v>JUEGO CHUPAS DELANTERA FRENO</v>
          </cell>
          <cell r="E2818">
            <v>6</v>
          </cell>
          <cell r="F2818" t="str">
            <v>Frenos</v>
          </cell>
          <cell r="G2818">
            <v>38</v>
          </cell>
          <cell r="H2818" t="str">
            <v>HINO</v>
          </cell>
        </row>
        <row r="2819">
          <cell r="C2819">
            <v>3806030</v>
          </cell>
          <cell r="D2819" t="str">
            <v>JUEGO CHUPAS TRASERAS FRENO</v>
          </cell>
          <cell r="E2819">
            <v>6</v>
          </cell>
          <cell r="F2819" t="str">
            <v>Frenos</v>
          </cell>
          <cell r="G2819">
            <v>38</v>
          </cell>
          <cell r="H2819" t="str">
            <v>HINO</v>
          </cell>
        </row>
        <row r="2820">
          <cell r="C2820">
            <v>3806032</v>
          </cell>
          <cell r="D2820" t="str">
            <v>GUAYA FRENO PARQUEO *</v>
          </cell>
          <cell r="E2820">
            <v>6</v>
          </cell>
          <cell r="F2820" t="str">
            <v>Frenos</v>
          </cell>
          <cell r="G2820">
            <v>38</v>
          </cell>
          <cell r="H2820" t="str">
            <v>HINO</v>
          </cell>
        </row>
        <row r="2821">
          <cell r="C2821">
            <v>3806034</v>
          </cell>
          <cell r="D2821" t="str">
            <v>RETEN RUEDA DELANTERO</v>
          </cell>
          <cell r="E2821">
            <v>6</v>
          </cell>
          <cell r="F2821" t="str">
            <v>Frenos</v>
          </cell>
          <cell r="G2821">
            <v>38</v>
          </cell>
          <cell r="H2821" t="str">
            <v>HINO</v>
          </cell>
        </row>
        <row r="2822">
          <cell r="C2822">
            <v>3806040</v>
          </cell>
          <cell r="D2822" t="str">
            <v>TUBO LIQUIDO FRENO EN ACERO</v>
          </cell>
          <cell r="E2822">
            <v>6</v>
          </cell>
          <cell r="F2822" t="str">
            <v>Frenos</v>
          </cell>
          <cell r="G2822">
            <v>38</v>
          </cell>
          <cell r="H2822" t="str">
            <v>HINO</v>
          </cell>
        </row>
        <row r="2823">
          <cell r="C2823">
            <v>3806041</v>
          </cell>
          <cell r="D2823" t="str">
            <v>KIT EMPAQUETADURA BOSTER FRE.*</v>
          </cell>
          <cell r="E2823">
            <v>6</v>
          </cell>
          <cell r="F2823" t="str">
            <v>Frenos</v>
          </cell>
          <cell r="G2823">
            <v>38</v>
          </cell>
          <cell r="H2823" t="str">
            <v>HINO</v>
          </cell>
        </row>
        <row r="2824">
          <cell r="C2824">
            <v>3806042</v>
          </cell>
          <cell r="D2824" t="str">
            <v>TUBO AIRE COMPRESOR</v>
          </cell>
          <cell r="E2824">
            <v>6</v>
          </cell>
          <cell r="F2824" t="str">
            <v>Frenos</v>
          </cell>
          <cell r="G2824">
            <v>38</v>
          </cell>
          <cell r="H2824" t="str">
            <v>HINO</v>
          </cell>
        </row>
        <row r="2825">
          <cell r="C2825">
            <v>3806043</v>
          </cell>
          <cell r="D2825" t="str">
            <v>MANGUERA FRENO DELANTERO HIN MF-8088</v>
          </cell>
          <cell r="E2825">
            <v>6</v>
          </cell>
          <cell r="F2825" t="str">
            <v>Frenos</v>
          </cell>
          <cell r="G2825">
            <v>38</v>
          </cell>
          <cell r="H2825" t="str">
            <v>HINO</v>
          </cell>
        </row>
        <row r="2826">
          <cell r="C2826">
            <v>3806045</v>
          </cell>
          <cell r="D2826" t="str">
            <v>BOSIN RUEDA TRASERA DERECHO</v>
          </cell>
          <cell r="E2826">
            <v>6</v>
          </cell>
          <cell r="F2826" t="str">
            <v>Frenos</v>
          </cell>
          <cell r="G2826">
            <v>38</v>
          </cell>
          <cell r="H2826" t="str">
            <v>HINO</v>
          </cell>
        </row>
        <row r="2827">
          <cell r="C2827">
            <v>3806048</v>
          </cell>
          <cell r="D2827" t="str">
            <v>RACOR GOBERNADOR</v>
          </cell>
          <cell r="E2827">
            <v>6</v>
          </cell>
          <cell r="F2827" t="str">
            <v>Frenos</v>
          </cell>
          <cell r="G2827">
            <v>38</v>
          </cell>
          <cell r="H2827" t="str">
            <v>HINO</v>
          </cell>
        </row>
        <row r="2828">
          <cell r="C2828">
            <v>3806052</v>
          </cell>
          <cell r="D2828" t="str">
            <v>TROMPO ALARMA FRENO SEGURIDAD</v>
          </cell>
          <cell r="E2828">
            <v>6</v>
          </cell>
          <cell r="F2828" t="str">
            <v>Frenos</v>
          </cell>
          <cell r="G2828">
            <v>38</v>
          </cell>
          <cell r="H2828" t="str">
            <v>HINO</v>
          </cell>
        </row>
        <row r="2829">
          <cell r="C2829">
            <v>3806054</v>
          </cell>
          <cell r="D2829" t="str">
            <v>TENSION FRENO EMERGENCIA</v>
          </cell>
          <cell r="E2829">
            <v>6</v>
          </cell>
          <cell r="F2829" t="str">
            <v>Frenos</v>
          </cell>
          <cell r="G2829">
            <v>38</v>
          </cell>
          <cell r="H2829" t="str">
            <v>HINO</v>
          </cell>
        </row>
        <row r="2830">
          <cell r="C2830">
            <v>3806056</v>
          </cell>
          <cell r="D2830" t="str">
            <v>VALVULA ALIVIO TANQUE AIRE FRENO</v>
          </cell>
          <cell r="E2830">
            <v>6</v>
          </cell>
          <cell r="F2830" t="str">
            <v>Frenos</v>
          </cell>
          <cell r="G2830">
            <v>38</v>
          </cell>
          <cell r="H2830" t="str">
            <v>HINO</v>
          </cell>
        </row>
        <row r="2831">
          <cell r="C2831">
            <v>3806059</v>
          </cell>
          <cell r="D2831" t="str">
            <v>RODAMIENTO RUEDA TRASERO EXT.NTN 32213JR</v>
          </cell>
          <cell r="E2831">
            <v>6</v>
          </cell>
          <cell r="F2831" t="str">
            <v>Frenos</v>
          </cell>
          <cell r="G2831">
            <v>38</v>
          </cell>
          <cell r="H2831" t="str">
            <v>HINO</v>
          </cell>
        </row>
        <row r="2832">
          <cell r="C2832">
            <v>3806060</v>
          </cell>
          <cell r="D2832" t="str">
            <v>VARILLA BOSTER SERVO FRENO</v>
          </cell>
          <cell r="E2832">
            <v>6</v>
          </cell>
          <cell r="F2832" t="str">
            <v>Frenos</v>
          </cell>
          <cell r="G2832">
            <v>38</v>
          </cell>
          <cell r="H2832" t="str">
            <v>HINO</v>
          </cell>
        </row>
        <row r="2833">
          <cell r="C2833">
            <v>3806061</v>
          </cell>
          <cell r="D2833" t="str">
            <v>RETEN TRASERO INTERNO RUEDA SZ311-01049</v>
          </cell>
          <cell r="E2833">
            <v>6</v>
          </cell>
          <cell r="F2833" t="str">
            <v>Frenos</v>
          </cell>
          <cell r="G2833">
            <v>38</v>
          </cell>
          <cell r="H2833" t="str">
            <v>HINO</v>
          </cell>
        </row>
        <row r="2834">
          <cell r="C2834">
            <v>3806062</v>
          </cell>
          <cell r="D2834" t="str">
            <v>RODAMIENTO RUEDA DELANT.INT.NTN 30310JR</v>
          </cell>
          <cell r="E2834">
            <v>6</v>
          </cell>
          <cell r="F2834" t="str">
            <v>Frenos</v>
          </cell>
          <cell r="G2834">
            <v>38</v>
          </cell>
          <cell r="H2834" t="str">
            <v>HINO</v>
          </cell>
        </row>
        <row r="2835">
          <cell r="C2835">
            <v>3806063</v>
          </cell>
          <cell r="D2835" t="str">
            <v>TAPA DEPOSITO LIQUIDO  44305-EV020</v>
          </cell>
          <cell r="E2835">
            <v>6</v>
          </cell>
          <cell r="F2835" t="str">
            <v>Frenos</v>
          </cell>
          <cell r="G2835">
            <v>38</v>
          </cell>
          <cell r="H2835" t="str">
            <v>HINO</v>
          </cell>
        </row>
        <row r="2836">
          <cell r="C2836">
            <v>3806064</v>
          </cell>
          <cell r="D2836" t="str">
            <v>RETEN RUEDA TRASERA EXTERNO SZ319-57001</v>
          </cell>
          <cell r="E2836">
            <v>6</v>
          </cell>
          <cell r="F2836" t="str">
            <v>Frenos</v>
          </cell>
          <cell r="G2836">
            <v>38</v>
          </cell>
          <cell r="H2836" t="str">
            <v>HINO</v>
          </cell>
        </row>
        <row r="2837">
          <cell r="C2837">
            <v>3806065</v>
          </cell>
          <cell r="D2837" t="str">
            <v>RODAMIENTO RUED.TRAS.INT.NTN 32215JR</v>
          </cell>
          <cell r="E2837">
            <v>6</v>
          </cell>
          <cell r="F2837" t="str">
            <v>Frenos</v>
          </cell>
          <cell r="G2837">
            <v>38</v>
          </cell>
          <cell r="H2837" t="str">
            <v>HINO</v>
          </cell>
        </row>
        <row r="2838">
          <cell r="C2838">
            <v>3806066</v>
          </cell>
          <cell r="D2838" t="str">
            <v>ESPARRAGO CAPUCHON DERECHO</v>
          </cell>
          <cell r="E2838">
            <v>6</v>
          </cell>
          <cell r="F2838" t="str">
            <v>Frenos</v>
          </cell>
          <cell r="G2838">
            <v>38</v>
          </cell>
          <cell r="H2838" t="str">
            <v>HINO</v>
          </cell>
        </row>
        <row r="2839">
          <cell r="C2839">
            <v>3806069</v>
          </cell>
          <cell r="D2839" t="str">
            <v>CILINDRO FRENO IZQ.TRAS.TRAS.S4758-01370</v>
          </cell>
          <cell r="E2839">
            <v>6</v>
          </cell>
          <cell r="F2839" t="str">
            <v>Frenos</v>
          </cell>
          <cell r="G2839">
            <v>38</v>
          </cell>
          <cell r="H2839" t="str">
            <v>HINO</v>
          </cell>
        </row>
        <row r="2840">
          <cell r="C2840">
            <v>3806070</v>
          </cell>
          <cell r="D2840" t="str">
            <v>TAPA GRASERA EJE DELANTERO</v>
          </cell>
          <cell r="E2840">
            <v>6</v>
          </cell>
          <cell r="F2840" t="str">
            <v>Frenos</v>
          </cell>
          <cell r="G2840">
            <v>38</v>
          </cell>
          <cell r="H2840" t="str">
            <v>HINO</v>
          </cell>
        </row>
        <row r="2841">
          <cell r="C2841">
            <v>3806071</v>
          </cell>
          <cell r="D2841" t="str">
            <v>PERNO COMPLETO TRAS.DER.</v>
          </cell>
          <cell r="E2841">
            <v>6</v>
          </cell>
          <cell r="F2841" t="str">
            <v>Frenos</v>
          </cell>
          <cell r="G2841">
            <v>38</v>
          </cell>
          <cell r="H2841" t="str">
            <v>HINO</v>
          </cell>
        </row>
        <row r="2842">
          <cell r="C2842">
            <v>3806072</v>
          </cell>
          <cell r="D2842" t="str">
            <v>PERNO DELANTERO DERECHO COMPLETO</v>
          </cell>
          <cell r="E2842">
            <v>6</v>
          </cell>
          <cell r="F2842" t="str">
            <v>Frenos</v>
          </cell>
          <cell r="G2842">
            <v>38</v>
          </cell>
          <cell r="H2842" t="str">
            <v>HINO</v>
          </cell>
        </row>
        <row r="2843">
          <cell r="C2843">
            <v>3806079</v>
          </cell>
          <cell r="D2843" t="str">
            <v>FABRI. TUERCA BRONCE FRENO EMERG.</v>
          </cell>
          <cell r="E2843">
            <v>6</v>
          </cell>
          <cell r="F2843" t="str">
            <v>Frenos</v>
          </cell>
          <cell r="G2843">
            <v>38</v>
          </cell>
          <cell r="H2843" t="str">
            <v>HINO</v>
          </cell>
        </row>
        <row r="2844">
          <cell r="C2844">
            <v>3806080</v>
          </cell>
          <cell r="D2844" t="str">
            <v>JGO. SUNCHO MAS ADBESTO DELANT. STD</v>
          </cell>
          <cell r="E2844">
            <v>6</v>
          </cell>
          <cell r="F2844" t="str">
            <v>Frenos</v>
          </cell>
          <cell r="G2844">
            <v>38</v>
          </cell>
          <cell r="H2844" t="str">
            <v>HINO</v>
          </cell>
        </row>
        <row r="2845">
          <cell r="C2845">
            <v>3806081</v>
          </cell>
          <cell r="D2845" t="str">
            <v>JGO. SUNCHO MAS ADBESTO TRASERO STD</v>
          </cell>
          <cell r="E2845">
            <v>6</v>
          </cell>
          <cell r="F2845" t="str">
            <v>Frenos</v>
          </cell>
          <cell r="G2845">
            <v>38</v>
          </cell>
          <cell r="H2845" t="str">
            <v>HINO</v>
          </cell>
        </row>
        <row r="2846">
          <cell r="C2846">
            <v>3806085</v>
          </cell>
          <cell r="D2846" t="str">
            <v>TUERCA CACHO DELANT FC. SZ171-33004</v>
          </cell>
          <cell r="E2846">
            <v>6</v>
          </cell>
          <cell r="F2846" t="str">
            <v>Frenos</v>
          </cell>
          <cell r="G2846">
            <v>38</v>
          </cell>
          <cell r="H2846" t="str">
            <v>HINO</v>
          </cell>
        </row>
        <row r="2847">
          <cell r="C2847">
            <v>3806086</v>
          </cell>
          <cell r="D2847" t="str">
            <v>MANG 3/8X1.68m HR-HR-5/8JIC FRENO HINO</v>
          </cell>
          <cell r="E2847">
            <v>6</v>
          </cell>
          <cell r="F2847" t="str">
            <v>Frenos</v>
          </cell>
          <cell r="G2847">
            <v>38</v>
          </cell>
          <cell r="H2847" t="str">
            <v>HINO</v>
          </cell>
        </row>
        <row r="2848">
          <cell r="C2848">
            <v>3807002</v>
          </cell>
          <cell r="D2848" t="str">
            <v>ARANDELA RETORNO COMBUSTIBLE</v>
          </cell>
          <cell r="E2848">
            <v>7</v>
          </cell>
          <cell r="F2848" t="str">
            <v>Combust.</v>
          </cell>
          <cell r="G2848">
            <v>38</v>
          </cell>
          <cell r="H2848" t="str">
            <v>HINO</v>
          </cell>
        </row>
        <row r="2849">
          <cell r="C2849">
            <v>3807003</v>
          </cell>
          <cell r="D2849" t="str">
            <v>BOMBIN BOMBA INYECCION</v>
          </cell>
          <cell r="E2849">
            <v>7</v>
          </cell>
          <cell r="F2849" t="str">
            <v>Combust.</v>
          </cell>
          <cell r="G2849">
            <v>38</v>
          </cell>
          <cell r="H2849" t="str">
            <v>HINO</v>
          </cell>
        </row>
        <row r="2850">
          <cell r="C2850">
            <v>3807004</v>
          </cell>
          <cell r="D2850" t="str">
            <v>SELLO INYECTOR CAPUCHON</v>
          </cell>
          <cell r="E2850">
            <v>7</v>
          </cell>
          <cell r="F2850" t="str">
            <v>Combust.</v>
          </cell>
          <cell r="G2850">
            <v>38</v>
          </cell>
          <cell r="H2850" t="str">
            <v>HINO</v>
          </cell>
        </row>
        <row r="2851">
          <cell r="C2851">
            <v>3807006</v>
          </cell>
          <cell r="D2851" t="str">
            <v>EMPAQUE TAPA COMBUSTIBLE</v>
          </cell>
          <cell r="E2851">
            <v>7</v>
          </cell>
          <cell r="F2851" t="str">
            <v>Combust.</v>
          </cell>
          <cell r="G2851">
            <v>38</v>
          </cell>
          <cell r="H2851" t="str">
            <v>HINO</v>
          </cell>
        </row>
        <row r="2852">
          <cell r="C2852">
            <v>3807008</v>
          </cell>
          <cell r="D2852" t="str">
            <v>FLOTADOR COMBUSTIBLE</v>
          </cell>
          <cell r="E2852">
            <v>7</v>
          </cell>
          <cell r="F2852" t="str">
            <v>Combust.</v>
          </cell>
          <cell r="G2852">
            <v>38</v>
          </cell>
          <cell r="H2852" t="str">
            <v>HINO</v>
          </cell>
        </row>
        <row r="2853">
          <cell r="C2853">
            <v>3807010</v>
          </cell>
          <cell r="D2853" t="str">
            <v>EMPAQUE DIAFRAGMA BOMBA INYECCION</v>
          </cell>
          <cell r="E2853">
            <v>7</v>
          </cell>
          <cell r="F2853" t="str">
            <v>Combust.</v>
          </cell>
          <cell r="G2853">
            <v>38</v>
          </cell>
          <cell r="H2853" t="str">
            <v>HINO</v>
          </cell>
        </row>
        <row r="2854">
          <cell r="C2854">
            <v>3807011</v>
          </cell>
          <cell r="D2854" t="str">
            <v>TAPA COMBUSTIBLE</v>
          </cell>
          <cell r="E2854">
            <v>7</v>
          </cell>
          <cell r="F2854" t="str">
            <v>Combust.</v>
          </cell>
          <cell r="G2854">
            <v>38</v>
          </cell>
          <cell r="H2854" t="str">
            <v>HINO</v>
          </cell>
        </row>
        <row r="2855">
          <cell r="C2855">
            <v>3807014</v>
          </cell>
          <cell r="D2855" t="str">
            <v>CM.CORREA CAUCHO TANQUE COMBUS</v>
          </cell>
          <cell r="E2855">
            <v>7</v>
          </cell>
          <cell r="F2855" t="str">
            <v>Combust.</v>
          </cell>
          <cell r="G2855">
            <v>38</v>
          </cell>
          <cell r="H2855" t="str">
            <v>HINO</v>
          </cell>
        </row>
        <row r="2856">
          <cell r="C2856">
            <v>3807017</v>
          </cell>
          <cell r="D2856" t="str">
            <v>CONO  SELLAMIENTO INYECTOR</v>
          </cell>
          <cell r="E2856">
            <v>7</v>
          </cell>
          <cell r="F2856" t="str">
            <v>Combust.</v>
          </cell>
          <cell r="G2856">
            <v>38</v>
          </cell>
          <cell r="H2856" t="str">
            <v>HINO</v>
          </cell>
        </row>
        <row r="2857">
          <cell r="C2857">
            <v>3807018</v>
          </cell>
          <cell r="D2857" t="str">
            <v>TOBERA COMBUSTIBLE # 1</v>
          </cell>
          <cell r="E2857">
            <v>7</v>
          </cell>
          <cell r="F2857" t="str">
            <v>Combust.</v>
          </cell>
          <cell r="G2857">
            <v>38</v>
          </cell>
          <cell r="H2857" t="str">
            <v>HINO</v>
          </cell>
        </row>
        <row r="2858">
          <cell r="C2858">
            <v>3807019</v>
          </cell>
          <cell r="D2858" t="str">
            <v>TOBERA COMBUSTIBLE # 2</v>
          </cell>
          <cell r="E2858">
            <v>7</v>
          </cell>
          <cell r="F2858" t="str">
            <v>Combust.</v>
          </cell>
          <cell r="G2858">
            <v>38</v>
          </cell>
          <cell r="H2858" t="str">
            <v>HINO</v>
          </cell>
        </row>
        <row r="2859">
          <cell r="C2859">
            <v>3807020</v>
          </cell>
          <cell r="D2859" t="str">
            <v>TOBERA COMBUSTIBLE # 3</v>
          </cell>
          <cell r="E2859">
            <v>7</v>
          </cell>
          <cell r="F2859" t="str">
            <v>Combust.</v>
          </cell>
          <cell r="G2859">
            <v>38</v>
          </cell>
          <cell r="H2859" t="str">
            <v>HINO</v>
          </cell>
        </row>
        <row r="2860">
          <cell r="C2860">
            <v>3807021</v>
          </cell>
          <cell r="D2860" t="str">
            <v>TOBERA COMBUSTIBLE # 4</v>
          </cell>
          <cell r="E2860">
            <v>7</v>
          </cell>
          <cell r="F2860" t="str">
            <v>Combust.</v>
          </cell>
          <cell r="G2860">
            <v>38</v>
          </cell>
          <cell r="H2860" t="str">
            <v>HINO</v>
          </cell>
        </row>
        <row r="2861">
          <cell r="C2861">
            <v>3807024</v>
          </cell>
          <cell r="D2861" t="str">
            <v>TORNILLO INYECTOR</v>
          </cell>
          <cell r="E2861">
            <v>7</v>
          </cell>
          <cell r="F2861" t="str">
            <v>Combust.</v>
          </cell>
          <cell r="G2861">
            <v>38</v>
          </cell>
          <cell r="H2861" t="str">
            <v>HINO</v>
          </cell>
        </row>
        <row r="2862">
          <cell r="C2862">
            <v>3807029</v>
          </cell>
          <cell r="D2862" t="str">
            <v>TUBO COMBUSTIBLE</v>
          </cell>
          <cell r="E2862">
            <v>7</v>
          </cell>
          <cell r="F2862" t="str">
            <v>Combust.</v>
          </cell>
          <cell r="G2862">
            <v>38</v>
          </cell>
          <cell r="H2862" t="str">
            <v>HINO</v>
          </cell>
        </row>
        <row r="2863">
          <cell r="C2863">
            <v>3807030</v>
          </cell>
          <cell r="D2863" t="str">
            <v>TUBO COMBUSTIBLE</v>
          </cell>
          <cell r="E2863">
            <v>7</v>
          </cell>
          <cell r="F2863" t="str">
            <v>Combust.</v>
          </cell>
          <cell r="G2863">
            <v>38</v>
          </cell>
          <cell r="H2863" t="str">
            <v>HINO</v>
          </cell>
        </row>
        <row r="2864">
          <cell r="C2864">
            <v>3807031</v>
          </cell>
          <cell r="D2864" t="str">
            <v>TUBO COMBUSTIBLE</v>
          </cell>
          <cell r="E2864">
            <v>7</v>
          </cell>
          <cell r="F2864" t="str">
            <v>Combust.</v>
          </cell>
          <cell r="G2864">
            <v>38</v>
          </cell>
          <cell r="H2864" t="str">
            <v>HINO</v>
          </cell>
        </row>
        <row r="2865">
          <cell r="C2865">
            <v>3807035</v>
          </cell>
          <cell r="D2865" t="str">
            <v>BUJE TEFLON PALANCA ACELERADOR INYECCION</v>
          </cell>
          <cell r="E2865">
            <v>7</v>
          </cell>
          <cell r="F2865" t="str">
            <v>Combust.</v>
          </cell>
          <cell r="G2865">
            <v>38</v>
          </cell>
          <cell r="H2865" t="str">
            <v>HINO</v>
          </cell>
        </row>
        <row r="2866">
          <cell r="C2866">
            <v>3807040</v>
          </cell>
          <cell r="D2866" t="str">
            <v>VALVULA RETENSION ORIGINAL  22107-1570</v>
          </cell>
          <cell r="E2866">
            <v>7</v>
          </cell>
          <cell r="F2866" t="str">
            <v>Combust.</v>
          </cell>
          <cell r="G2866">
            <v>38</v>
          </cell>
          <cell r="H2866" t="str">
            <v>HINO</v>
          </cell>
        </row>
        <row r="2867">
          <cell r="C2867">
            <v>3807043</v>
          </cell>
          <cell r="D2867" t="str">
            <v>DISCO ACOPLE TAMBOR BOMBA INYECCION</v>
          </cell>
          <cell r="E2867">
            <v>7</v>
          </cell>
          <cell r="F2867" t="str">
            <v>Combust.</v>
          </cell>
          <cell r="G2867">
            <v>38</v>
          </cell>
          <cell r="H2867" t="str">
            <v>HINO</v>
          </cell>
        </row>
        <row r="2868">
          <cell r="C2868">
            <v>3807045</v>
          </cell>
          <cell r="D2868" t="str">
            <v>FABRICAR RACOR RETORNO COMBUST.</v>
          </cell>
          <cell r="E2868">
            <v>7</v>
          </cell>
          <cell r="F2868" t="str">
            <v>Combust.</v>
          </cell>
          <cell r="G2868">
            <v>38</v>
          </cell>
          <cell r="H2868" t="str">
            <v>HINO</v>
          </cell>
        </row>
        <row r="2869">
          <cell r="C2869">
            <v>3807046</v>
          </cell>
          <cell r="D2869" t="str">
            <v>ORING INYECTOR</v>
          </cell>
          <cell r="E2869">
            <v>7</v>
          </cell>
          <cell r="F2869" t="str">
            <v>Combust.</v>
          </cell>
          <cell r="G2869">
            <v>38</v>
          </cell>
          <cell r="H2869" t="str">
            <v>HINO</v>
          </cell>
        </row>
        <row r="2870">
          <cell r="C2870">
            <v>3808001</v>
          </cell>
          <cell r="D2870" t="str">
            <v>TORNILLO TENSOR ALTERN.LARGO</v>
          </cell>
          <cell r="E2870">
            <v>8</v>
          </cell>
          <cell r="F2870" t="str">
            <v>Electrico</v>
          </cell>
          <cell r="G2870">
            <v>38</v>
          </cell>
          <cell r="H2870" t="str">
            <v>HINO</v>
          </cell>
        </row>
        <row r="2871">
          <cell r="C2871">
            <v>3808002</v>
          </cell>
          <cell r="D2871" t="str">
            <v>TORNILLO TENSOR LTERN.CORTO</v>
          </cell>
          <cell r="E2871">
            <v>8</v>
          </cell>
          <cell r="F2871" t="str">
            <v>Electrico</v>
          </cell>
          <cell r="G2871">
            <v>38</v>
          </cell>
          <cell r="H2871" t="str">
            <v>HINO</v>
          </cell>
        </row>
        <row r="2872">
          <cell r="C2872">
            <v>3808004</v>
          </cell>
          <cell r="D2872" t="str">
            <v>CORONA ALTERNADOR MOTOR 150AMP 24V.</v>
          </cell>
          <cell r="E2872">
            <v>8</v>
          </cell>
          <cell r="F2872" t="str">
            <v>Electrico</v>
          </cell>
          <cell r="G2872">
            <v>38</v>
          </cell>
          <cell r="H2872" t="str">
            <v>HINO</v>
          </cell>
        </row>
        <row r="2873">
          <cell r="C2873">
            <v>3808006</v>
          </cell>
          <cell r="D2873" t="str">
            <v>ARANDELA AISLANTE ALTERNADOR</v>
          </cell>
          <cell r="E2873">
            <v>8</v>
          </cell>
          <cell r="F2873" t="str">
            <v>Electrico</v>
          </cell>
          <cell r="G2873">
            <v>38</v>
          </cell>
          <cell r="H2873" t="str">
            <v>HINO</v>
          </cell>
        </row>
        <row r="2874">
          <cell r="C2874">
            <v>3808007</v>
          </cell>
          <cell r="D2874" t="str">
            <v>POLEA ALTERNADOR MOTOR HINO</v>
          </cell>
          <cell r="E2874">
            <v>8</v>
          </cell>
          <cell r="F2874" t="str">
            <v>Electrico</v>
          </cell>
          <cell r="G2874">
            <v>38</v>
          </cell>
          <cell r="H2874" t="str">
            <v>HINO</v>
          </cell>
        </row>
        <row r="2875">
          <cell r="C2875">
            <v>3808011</v>
          </cell>
          <cell r="D2875" t="str">
            <v>BUJE SEPARADOR TENSOR ALTERNADOR</v>
          </cell>
          <cell r="E2875">
            <v>8</v>
          </cell>
          <cell r="F2875" t="str">
            <v>Electrico</v>
          </cell>
          <cell r="G2875">
            <v>38</v>
          </cell>
          <cell r="H2875" t="str">
            <v>HINO</v>
          </cell>
        </row>
        <row r="2876">
          <cell r="C2876">
            <v>3808012</v>
          </cell>
          <cell r="D2876" t="str">
            <v>TORNILLO PASANTE ALTERNADOR</v>
          </cell>
          <cell r="E2876">
            <v>8</v>
          </cell>
          <cell r="F2876" t="str">
            <v>Electrico</v>
          </cell>
          <cell r="G2876">
            <v>38</v>
          </cell>
          <cell r="H2876" t="str">
            <v>HINO</v>
          </cell>
        </row>
        <row r="2877">
          <cell r="C2877">
            <v>3808013</v>
          </cell>
          <cell r="D2877" t="str">
            <v>EMPAQUE ALTERNADOR REDONDO</v>
          </cell>
          <cell r="E2877">
            <v>8</v>
          </cell>
          <cell r="F2877" t="str">
            <v>Electrico</v>
          </cell>
          <cell r="G2877">
            <v>38</v>
          </cell>
          <cell r="H2877" t="str">
            <v>HINO</v>
          </cell>
        </row>
        <row r="2878">
          <cell r="C2878">
            <v>3808014</v>
          </cell>
          <cell r="D2878" t="str">
            <v>CHICHARRA ALARMA 24VOL.</v>
          </cell>
          <cell r="E2878">
            <v>8</v>
          </cell>
          <cell r="F2878" t="str">
            <v>Electrico</v>
          </cell>
          <cell r="G2878">
            <v>38</v>
          </cell>
          <cell r="H2878" t="str">
            <v>HINO</v>
          </cell>
        </row>
        <row r="2879">
          <cell r="C2879">
            <v>3808015</v>
          </cell>
          <cell r="D2879" t="str">
            <v>MOTOR ARRANQUE</v>
          </cell>
          <cell r="E2879">
            <v>8</v>
          </cell>
          <cell r="F2879" t="str">
            <v>Electrico</v>
          </cell>
          <cell r="G2879">
            <v>38</v>
          </cell>
          <cell r="H2879" t="str">
            <v>HINO</v>
          </cell>
        </row>
        <row r="2880">
          <cell r="C2880">
            <v>3808016</v>
          </cell>
          <cell r="D2880" t="str">
            <v>EMPAQUE TAPA ALTER. CUADRADO</v>
          </cell>
          <cell r="E2880">
            <v>8</v>
          </cell>
          <cell r="F2880" t="str">
            <v>Electrico</v>
          </cell>
          <cell r="G2880">
            <v>38</v>
          </cell>
          <cell r="H2880" t="str">
            <v>HINO</v>
          </cell>
        </row>
        <row r="2881">
          <cell r="C2881">
            <v>3808021</v>
          </cell>
          <cell r="D2881" t="str">
            <v>PERFORAR HUECO TAPA DEL.ALTER.</v>
          </cell>
          <cell r="E2881">
            <v>8</v>
          </cell>
          <cell r="F2881" t="str">
            <v>Electrico</v>
          </cell>
          <cell r="G2881">
            <v>38</v>
          </cell>
          <cell r="H2881" t="str">
            <v>HINO</v>
          </cell>
        </row>
        <row r="2882">
          <cell r="C2882">
            <v>3808026</v>
          </cell>
          <cell r="D2882" t="str">
            <v>RODILLO TAPA CENTRAL ARRANQUE</v>
          </cell>
          <cell r="E2882">
            <v>8</v>
          </cell>
          <cell r="F2882" t="str">
            <v>Electrico</v>
          </cell>
          <cell r="G2882">
            <v>38</v>
          </cell>
          <cell r="H2882" t="str">
            <v>HINO</v>
          </cell>
        </row>
        <row r="2883">
          <cell r="C2883">
            <v>3808029</v>
          </cell>
          <cell r="D2883" t="str">
            <v>ROTOR ALTERNADOR 150AMP 24V.</v>
          </cell>
          <cell r="E2883">
            <v>8</v>
          </cell>
          <cell r="F2883" t="str">
            <v>Electrico</v>
          </cell>
          <cell r="G2883">
            <v>38</v>
          </cell>
          <cell r="H2883" t="str">
            <v>HINO</v>
          </cell>
        </row>
        <row r="2884">
          <cell r="C2884">
            <v>3808030</v>
          </cell>
          <cell r="D2884" t="str">
            <v>MICRO SWICHE PEDAL ACELERADOR</v>
          </cell>
          <cell r="E2884">
            <v>8</v>
          </cell>
          <cell r="F2884" t="str">
            <v>Electrico</v>
          </cell>
          <cell r="G2884">
            <v>38</v>
          </cell>
          <cell r="H2884" t="str">
            <v>HINO</v>
          </cell>
        </row>
        <row r="2885">
          <cell r="C2885">
            <v>3808031</v>
          </cell>
          <cell r="D2885" t="str">
            <v>INDUCIDO ARRANQUE 24V</v>
          </cell>
          <cell r="E2885">
            <v>8</v>
          </cell>
          <cell r="F2885" t="str">
            <v>Electrico</v>
          </cell>
          <cell r="G2885">
            <v>38</v>
          </cell>
          <cell r="H2885" t="str">
            <v>HINO</v>
          </cell>
        </row>
        <row r="2886">
          <cell r="C2886">
            <v>3808032</v>
          </cell>
          <cell r="D2886" t="str">
            <v>TROMPO NEUTRO</v>
          </cell>
          <cell r="E2886">
            <v>8</v>
          </cell>
          <cell r="F2886" t="str">
            <v>Electrico</v>
          </cell>
          <cell r="G2886">
            <v>38</v>
          </cell>
          <cell r="H2886" t="str">
            <v>HINO</v>
          </cell>
        </row>
        <row r="2887">
          <cell r="C2887">
            <v>3808035</v>
          </cell>
          <cell r="D2887" t="str">
            <v>AUTOMATICO ARRANQUE 24V (GENERICO)</v>
          </cell>
          <cell r="E2887">
            <v>8</v>
          </cell>
          <cell r="F2887" t="str">
            <v>Electrico</v>
          </cell>
          <cell r="G2887">
            <v>38</v>
          </cell>
          <cell r="H2887" t="str">
            <v>HINO</v>
          </cell>
        </row>
        <row r="2888">
          <cell r="C2888">
            <v>3808039</v>
          </cell>
          <cell r="D2888" t="str">
            <v>REGULADOR ALTERNADOR MOTOR 24V</v>
          </cell>
          <cell r="E2888">
            <v>8</v>
          </cell>
          <cell r="F2888" t="str">
            <v>Electrico</v>
          </cell>
          <cell r="G2888">
            <v>38</v>
          </cell>
          <cell r="H2888" t="str">
            <v>HINO</v>
          </cell>
        </row>
        <row r="2889">
          <cell r="C2889">
            <v>3808046</v>
          </cell>
          <cell r="D2889" t="str">
            <v>FABRICAR BUJE A ALTERNADOR</v>
          </cell>
          <cell r="E2889">
            <v>8</v>
          </cell>
          <cell r="F2889" t="str">
            <v>Electrico</v>
          </cell>
          <cell r="G2889">
            <v>38</v>
          </cell>
          <cell r="H2889" t="str">
            <v>HINO</v>
          </cell>
        </row>
        <row r="2890">
          <cell r="C2890">
            <v>3808047</v>
          </cell>
          <cell r="D2890" t="str">
            <v>BALINERA ALTERNADOR 6205 KOYO</v>
          </cell>
          <cell r="E2890">
            <v>8</v>
          </cell>
          <cell r="F2890" t="str">
            <v>Electrico</v>
          </cell>
          <cell r="G2890">
            <v>38</v>
          </cell>
          <cell r="H2890" t="str">
            <v>HINO</v>
          </cell>
        </row>
        <row r="2891">
          <cell r="C2891">
            <v>3808049</v>
          </cell>
          <cell r="D2891" t="str">
            <v>CUCHILLA ELECTRICA PEQUENA</v>
          </cell>
          <cell r="E2891">
            <v>8</v>
          </cell>
          <cell r="F2891" t="str">
            <v>Electrico</v>
          </cell>
          <cell r="G2891">
            <v>38</v>
          </cell>
          <cell r="H2891" t="str">
            <v>HINO</v>
          </cell>
        </row>
        <row r="2892">
          <cell r="C2892">
            <v>3808050</v>
          </cell>
          <cell r="D2892" t="str">
            <v>BENDIX ARRANQUE S2605</v>
          </cell>
          <cell r="E2892">
            <v>8</v>
          </cell>
          <cell r="F2892" t="str">
            <v>Electrico</v>
          </cell>
          <cell r="G2892">
            <v>38</v>
          </cell>
          <cell r="H2892" t="str">
            <v>HINO</v>
          </cell>
        </row>
        <row r="2893">
          <cell r="C2893">
            <v>3808052</v>
          </cell>
          <cell r="D2893" t="str">
            <v>PORTA ESCOBILLA ARRANQUE 24VOL</v>
          </cell>
          <cell r="E2893">
            <v>8</v>
          </cell>
          <cell r="F2893" t="str">
            <v>Electrico</v>
          </cell>
          <cell r="G2893">
            <v>38</v>
          </cell>
          <cell r="H2893" t="str">
            <v>HINO</v>
          </cell>
        </row>
        <row r="2894">
          <cell r="C2894">
            <v>3808053</v>
          </cell>
          <cell r="D2894" t="str">
            <v>ESCOBILLA ARRANQUE NEG.</v>
          </cell>
          <cell r="E2894">
            <v>8</v>
          </cell>
          <cell r="F2894" t="str">
            <v>Electrico</v>
          </cell>
          <cell r="G2894">
            <v>38</v>
          </cell>
          <cell r="H2894" t="str">
            <v>HINO</v>
          </cell>
        </row>
        <row r="2895">
          <cell r="C2895">
            <v>3808054</v>
          </cell>
          <cell r="D2895" t="str">
            <v>ESCOBILLA ARRANQUE POSIT.LARG.</v>
          </cell>
          <cell r="E2895">
            <v>8</v>
          </cell>
          <cell r="F2895" t="str">
            <v>Electrico</v>
          </cell>
          <cell r="G2895">
            <v>38</v>
          </cell>
          <cell r="H2895" t="str">
            <v>HINO</v>
          </cell>
        </row>
        <row r="2896">
          <cell r="C2896">
            <v>3808055</v>
          </cell>
          <cell r="D2896" t="str">
            <v>ESCOBILLA ARRANQUE POSIT.CORTA</v>
          </cell>
          <cell r="E2896">
            <v>8</v>
          </cell>
          <cell r="F2896" t="str">
            <v>Electrico</v>
          </cell>
          <cell r="G2896">
            <v>38</v>
          </cell>
          <cell r="H2896" t="str">
            <v>HINO</v>
          </cell>
        </row>
        <row r="2897">
          <cell r="C2897">
            <v>3808057</v>
          </cell>
          <cell r="D2897" t="str">
            <v>TROMPO SUICHE LUZ REVERZA</v>
          </cell>
          <cell r="E2897">
            <v>8</v>
          </cell>
          <cell r="F2897" t="str">
            <v>Electrico</v>
          </cell>
          <cell r="G2897">
            <v>38</v>
          </cell>
          <cell r="H2897" t="str">
            <v>HINO</v>
          </cell>
        </row>
        <row r="2898">
          <cell r="C2898">
            <v>3808058</v>
          </cell>
          <cell r="D2898" t="str">
            <v>TROMPO SUICHE NEUTRO</v>
          </cell>
          <cell r="E2898">
            <v>8</v>
          </cell>
          <cell r="F2898" t="str">
            <v>Electrico</v>
          </cell>
          <cell r="G2898">
            <v>38</v>
          </cell>
          <cell r="H2898" t="str">
            <v>HINO</v>
          </cell>
        </row>
        <row r="2899">
          <cell r="C2899">
            <v>3808059</v>
          </cell>
          <cell r="D2899" t="str">
            <v>FUSIBLE 100 AMPERIOS PEQUEÑO</v>
          </cell>
          <cell r="E2899">
            <v>8</v>
          </cell>
          <cell r="F2899" t="str">
            <v>Electrico</v>
          </cell>
          <cell r="G2899">
            <v>38</v>
          </cell>
          <cell r="H2899" t="str">
            <v>HINO</v>
          </cell>
        </row>
        <row r="2900">
          <cell r="C2900">
            <v>3808065</v>
          </cell>
          <cell r="D2900" t="str">
            <v>AUTOMATICO ARRANQUE ORIGENAL 24V.</v>
          </cell>
          <cell r="E2900">
            <v>8</v>
          </cell>
          <cell r="F2900" t="str">
            <v>Electrico</v>
          </cell>
          <cell r="G2900">
            <v>38</v>
          </cell>
          <cell r="H2900" t="str">
            <v>HINO</v>
          </cell>
        </row>
        <row r="2901">
          <cell r="C2901">
            <v>3808070</v>
          </cell>
          <cell r="D2901" t="str">
            <v>RODILLO TAPA TRASERA ALTERNADOR AIRE</v>
          </cell>
          <cell r="E2901">
            <v>8</v>
          </cell>
          <cell r="F2901" t="str">
            <v>Electrico</v>
          </cell>
          <cell r="G2901">
            <v>38</v>
          </cell>
          <cell r="H2901" t="str">
            <v>HINO</v>
          </cell>
        </row>
        <row r="2902">
          <cell r="C2902">
            <v>3808071</v>
          </cell>
          <cell r="D2902" t="str">
            <v>RODAMIENTO 6305</v>
          </cell>
          <cell r="E2902">
            <v>8</v>
          </cell>
          <cell r="F2902" t="str">
            <v>Electrico</v>
          </cell>
          <cell r="G2902">
            <v>38</v>
          </cell>
          <cell r="H2902" t="str">
            <v>HINO</v>
          </cell>
        </row>
        <row r="2903">
          <cell r="C2903">
            <v>3808076</v>
          </cell>
          <cell r="D2903" t="str">
            <v>JUEGO BOBINA ARRANQUE 24 VOLT.</v>
          </cell>
          <cell r="E2903">
            <v>8</v>
          </cell>
          <cell r="F2903" t="str">
            <v>Electrico</v>
          </cell>
          <cell r="G2903">
            <v>38</v>
          </cell>
          <cell r="H2903" t="str">
            <v>HINO</v>
          </cell>
        </row>
        <row r="2904">
          <cell r="C2904">
            <v>3808080</v>
          </cell>
          <cell r="D2904" t="str">
            <v>TORNILLO AISLANTE ALTERNADOR EN COBRE</v>
          </cell>
          <cell r="E2904">
            <v>8</v>
          </cell>
          <cell r="F2904" t="str">
            <v>Electrico</v>
          </cell>
          <cell r="G2904">
            <v>38</v>
          </cell>
          <cell r="H2904" t="str">
            <v>HINO</v>
          </cell>
        </row>
        <row r="2905">
          <cell r="C2905">
            <v>3808084</v>
          </cell>
          <cell r="D2905" t="str">
            <v>BUJE ESFERICO MOTOR CALEFACCION</v>
          </cell>
          <cell r="E2905">
            <v>8</v>
          </cell>
          <cell r="F2905" t="str">
            <v>Electrico</v>
          </cell>
          <cell r="G2905">
            <v>38</v>
          </cell>
          <cell r="H2905" t="str">
            <v>HINO</v>
          </cell>
        </row>
        <row r="2906">
          <cell r="C2906">
            <v>3809008</v>
          </cell>
          <cell r="D2906" t="str">
            <v>RETEN CAJA DIRECCION</v>
          </cell>
          <cell r="E2906">
            <v>9</v>
          </cell>
          <cell r="F2906" t="str">
            <v>Hidraulico</v>
          </cell>
          <cell r="G2906">
            <v>38</v>
          </cell>
          <cell r="H2906" t="str">
            <v>HINO</v>
          </cell>
        </row>
        <row r="2907">
          <cell r="C2907">
            <v>3809009</v>
          </cell>
          <cell r="D2907" t="str">
            <v>EMPAQUETADURA CAJA DIRECCION</v>
          </cell>
          <cell r="E2907">
            <v>9</v>
          </cell>
          <cell r="F2907" t="str">
            <v>Hidraulico</v>
          </cell>
          <cell r="G2907">
            <v>38</v>
          </cell>
          <cell r="H2907" t="str">
            <v>HINO</v>
          </cell>
        </row>
        <row r="2908">
          <cell r="C2908">
            <v>3809010</v>
          </cell>
          <cell r="D2908" t="str">
            <v>KIT SPLINDER</v>
          </cell>
          <cell r="E2908">
            <v>9</v>
          </cell>
          <cell r="F2908" t="str">
            <v>Hidraulico</v>
          </cell>
          <cell r="G2908">
            <v>38</v>
          </cell>
          <cell r="H2908" t="str">
            <v>HINO</v>
          </cell>
        </row>
        <row r="2909">
          <cell r="C2909">
            <v>3809020</v>
          </cell>
          <cell r="D2909" t="str">
            <v>DEPOSITO HIDRAULICO GENERICO</v>
          </cell>
          <cell r="E2909">
            <v>9</v>
          </cell>
          <cell r="F2909" t="str">
            <v>Hidraulico</v>
          </cell>
          <cell r="G2909">
            <v>38</v>
          </cell>
          <cell r="H2909" t="str">
            <v>HINO</v>
          </cell>
        </row>
        <row r="2910">
          <cell r="C2910">
            <v>3809022</v>
          </cell>
          <cell r="D2910" t="str">
            <v>TAPA TANQUE HIDRAULICO</v>
          </cell>
          <cell r="E2910">
            <v>9</v>
          </cell>
          <cell r="F2910" t="str">
            <v>Hidraulico</v>
          </cell>
          <cell r="G2910">
            <v>38</v>
          </cell>
          <cell r="H2910" t="str">
            <v>HINO</v>
          </cell>
        </row>
        <row r="2911">
          <cell r="C2911">
            <v>3809025</v>
          </cell>
          <cell r="D2911" t="str">
            <v>TERMINAL BARRA DIR. DERECHO CORTA</v>
          </cell>
          <cell r="E2911">
            <v>9</v>
          </cell>
          <cell r="F2911" t="str">
            <v>Hidraulico</v>
          </cell>
          <cell r="G2911">
            <v>38</v>
          </cell>
          <cell r="H2911" t="str">
            <v>HINO</v>
          </cell>
        </row>
        <row r="2912">
          <cell r="C2912">
            <v>3809026</v>
          </cell>
          <cell r="D2912" t="str">
            <v>TERMINAL BARRA DIR.IZQUIERDO CORTA</v>
          </cell>
          <cell r="E2912">
            <v>9</v>
          </cell>
          <cell r="F2912" t="str">
            <v>Hidraulico</v>
          </cell>
          <cell r="G2912">
            <v>38</v>
          </cell>
          <cell r="H2912" t="str">
            <v>HINO</v>
          </cell>
        </row>
        <row r="2913">
          <cell r="C2913">
            <v>3809027</v>
          </cell>
          <cell r="D2913" t="str">
            <v>TERMINAL BARRA DIREC.LARGA IZQ.</v>
          </cell>
          <cell r="E2913">
            <v>9</v>
          </cell>
          <cell r="F2913" t="str">
            <v>Hidraulico</v>
          </cell>
          <cell r="G2913">
            <v>38</v>
          </cell>
          <cell r="H2913" t="str">
            <v>HINO</v>
          </cell>
        </row>
        <row r="2914">
          <cell r="C2914">
            <v>3809028</v>
          </cell>
          <cell r="D2914" t="str">
            <v>TERMINAL BARRA DIREC. LARGA DER.</v>
          </cell>
          <cell r="E2914">
            <v>9</v>
          </cell>
          <cell r="F2914" t="str">
            <v>Hidraulico</v>
          </cell>
          <cell r="G2914">
            <v>38</v>
          </cell>
          <cell r="H2914" t="str">
            <v>HINO</v>
          </cell>
        </row>
        <row r="2915">
          <cell r="C2915">
            <v>3809029</v>
          </cell>
          <cell r="D2915" t="str">
            <v>ORING BOMBA HIDRAULICO</v>
          </cell>
          <cell r="E2915">
            <v>9</v>
          </cell>
          <cell r="F2915" t="str">
            <v>Hidraulico</v>
          </cell>
          <cell r="G2915">
            <v>38</v>
          </cell>
          <cell r="H2915" t="str">
            <v>HINO</v>
          </cell>
        </row>
        <row r="2916">
          <cell r="C2916">
            <v>3809034</v>
          </cell>
          <cell r="D2916" t="str">
            <v>ORING SELLO  BOMBA HIDRAULICO  S4439-11490</v>
          </cell>
          <cell r="E2916">
            <v>9</v>
          </cell>
          <cell r="F2916" t="str">
            <v>Hidraulico</v>
          </cell>
          <cell r="G2916">
            <v>38</v>
          </cell>
          <cell r="H2916" t="str">
            <v>HINO</v>
          </cell>
        </row>
        <row r="2917">
          <cell r="C2917">
            <v>3809035</v>
          </cell>
          <cell r="D2917" t="str">
            <v>ORING DIRECCION HIDRAULICO  S4439-11660</v>
          </cell>
          <cell r="E2917">
            <v>9</v>
          </cell>
          <cell r="F2917" t="str">
            <v>Hidraulico</v>
          </cell>
          <cell r="G2917">
            <v>38</v>
          </cell>
          <cell r="H2917" t="str">
            <v>HINO</v>
          </cell>
        </row>
        <row r="2918">
          <cell r="C2918">
            <v>3809037</v>
          </cell>
          <cell r="D2918" t="str">
            <v>VALVULA REGULADORA S4416-01220</v>
          </cell>
          <cell r="E2918">
            <v>9</v>
          </cell>
          <cell r="F2918" t="str">
            <v>Hidraulico</v>
          </cell>
          <cell r="G2918">
            <v>38</v>
          </cell>
          <cell r="H2918" t="str">
            <v>HINO</v>
          </cell>
        </row>
        <row r="2919">
          <cell r="C2919">
            <v>3809038</v>
          </cell>
          <cell r="D2919" t="str">
            <v>ROTOR HIDRAULICO 44306-1180</v>
          </cell>
          <cell r="E2919">
            <v>9</v>
          </cell>
          <cell r="F2919" t="str">
            <v>Hidraulico</v>
          </cell>
          <cell r="G2919">
            <v>38</v>
          </cell>
          <cell r="H2919" t="str">
            <v>HINO</v>
          </cell>
        </row>
        <row r="2920">
          <cell r="C2920">
            <v>3809042</v>
          </cell>
          <cell r="D2920" t="str">
            <v>CONST. BUJE BRONCE CACHO DELANT.</v>
          </cell>
          <cell r="E2920">
            <v>9</v>
          </cell>
          <cell r="F2920" t="str">
            <v>Hidraulico</v>
          </cell>
          <cell r="G2920">
            <v>38</v>
          </cell>
          <cell r="H2920" t="str">
            <v>HINO</v>
          </cell>
        </row>
        <row r="2921">
          <cell r="C2921">
            <v>3809045</v>
          </cell>
          <cell r="D2921" t="str">
            <v>TUERCA PINADORA EJE DELANTERO</v>
          </cell>
          <cell r="E2921">
            <v>9</v>
          </cell>
          <cell r="F2921" t="str">
            <v>Hidraulico</v>
          </cell>
          <cell r="G2921">
            <v>38</v>
          </cell>
          <cell r="H2921" t="str">
            <v>HINO</v>
          </cell>
        </row>
        <row r="2922">
          <cell r="C2922">
            <v>3810003</v>
          </cell>
          <cell r="D2922" t="str">
            <v>TORNILLO RETORNO COMBUSTIBLE SZ401-08003</v>
          </cell>
          <cell r="E2922">
            <v>10</v>
          </cell>
          <cell r="F2922" t="str">
            <v>Acces. Lubric.</v>
          </cell>
          <cell r="G2922">
            <v>38</v>
          </cell>
          <cell r="H2922" t="str">
            <v>HINO</v>
          </cell>
        </row>
        <row r="2923">
          <cell r="C2923">
            <v>3810004</v>
          </cell>
          <cell r="D2923" t="str">
            <v>RACOR RETORNO LUBRIC.</v>
          </cell>
          <cell r="E2923">
            <v>10</v>
          </cell>
          <cell r="F2923" t="str">
            <v>Acces. Lubric.</v>
          </cell>
          <cell r="G2923">
            <v>38</v>
          </cell>
          <cell r="H2923" t="str">
            <v>HINO</v>
          </cell>
        </row>
        <row r="2924">
          <cell r="C2924">
            <v>3810007</v>
          </cell>
          <cell r="D2924" t="str">
            <v>TUBO LUBRICACION BOMBA INYECCION</v>
          </cell>
          <cell r="E2924">
            <v>10</v>
          </cell>
          <cell r="F2924" t="str">
            <v>Acces. Lubric.</v>
          </cell>
          <cell r="G2924">
            <v>38</v>
          </cell>
          <cell r="H2924" t="str">
            <v>HINO</v>
          </cell>
        </row>
        <row r="2925">
          <cell r="C2925">
            <v>3810008</v>
          </cell>
          <cell r="D2925" t="str">
            <v>TORNILLO RETORNO COMBUSTIBLE GRANDE</v>
          </cell>
          <cell r="E2925">
            <v>10</v>
          </cell>
          <cell r="F2925" t="str">
            <v>Acces. Lubric.</v>
          </cell>
          <cell r="G2925">
            <v>38</v>
          </cell>
          <cell r="H2925" t="str">
            <v>HINO</v>
          </cell>
        </row>
        <row r="2926">
          <cell r="C2926">
            <v>3810011</v>
          </cell>
          <cell r="D2926" t="str">
            <v>TUBO AIRE HINO  S2246-11860</v>
          </cell>
          <cell r="E2926">
            <v>10</v>
          </cell>
          <cell r="F2926" t="str">
            <v>Acces. Lubric.</v>
          </cell>
          <cell r="G2926">
            <v>38</v>
          </cell>
          <cell r="H2926" t="str">
            <v>HINO</v>
          </cell>
        </row>
        <row r="2927">
          <cell r="C2927">
            <v>3811002</v>
          </cell>
          <cell r="D2927" t="str">
            <v>EMPAQUE BOMBA AGUA 1/32</v>
          </cell>
          <cell r="E2927">
            <v>11</v>
          </cell>
          <cell r="F2927" t="str">
            <v>Enfriamiento</v>
          </cell>
          <cell r="G2927">
            <v>38</v>
          </cell>
          <cell r="H2927" t="str">
            <v>HINO</v>
          </cell>
        </row>
        <row r="2928">
          <cell r="C2928">
            <v>3811004</v>
          </cell>
          <cell r="D2928" t="str">
            <v>ORING BOMBA AGUA 229</v>
          </cell>
          <cell r="E2928">
            <v>11</v>
          </cell>
          <cell r="F2928" t="str">
            <v>Enfriamiento</v>
          </cell>
          <cell r="G2928">
            <v>38</v>
          </cell>
          <cell r="H2928" t="str">
            <v>HINO</v>
          </cell>
        </row>
        <row r="2929">
          <cell r="C2929">
            <v>3811006</v>
          </cell>
          <cell r="D2929" t="str">
            <v>SENSOR TEMPERATURA/NIVEL AGUA</v>
          </cell>
          <cell r="E2929">
            <v>11</v>
          </cell>
          <cell r="F2929" t="str">
            <v>Enfriamiento</v>
          </cell>
          <cell r="G2929">
            <v>38</v>
          </cell>
          <cell r="H2929" t="str">
            <v>HINO</v>
          </cell>
        </row>
        <row r="2930">
          <cell r="C2930">
            <v>3811008</v>
          </cell>
          <cell r="D2930" t="str">
            <v>BOMBA AGUA HINO 16100-E0222</v>
          </cell>
          <cell r="E2930">
            <v>11</v>
          </cell>
          <cell r="F2930" t="str">
            <v>Enfriamiento</v>
          </cell>
          <cell r="G2930">
            <v>38</v>
          </cell>
          <cell r="H2930" t="str">
            <v>HINO</v>
          </cell>
        </row>
        <row r="2931">
          <cell r="C2931">
            <v>3811009</v>
          </cell>
          <cell r="D2931" t="str">
            <v>TAPA TARRO AUXILIAR RADIADOR</v>
          </cell>
          <cell r="E2931">
            <v>11</v>
          </cell>
          <cell r="F2931" t="str">
            <v>Enfriamiento</v>
          </cell>
          <cell r="G2931">
            <v>38</v>
          </cell>
          <cell r="H2931" t="str">
            <v>HINO</v>
          </cell>
        </row>
        <row r="2932">
          <cell r="C2932">
            <v>3811010</v>
          </cell>
          <cell r="D2932" t="str">
            <v>TERMOSTATO</v>
          </cell>
          <cell r="E2932">
            <v>11</v>
          </cell>
          <cell r="F2932" t="str">
            <v>Enfriamiento</v>
          </cell>
          <cell r="G2932">
            <v>38</v>
          </cell>
          <cell r="H2932" t="str">
            <v>HINO</v>
          </cell>
        </row>
        <row r="2933">
          <cell r="C2933">
            <v>3811013</v>
          </cell>
          <cell r="D2933" t="str">
            <v>EMPAQUE ENFRIADOR</v>
          </cell>
          <cell r="E2933">
            <v>11</v>
          </cell>
          <cell r="F2933" t="str">
            <v>Enfriamiento</v>
          </cell>
          <cell r="G2933">
            <v>38</v>
          </cell>
          <cell r="H2933" t="str">
            <v>HINO</v>
          </cell>
        </row>
        <row r="2934">
          <cell r="C2934">
            <v>3811014</v>
          </cell>
          <cell r="D2934" t="str">
            <v>ORING ENFRIADOR</v>
          </cell>
          <cell r="E2934">
            <v>11</v>
          </cell>
          <cell r="F2934" t="str">
            <v>Enfriamiento</v>
          </cell>
          <cell r="G2934">
            <v>38</v>
          </cell>
          <cell r="H2934" t="str">
            <v>HINO</v>
          </cell>
        </row>
        <row r="2935">
          <cell r="C2935">
            <v>3811016</v>
          </cell>
          <cell r="D2935" t="str">
            <v>TAPA RADIADOR</v>
          </cell>
          <cell r="E2935">
            <v>11</v>
          </cell>
          <cell r="F2935" t="str">
            <v>Enfriamiento</v>
          </cell>
          <cell r="G2935">
            <v>38</v>
          </cell>
          <cell r="H2935" t="str">
            <v>HINO</v>
          </cell>
        </row>
        <row r="2936">
          <cell r="C2936">
            <v>3811017</v>
          </cell>
          <cell r="D2936" t="str">
            <v>TAPON CALEFACCION 3/4</v>
          </cell>
          <cell r="E2936">
            <v>11</v>
          </cell>
          <cell r="F2936" t="str">
            <v>Enfriamiento</v>
          </cell>
          <cell r="G2936">
            <v>38</v>
          </cell>
          <cell r="H2936" t="str">
            <v>HINO</v>
          </cell>
        </row>
        <row r="2937">
          <cell r="C2937">
            <v>3811018</v>
          </cell>
          <cell r="D2937" t="str">
            <v>MANGUERA SUPERIOR RADIADOR *</v>
          </cell>
          <cell r="E2937">
            <v>11</v>
          </cell>
          <cell r="F2937" t="str">
            <v>Enfriamiento</v>
          </cell>
          <cell r="G2937">
            <v>38</v>
          </cell>
          <cell r="H2937" t="str">
            <v>HINO</v>
          </cell>
        </row>
        <row r="2938">
          <cell r="C2938">
            <v>3811019</v>
          </cell>
          <cell r="D2938" t="str">
            <v>MANGUERA INFERIOR RADIADOR *</v>
          </cell>
          <cell r="E2938">
            <v>11</v>
          </cell>
          <cell r="F2938" t="str">
            <v>Enfriamiento</v>
          </cell>
          <cell r="G2938">
            <v>38</v>
          </cell>
          <cell r="H2938" t="str">
            <v>HINO</v>
          </cell>
        </row>
        <row r="2939">
          <cell r="C2939">
            <v>3811022</v>
          </cell>
          <cell r="D2939" t="str">
            <v>MODULO NIVEL REFRIGERANTE 24 VOLT.</v>
          </cell>
          <cell r="E2939">
            <v>11</v>
          </cell>
          <cell r="F2939" t="str">
            <v>Enfriamiento</v>
          </cell>
          <cell r="G2939">
            <v>38</v>
          </cell>
          <cell r="H2939" t="str">
            <v>HINO</v>
          </cell>
        </row>
        <row r="2940">
          <cell r="C2940">
            <v>3811023</v>
          </cell>
          <cell r="D2940" t="str">
            <v>TORNILLO VENTILADOR FANCLUTH  M6X20</v>
          </cell>
          <cell r="E2940">
            <v>11</v>
          </cell>
          <cell r="F2940" t="str">
            <v>Enfriamiento</v>
          </cell>
          <cell r="G2940">
            <v>38</v>
          </cell>
          <cell r="H2940" t="str">
            <v>HINO</v>
          </cell>
        </row>
        <row r="2941">
          <cell r="C2941">
            <v>3811029</v>
          </cell>
          <cell r="D2941" t="str">
            <v>TAPA TARRO AUXILIAR RAD.8971829350</v>
          </cell>
          <cell r="E2941">
            <v>11</v>
          </cell>
          <cell r="F2941" t="str">
            <v>Enfriamiento</v>
          </cell>
          <cell r="G2941">
            <v>38</v>
          </cell>
          <cell r="H2941" t="str">
            <v>HINO</v>
          </cell>
        </row>
        <row r="2942">
          <cell r="C2942">
            <v>3811033</v>
          </cell>
          <cell r="D2942" t="str">
            <v>FABRICAR TAPON CARCASA TERMOSTATO</v>
          </cell>
          <cell r="E2942">
            <v>11</v>
          </cell>
          <cell r="F2942" t="str">
            <v>Enfriamiento</v>
          </cell>
          <cell r="G2942">
            <v>38</v>
          </cell>
          <cell r="H2942" t="str">
            <v>HINO</v>
          </cell>
        </row>
        <row r="2943">
          <cell r="C2943">
            <v>3811034</v>
          </cell>
          <cell r="D2943" t="str">
            <v>TARRO PLASTICO TANQUE AUX.RADIADOR</v>
          </cell>
          <cell r="E2943">
            <v>11</v>
          </cell>
          <cell r="F2943" t="str">
            <v>Enfriamiento</v>
          </cell>
          <cell r="G2943">
            <v>38</v>
          </cell>
          <cell r="H2943" t="str">
            <v>HINO</v>
          </cell>
        </row>
        <row r="2944">
          <cell r="C2944">
            <v>3812003</v>
          </cell>
          <cell r="D2944" t="str">
            <v>PERNO COMPLETO TRAS.DER.E0070</v>
          </cell>
          <cell r="E2944">
            <v>12</v>
          </cell>
          <cell r="F2944" t="str">
            <v>Ruedas</v>
          </cell>
          <cell r="G2944">
            <v>38</v>
          </cell>
          <cell r="H2944" t="str">
            <v>HINO</v>
          </cell>
        </row>
        <row r="2945">
          <cell r="C2945">
            <v>3812009</v>
          </cell>
          <cell r="D2945" t="str">
            <v>TUERCA CAPUCHON IZQUIERDA *</v>
          </cell>
          <cell r="E2945">
            <v>12</v>
          </cell>
          <cell r="F2945" t="str">
            <v>Ruedas</v>
          </cell>
          <cell r="G2945">
            <v>38</v>
          </cell>
          <cell r="H2945" t="str">
            <v>HINO</v>
          </cell>
        </row>
        <row r="2946">
          <cell r="C2946">
            <v>3812013</v>
          </cell>
          <cell r="D2946" t="str">
            <v>PERNO DELANTERO DERECHO COMPLETO</v>
          </cell>
          <cell r="E2946">
            <v>12</v>
          </cell>
          <cell r="F2946" t="str">
            <v>Ruedas</v>
          </cell>
          <cell r="G2946">
            <v>38</v>
          </cell>
          <cell r="H2946" t="str">
            <v>HINO</v>
          </cell>
        </row>
        <row r="2947">
          <cell r="C2947">
            <v>3812016</v>
          </cell>
          <cell r="D2947" t="str">
            <v>ARANDELA PINADORA</v>
          </cell>
          <cell r="E2947">
            <v>12</v>
          </cell>
          <cell r="F2947" t="str">
            <v>Ruedas</v>
          </cell>
          <cell r="G2947">
            <v>38</v>
          </cell>
          <cell r="H2947" t="str">
            <v>HINO</v>
          </cell>
        </row>
        <row r="2948">
          <cell r="C2948">
            <v>3812018</v>
          </cell>
          <cell r="D2948" t="str">
            <v>CAPUCHON PERNO DERECHO *</v>
          </cell>
          <cell r="E2948">
            <v>12</v>
          </cell>
          <cell r="F2948" t="str">
            <v>Ruedas</v>
          </cell>
          <cell r="G2948">
            <v>38</v>
          </cell>
          <cell r="H2948" t="str">
            <v>HINO</v>
          </cell>
        </row>
        <row r="2949">
          <cell r="C2949">
            <v>3812023</v>
          </cell>
          <cell r="D2949" t="str">
            <v>TUERCA PINADORA ZAPATA</v>
          </cell>
          <cell r="E2949">
            <v>12</v>
          </cell>
          <cell r="F2949" t="str">
            <v>Ruedas</v>
          </cell>
          <cell r="G2949">
            <v>38</v>
          </cell>
          <cell r="H2949" t="str">
            <v>HINO</v>
          </cell>
        </row>
        <row r="2950">
          <cell r="C2950">
            <v>3813002</v>
          </cell>
          <cell r="D2950" t="str">
            <v>ORING PARA BOSTER FRENO AHOGO</v>
          </cell>
          <cell r="E2950">
            <v>13</v>
          </cell>
          <cell r="F2950" t="str">
            <v>admon./esca.</v>
          </cell>
          <cell r="G2950">
            <v>38</v>
          </cell>
          <cell r="H2950" t="str">
            <v>HINO</v>
          </cell>
        </row>
        <row r="2951">
          <cell r="C2951">
            <v>3813003</v>
          </cell>
          <cell r="D2951" t="str">
            <v>GUARDA POLVO BOMBA AUXILIAR</v>
          </cell>
          <cell r="E2951">
            <v>13</v>
          </cell>
          <cell r="F2951" t="str">
            <v>admon./esca.</v>
          </cell>
          <cell r="G2951">
            <v>38</v>
          </cell>
          <cell r="H2951" t="str">
            <v>HINO</v>
          </cell>
        </row>
        <row r="2952">
          <cell r="C2952">
            <v>3813008</v>
          </cell>
          <cell r="D2952" t="str">
            <v>RESORTE FRENO AHOGO</v>
          </cell>
          <cell r="E2952">
            <v>13</v>
          </cell>
          <cell r="F2952" t="str">
            <v>admon./esca.</v>
          </cell>
          <cell r="G2952">
            <v>38</v>
          </cell>
          <cell r="H2952" t="str">
            <v>HINO</v>
          </cell>
        </row>
        <row r="2953">
          <cell r="C2953">
            <v>3813010</v>
          </cell>
          <cell r="D2953" t="str">
            <v>ESPARRAGO MULT.ESCAPE M10-1.50-1.25 X70</v>
          </cell>
          <cell r="E2953">
            <v>13</v>
          </cell>
          <cell r="F2953" t="str">
            <v>admon./esca.</v>
          </cell>
          <cell r="G2953">
            <v>38</v>
          </cell>
          <cell r="H2953" t="str">
            <v>HINO</v>
          </cell>
        </row>
        <row r="2954">
          <cell r="C2954">
            <v>3813011</v>
          </cell>
          <cell r="D2954" t="str">
            <v>EMPAQUE MULTIPLE ESCAPE</v>
          </cell>
          <cell r="E2954">
            <v>13</v>
          </cell>
          <cell r="F2954" t="str">
            <v>admon./esca.</v>
          </cell>
          <cell r="G2954">
            <v>38</v>
          </cell>
          <cell r="H2954" t="str">
            <v>HINO</v>
          </cell>
        </row>
        <row r="2955">
          <cell r="C2955">
            <v>3813012</v>
          </cell>
          <cell r="D2955" t="str">
            <v>EMPAQUE CUADRADO TURBO *</v>
          </cell>
          <cell r="E2955">
            <v>13</v>
          </cell>
          <cell r="F2955" t="str">
            <v>admon./esca.</v>
          </cell>
          <cell r="G2955">
            <v>38</v>
          </cell>
          <cell r="H2955" t="str">
            <v>HINO</v>
          </cell>
        </row>
        <row r="2956">
          <cell r="C2956">
            <v>3813013</v>
          </cell>
          <cell r="D2956" t="str">
            <v>EMPAQUE TURBO</v>
          </cell>
          <cell r="E2956">
            <v>13</v>
          </cell>
          <cell r="F2956" t="str">
            <v>admon./esca.</v>
          </cell>
          <cell r="G2956">
            <v>38</v>
          </cell>
          <cell r="H2956" t="str">
            <v>HINO</v>
          </cell>
        </row>
        <row r="2957">
          <cell r="C2957">
            <v>3813016</v>
          </cell>
          <cell r="D2957" t="str">
            <v>EMPAQUE TUBO DESCARGUE TURBO</v>
          </cell>
          <cell r="E2957">
            <v>13</v>
          </cell>
          <cell r="F2957" t="str">
            <v>admon./esca.</v>
          </cell>
          <cell r="G2957">
            <v>38</v>
          </cell>
          <cell r="H2957" t="str">
            <v>HINO</v>
          </cell>
        </row>
        <row r="2958">
          <cell r="C2958">
            <v>3813017</v>
          </cell>
          <cell r="D2958" t="str">
            <v>BOSTER FRENO AHOGO</v>
          </cell>
          <cell r="E2958">
            <v>13</v>
          </cell>
          <cell r="F2958" t="str">
            <v>admon./esca.</v>
          </cell>
          <cell r="G2958">
            <v>38</v>
          </cell>
          <cell r="H2958" t="str">
            <v>HINO</v>
          </cell>
        </row>
        <row r="2959">
          <cell r="C2959">
            <v>3813019</v>
          </cell>
          <cell r="D2959" t="str">
            <v>SILENCIADOR</v>
          </cell>
          <cell r="E2959">
            <v>13</v>
          </cell>
          <cell r="F2959" t="str">
            <v>admon./esca.</v>
          </cell>
          <cell r="G2959">
            <v>38</v>
          </cell>
          <cell r="H2959" t="str">
            <v>HINO</v>
          </cell>
        </row>
        <row r="2960">
          <cell r="C2960">
            <v>3813022</v>
          </cell>
          <cell r="D2960" t="str">
            <v>RACOR BOSTER AHOGO</v>
          </cell>
          <cell r="E2960">
            <v>13</v>
          </cell>
          <cell r="F2960" t="str">
            <v>admon./esca.</v>
          </cell>
          <cell r="G2960">
            <v>38</v>
          </cell>
          <cell r="H2960" t="str">
            <v>HINO</v>
          </cell>
        </row>
        <row r="2961">
          <cell r="C2961">
            <v>3813027</v>
          </cell>
          <cell r="D2961" t="str">
            <v>EMPAQUE CUADRADO GRANDE</v>
          </cell>
          <cell r="E2961">
            <v>13</v>
          </cell>
          <cell r="F2961" t="str">
            <v>admon./esca.</v>
          </cell>
          <cell r="G2961">
            <v>38</v>
          </cell>
          <cell r="H2961" t="str">
            <v>HINO</v>
          </cell>
        </row>
        <row r="2962">
          <cell r="C2962">
            <v>3813028</v>
          </cell>
          <cell r="D2962" t="str">
            <v>EMPAQUE ADMISION</v>
          </cell>
          <cell r="E2962">
            <v>13</v>
          </cell>
          <cell r="F2962" t="str">
            <v>admon./esca.</v>
          </cell>
          <cell r="G2962">
            <v>38</v>
          </cell>
          <cell r="H2962" t="str">
            <v>HINO</v>
          </cell>
        </row>
        <row r="2963">
          <cell r="C2963">
            <v>3813034</v>
          </cell>
          <cell r="D2963" t="str">
            <v>TROMPO FRENO AHOGO HINO</v>
          </cell>
          <cell r="E2963">
            <v>13</v>
          </cell>
          <cell r="F2963" t="str">
            <v>admon./esca.</v>
          </cell>
          <cell r="G2963">
            <v>38</v>
          </cell>
          <cell r="H2963" t="str">
            <v>HINO</v>
          </cell>
        </row>
        <row r="2964">
          <cell r="C2964">
            <v>3813035</v>
          </cell>
          <cell r="D2964" t="str">
            <v>PLATINA SOPORTE SILENCIADOR</v>
          </cell>
          <cell r="E2964">
            <v>13</v>
          </cell>
          <cell r="F2964" t="str">
            <v>admon./esca.</v>
          </cell>
          <cell r="G2964">
            <v>38</v>
          </cell>
          <cell r="H2964" t="str">
            <v>HINO</v>
          </cell>
        </row>
        <row r="2965">
          <cell r="C2965">
            <v>3819001</v>
          </cell>
          <cell r="D2965" t="str">
            <v>PIN PARA TAPA CARCAZA FILT.AIR</v>
          </cell>
          <cell r="E2965">
            <v>19</v>
          </cell>
          <cell r="F2965" t="str">
            <v>Filtros</v>
          </cell>
          <cell r="G2965">
            <v>38</v>
          </cell>
          <cell r="H2965" t="str">
            <v>HINO</v>
          </cell>
        </row>
        <row r="2966">
          <cell r="C2966">
            <v>3819002</v>
          </cell>
          <cell r="D2966" t="str">
            <v>FILTRO ACEITE B7155/BD7325</v>
          </cell>
          <cell r="E2966">
            <v>19</v>
          </cell>
          <cell r="F2966" t="str">
            <v>Filtros</v>
          </cell>
          <cell r="G2966">
            <v>38</v>
          </cell>
          <cell r="H2966" t="str">
            <v>HINO</v>
          </cell>
        </row>
        <row r="2967">
          <cell r="C2967">
            <v>3819003</v>
          </cell>
          <cell r="D2967" t="str">
            <v>FILTRO COMBUSTIBLE BF7648-7840</v>
          </cell>
          <cell r="E2967">
            <v>19</v>
          </cell>
          <cell r="F2967" t="str">
            <v>Filtros</v>
          </cell>
          <cell r="G2967">
            <v>38</v>
          </cell>
          <cell r="H2967" t="str">
            <v>HINO</v>
          </cell>
        </row>
        <row r="2968">
          <cell r="C2968">
            <v>3819004</v>
          </cell>
          <cell r="D2968" t="str">
            <v>FILTRO SEPARARADOR DE AGUA BF1345</v>
          </cell>
          <cell r="E2968">
            <v>19</v>
          </cell>
          <cell r="F2968" t="str">
            <v>Filtros</v>
          </cell>
          <cell r="G2968">
            <v>38</v>
          </cell>
          <cell r="H2968" t="str">
            <v>HINO</v>
          </cell>
        </row>
        <row r="2969">
          <cell r="C2969">
            <v>3819005</v>
          </cell>
          <cell r="D2969" t="str">
            <v>FILTRO DE AIRE PRIMARIO RS3736</v>
          </cell>
          <cell r="E2969">
            <v>19</v>
          </cell>
          <cell r="F2969" t="str">
            <v>Filtros</v>
          </cell>
          <cell r="G2969">
            <v>38</v>
          </cell>
          <cell r="H2969" t="str">
            <v>HINO</v>
          </cell>
        </row>
        <row r="2970">
          <cell r="C2970">
            <v>3819006</v>
          </cell>
          <cell r="D2970" t="str">
            <v>FILTRO DE AIRE SEG. RS3737</v>
          </cell>
          <cell r="E2970">
            <v>19</v>
          </cell>
          <cell r="F2970" t="str">
            <v>Filtros</v>
          </cell>
          <cell r="G2970">
            <v>38</v>
          </cell>
          <cell r="H2970" t="str">
            <v>HINO</v>
          </cell>
        </row>
        <row r="2971">
          <cell r="C2971">
            <v>3850003</v>
          </cell>
          <cell r="D2971" t="str">
            <v>RELEVO 24V.14P 29B AMP.</v>
          </cell>
          <cell r="E2971">
            <v>50</v>
          </cell>
          <cell r="F2971" t="str">
            <v>Electronico</v>
          </cell>
          <cell r="G2971">
            <v>38</v>
          </cell>
          <cell r="H2971" t="str">
            <v>HINO</v>
          </cell>
        </row>
        <row r="2972">
          <cell r="C2972">
            <v>3850004</v>
          </cell>
          <cell r="D2972" t="str">
            <v>CONECTOR D-15</v>
          </cell>
          <cell r="E2972">
            <v>50</v>
          </cell>
          <cell r="F2972" t="str">
            <v>Electronico</v>
          </cell>
          <cell r="G2972">
            <v>38</v>
          </cell>
          <cell r="H2972" t="str">
            <v>HINO</v>
          </cell>
        </row>
        <row r="2973">
          <cell r="C2973">
            <v>3851003</v>
          </cell>
          <cell r="D2973" t="str">
            <v>BRAZO POLEA TENSORA A/A</v>
          </cell>
          <cell r="E2973">
            <v>51</v>
          </cell>
          <cell r="F2973" t="str">
            <v>A/A</v>
          </cell>
          <cell r="G2973">
            <v>38</v>
          </cell>
          <cell r="H2973" t="str">
            <v>HINO</v>
          </cell>
        </row>
        <row r="2974">
          <cell r="C2974">
            <v>3851005</v>
          </cell>
          <cell r="D2974" t="str">
            <v>COMPRESOR A/A TM16 2 CANALES 24V.KT019</v>
          </cell>
          <cell r="E2974">
            <v>51</v>
          </cell>
          <cell r="F2974" t="str">
            <v>A/A</v>
          </cell>
          <cell r="G2974">
            <v>38</v>
          </cell>
          <cell r="H2974" t="str">
            <v>HINO</v>
          </cell>
        </row>
        <row r="2975">
          <cell r="C2975">
            <v>3851008</v>
          </cell>
          <cell r="D2975" t="str">
            <v>REGULADOR ALTER.A/A.AMPS5 VOLT24</v>
          </cell>
          <cell r="E2975">
            <v>51</v>
          </cell>
          <cell r="F2975" t="str">
            <v>A/A</v>
          </cell>
          <cell r="G2975">
            <v>38</v>
          </cell>
          <cell r="H2975" t="str">
            <v>HINO</v>
          </cell>
        </row>
        <row r="2976">
          <cell r="C2976">
            <v>3851022</v>
          </cell>
          <cell r="D2976" t="str">
            <v>MANGUERA A/A LARGA</v>
          </cell>
          <cell r="E2976">
            <v>51</v>
          </cell>
          <cell r="F2976" t="str">
            <v>A/A</v>
          </cell>
          <cell r="G2976">
            <v>38</v>
          </cell>
          <cell r="H2976" t="str">
            <v>HINO</v>
          </cell>
        </row>
        <row r="2977">
          <cell r="C2977">
            <v>3851026</v>
          </cell>
          <cell r="D2977" t="str">
            <v>BUJE 1/X1/2X15/16 MESA COMPRESOR A/A</v>
          </cell>
          <cell r="E2977">
            <v>51</v>
          </cell>
          <cell r="F2977" t="str">
            <v>A/A</v>
          </cell>
          <cell r="G2977">
            <v>38</v>
          </cell>
          <cell r="H2977" t="str">
            <v>HINO</v>
          </cell>
        </row>
        <row r="2978">
          <cell r="C2978">
            <v>3852002</v>
          </cell>
          <cell r="D2978" t="str">
            <v>PLAQUETA LUZ BANO CON LEED</v>
          </cell>
          <cell r="E2978">
            <v>52</v>
          </cell>
          <cell r="F2978" t="str">
            <v>Baños</v>
          </cell>
          <cell r="G2978">
            <v>38</v>
          </cell>
          <cell r="H2978" t="str">
            <v>HINO</v>
          </cell>
        </row>
        <row r="2979">
          <cell r="C2979">
            <v>3854001</v>
          </cell>
          <cell r="D2979" t="str">
            <v>LAMPARA EXTERIOR TECHO ROJA</v>
          </cell>
          <cell r="E2979">
            <v>54</v>
          </cell>
          <cell r="F2979" t="str">
            <v>Lamparas</v>
          </cell>
          <cell r="G2979">
            <v>38</v>
          </cell>
          <cell r="H2979" t="str">
            <v>HINO</v>
          </cell>
        </row>
        <row r="2980">
          <cell r="C2980">
            <v>3854005</v>
          </cell>
          <cell r="D2980" t="str">
            <v>LAMPARA DIRECCIONAL DEL. 24V</v>
          </cell>
          <cell r="E2980">
            <v>54</v>
          </cell>
          <cell r="F2980" t="str">
            <v>Lamparas</v>
          </cell>
          <cell r="G2980">
            <v>38</v>
          </cell>
          <cell r="H2980" t="str">
            <v>HINO</v>
          </cell>
        </row>
        <row r="2981">
          <cell r="C2981">
            <v>3854008</v>
          </cell>
          <cell r="D2981" t="str">
            <v>TUBO FLURESCENTE  F17T8/D</v>
          </cell>
          <cell r="E2981">
            <v>54</v>
          </cell>
          <cell r="F2981" t="str">
            <v>Lamparas</v>
          </cell>
          <cell r="G2981">
            <v>38</v>
          </cell>
          <cell r="H2981" t="str">
            <v>HINO</v>
          </cell>
        </row>
        <row r="2982">
          <cell r="C2982">
            <v>3856001</v>
          </cell>
          <cell r="D2982" t="str">
            <v>ESCOBILLA MOTOR PLUMILLA</v>
          </cell>
          <cell r="E2982">
            <v>56</v>
          </cell>
          <cell r="F2982" t="str">
            <v>Accesorios</v>
          </cell>
          <cell r="G2982">
            <v>38</v>
          </cell>
          <cell r="H2982" t="str">
            <v>HINO</v>
          </cell>
        </row>
        <row r="2983">
          <cell r="C2983">
            <v>3856003</v>
          </cell>
          <cell r="D2983" t="str">
            <v>FABRICAR BUJE PUERTA PASAJEROS</v>
          </cell>
          <cell r="E2983">
            <v>56</v>
          </cell>
          <cell r="F2983" t="str">
            <v>Accesorios</v>
          </cell>
          <cell r="G2983">
            <v>38</v>
          </cell>
          <cell r="H2983" t="str">
            <v>HINO</v>
          </cell>
        </row>
        <row r="2984">
          <cell r="C2984">
            <v>3856004</v>
          </cell>
          <cell r="D2984" t="str">
            <v>BRAZO PLUMILLA 28"</v>
          </cell>
          <cell r="E2984">
            <v>56</v>
          </cell>
          <cell r="F2984" t="str">
            <v>Accesorios</v>
          </cell>
          <cell r="G2984">
            <v>38</v>
          </cell>
          <cell r="H2984" t="str">
            <v>HINO</v>
          </cell>
        </row>
        <row r="2985">
          <cell r="C2985">
            <v>3856011</v>
          </cell>
          <cell r="D2985" t="str">
            <v>GUAYA PARA SILLA</v>
          </cell>
          <cell r="E2985">
            <v>56</v>
          </cell>
          <cell r="F2985" t="str">
            <v>Accesorios</v>
          </cell>
          <cell r="G2985">
            <v>38</v>
          </cell>
          <cell r="H2985" t="str">
            <v>HINO</v>
          </cell>
        </row>
        <row r="2986">
          <cell r="C2986">
            <v>3856012</v>
          </cell>
          <cell r="D2986" t="str">
            <v>MOTOR LIMPIA BRISAS 24V</v>
          </cell>
          <cell r="E2986">
            <v>56</v>
          </cell>
          <cell r="F2986" t="str">
            <v>Accesorios</v>
          </cell>
          <cell r="G2986">
            <v>38</v>
          </cell>
          <cell r="H2986" t="str">
            <v>HINO</v>
          </cell>
        </row>
        <row r="2987">
          <cell r="C2987">
            <v>3856013</v>
          </cell>
          <cell r="D2987" t="str">
            <v>CHAPA TABLERO DELANTERO CIERRE RAPIDO GRIS CER0170017</v>
          </cell>
          <cell r="E2987">
            <v>56</v>
          </cell>
          <cell r="F2987" t="str">
            <v>Accesorios</v>
          </cell>
          <cell r="G2987">
            <v>38</v>
          </cell>
          <cell r="H2987" t="str">
            <v>HINO</v>
          </cell>
        </row>
        <row r="2988">
          <cell r="C2988">
            <v>3856026</v>
          </cell>
          <cell r="D2988" t="str">
            <v>CHAPA PUERTA CONDUCTOR REF.CER0160078</v>
          </cell>
          <cell r="E2988">
            <v>56</v>
          </cell>
          <cell r="F2988" t="str">
            <v>Accesorios</v>
          </cell>
          <cell r="G2988">
            <v>38</v>
          </cell>
          <cell r="H2988" t="str">
            <v>HINO</v>
          </cell>
        </row>
        <row r="2989">
          <cell r="C2989">
            <v>3856027</v>
          </cell>
          <cell r="D2989" t="str">
            <v>SOPORTE CORTINA GRIS</v>
          </cell>
          <cell r="E2989">
            <v>56</v>
          </cell>
          <cell r="F2989" t="str">
            <v>Accesorios</v>
          </cell>
          <cell r="G2989">
            <v>38</v>
          </cell>
          <cell r="H2989" t="str">
            <v>HINO</v>
          </cell>
        </row>
        <row r="2990">
          <cell r="C2990">
            <v>3856030</v>
          </cell>
          <cell r="D2990" t="str">
            <v>GATO BODEGA LATERAL</v>
          </cell>
          <cell r="E2990">
            <v>56</v>
          </cell>
          <cell r="F2990" t="str">
            <v>Accesorios</v>
          </cell>
          <cell r="G2990">
            <v>38</v>
          </cell>
          <cell r="H2990" t="str">
            <v>HINO</v>
          </cell>
        </row>
        <row r="2991">
          <cell r="C2991">
            <v>3856047</v>
          </cell>
          <cell r="D2991" t="str">
            <v>TEMPORISADOR MOTOR PLUMI.24VOL</v>
          </cell>
          <cell r="E2991">
            <v>56</v>
          </cell>
          <cell r="F2991" t="str">
            <v>Accesorios</v>
          </cell>
          <cell r="G2991">
            <v>38</v>
          </cell>
          <cell r="H2991" t="str">
            <v>HINO</v>
          </cell>
        </row>
        <row r="2992">
          <cell r="C2992">
            <v>3856050</v>
          </cell>
          <cell r="D2992" t="str">
            <v>TAPA DOBLE SILLA DERECHA</v>
          </cell>
          <cell r="E2992">
            <v>56</v>
          </cell>
          <cell r="F2992" t="str">
            <v>Accesorios</v>
          </cell>
          <cell r="G2992">
            <v>38</v>
          </cell>
          <cell r="H2992" t="str">
            <v>HINO</v>
          </cell>
        </row>
        <row r="2993">
          <cell r="C2993">
            <v>3856051</v>
          </cell>
          <cell r="D2993" t="str">
            <v>TAPA DOBLE SILLA IZQUIERDA</v>
          </cell>
          <cell r="E2993">
            <v>56</v>
          </cell>
          <cell r="F2993" t="str">
            <v>Accesorios</v>
          </cell>
          <cell r="G2993">
            <v>38</v>
          </cell>
          <cell r="H2993" t="str">
            <v>HINO</v>
          </cell>
        </row>
        <row r="2994">
          <cell r="C2994">
            <v>3856052</v>
          </cell>
          <cell r="D2994" t="str">
            <v>TAPA FILTRO ADMISION</v>
          </cell>
          <cell r="E2994">
            <v>56</v>
          </cell>
          <cell r="F2994" t="str">
            <v>Accesorios</v>
          </cell>
          <cell r="G2994">
            <v>38</v>
          </cell>
          <cell r="H2994" t="str">
            <v>HINO</v>
          </cell>
        </row>
        <row r="2995">
          <cell r="C2995">
            <v>3856053</v>
          </cell>
          <cell r="D2995" t="str">
            <v>CEPILLO JUNTA PUERTA</v>
          </cell>
          <cell r="E2995">
            <v>56</v>
          </cell>
          <cell r="F2995" t="str">
            <v>Accesorios</v>
          </cell>
          <cell r="G2995">
            <v>38</v>
          </cell>
          <cell r="H2995" t="str">
            <v>HINO</v>
          </cell>
        </row>
        <row r="2996">
          <cell r="C2996">
            <v>3856057</v>
          </cell>
          <cell r="D2996" t="str">
            <v>CANTONERA CUBRE POSTER IBIZA</v>
          </cell>
          <cell r="E2996">
            <v>56</v>
          </cell>
          <cell r="F2996" t="str">
            <v>Accesorios</v>
          </cell>
          <cell r="G2996">
            <v>38</v>
          </cell>
          <cell r="H2996" t="str">
            <v>HINO</v>
          </cell>
        </row>
        <row r="2997">
          <cell r="C2997">
            <v>3856073</v>
          </cell>
          <cell r="D2997" t="str">
            <v>BOCEL TECHO GRIS PVC</v>
          </cell>
          <cell r="E2997">
            <v>56</v>
          </cell>
          <cell r="F2997" t="str">
            <v>Accesorios</v>
          </cell>
          <cell r="G2997">
            <v>38</v>
          </cell>
          <cell r="H2997" t="str">
            <v>HINO</v>
          </cell>
        </row>
        <row r="2998">
          <cell r="C2998">
            <v>3856074</v>
          </cell>
          <cell r="D2998" t="str">
            <v>BOCEL INTERNO VENTANA INFERIOR</v>
          </cell>
          <cell r="E2998">
            <v>56</v>
          </cell>
          <cell r="F2998" t="str">
            <v>Accesorios</v>
          </cell>
          <cell r="G2998">
            <v>38</v>
          </cell>
          <cell r="H2998" t="str">
            <v>HINO</v>
          </cell>
        </row>
        <row r="2999">
          <cell r="C2999">
            <v>3856076</v>
          </cell>
          <cell r="D2999" t="str">
            <v>TAPA BRAZO ESPEJO RETROVISOR FIBRA</v>
          </cell>
          <cell r="E2999">
            <v>56</v>
          </cell>
          <cell r="F2999" t="str">
            <v>Accesorios</v>
          </cell>
          <cell r="G2999">
            <v>38</v>
          </cell>
          <cell r="H2999" t="str">
            <v>HINO</v>
          </cell>
        </row>
        <row r="3000">
          <cell r="C3000">
            <v>3857001</v>
          </cell>
          <cell r="D3000" t="str">
            <v>LUNA RETROVISOR PEQUENA ORIGINAL IBIZA</v>
          </cell>
          <cell r="E3000">
            <v>57</v>
          </cell>
          <cell r="F3000" t="str">
            <v>Parabrisas</v>
          </cell>
          <cell r="G3000">
            <v>38</v>
          </cell>
          <cell r="H3000" t="str">
            <v>HINO</v>
          </cell>
        </row>
        <row r="3001">
          <cell r="C3001">
            <v>3857002</v>
          </cell>
          <cell r="D3001" t="str">
            <v>LUNA RETROVISOR GRANDE ORIGINAL IBIZA</v>
          </cell>
          <cell r="E3001">
            <v>57</v>
          </cell>
          <cell r="F3001" t="str">
            <v>Parabrisas</v>
          </cell>
          <cell r="G3001">
            <v>38</v>
          </cell>
          <cell r="H3001" t="str">
            <v>HINO</v>
          </cell>
        </row>
        <row r="3002">
          <cell r="C3002">
            <v>3857003</v>
          </cell>
          <cell r="D3002" t="str">
            <v>ESPEJO BAÑO</v>
          </cell>
          <cell r="E3002">
            <v>57</v>
          </cell>
          <cell r="F3002" t="str">
            <v>Parabrisas</v>
          </cell>
          <cell r="G3002">
            <v>38</v>
          </cell>
          <cell r="H3002" t="str">
            <v>HINO</v>
          </cell>
        </row>
        <row r="3003">
          <cell r="C3003">
            <v>3882001</v>
          </cell>
          <cell r="D3003" t="str">
            <v>CORREA ALT.MOTOR 22463</v>
          </cell>
          <cell r="E3003">
            <v>82</v>
          </cell>
          <cell r="F3003" t="str">
            <v>Correas</v>
          </cell>
          <cell r="G3003">
            <v>38</v>
          </cell>
          <cell r="H3003" t="str">
            <v>HINO</v>
          </cell>
        </row>
        <row r="3004">
          <cell r="C3004">
            <v>3882002</v>
          </cell>
          <cell r="D3004" t="str">
            <v>CORREA ALTERNADOR A/A 580   AX41</v>
          </cell>
          <cell r="E3004">
            <v>82</v>
          </cell>
          <cell r="F3004" t="str">
            <v>Correas</v>
          </cell>
          <cell r="G3004">
            <v>38</v>
          </cell>
          <cell r="H3004" t="str">
            <v>HINO</v>
          </cell>
        </row>
        <row r="3005">
          <cell r="C3005">
            <v>4400003</v>
          </cell>
          <cell r="D3005" t="str">
            <v>TAPON CARTER FRR CHEVROLET</v>
          </cell>
          <cell r="E3005">
            <v>0</v>
          </cell>
          <cell r="F3005" t="str">
            <v>Motor</v>
          </cell>
          <cell r="G3005">
            <v>44</v>
          </cell>
          <cell r="H3005" t="str">
            <v>FRR</v>
          </cell>
        </row>
        <row r="3006">
          <cell r="C3006">
            <v>4400005</v>
          </cell>
          <cell r="D3006" t="str">
            <v>VENTILADOR MOTOR</v>
          </cell>
          <cell r="E3006">
            <v>0</v>
          </cell>
          <cell r="F3006" t="str">
            <v>Motor</v>
          </cell>
          <cell r="G3006">
            <v>44</v>
          </cell>
          <cell r="H3006" t="str">
            <v>FRR</v>
          </cell>
        </row>
        <row r="3007">
          <cell r="C3007">
            <v>4400006</v>
          </cell>
          <cell r="D3007" t="str">
            <v>SOPORTE MOTOR LADO DERECHO</v>
          </cell>
          <cell r="E3007">
            <v>0</v>
          </cell>
          <cell r="F3007" t="str">
            <v>Motor</v>
          </cell>
          <cell r="G3007">
            <v>44</v>
          </cell>
          <cell r="H3007" t="str">
            <v>FRR</v>
          </cell>
        </row>
        <row r="3008">
          <cell r="C3008">
            <v>4400011</v>
          </cell>
          <cell r="D3008" t="str">
            <v>SOPORTE MOTOR DELANT. IZQ.</v>
          </cell>
          <cell r="E3008">
            <v>0</v>
          </cell>
          <cell r="F3008" t="str">
            <v>Motor</v>
          </cell>
          <cell r="G3008">
            <v>44</v>
          </cell>
          <cell r="H3008" t="str">
            <v>FRR</v>
          </cell>
        </row>
        <row r="3009">
          <cell r="C3009">
            <v>4400013</v>
          </cell>
          <cell r="D3009" t="str">
            <v>RETEN TRAS. CIGUEÑAL 8976023790</v>
          </cell>
          <cell r="E3009">
            <v>0</v>
          </cell>
          <cell r="F3009" t="str">
            <v>Motor</v>
          </cell>
          <cell r="G3009">
            <v>44</v>
          </cell>
          <cell r="H3009" t="str">
            <v>FRR</v>
          </cell>
        </row>
        <row r="3010">
          <cell r="C3010">
            <v>4401003</v>
          </cell>
          <cell r="D3010" t="str">
            <v>BALINERA EMBRAGUE FRR</v>
          </cell>
          <cell r="E3010">
            <v>1</v>
          </cell>
          <cell r="F3010" t="str">
            <v>Embrague</v>
          </cell>
          <cell r="G3010">
            <v>44</v>
          </cell>
          <cell r="H3010" t="str">
            <v>FRR</v>
          </cell>
        </row>
        <row r="3011">
          <cell r="C3011">
            <v>4401004</v>
          </cell>
          <cell r="D3011" t="str">
            <v>EMPAQUETADURA BOMBA PRINCIPAL EMBRAGUE</v>
          </cell>
          <cell r="E3011">
            <v>1</v>
          </cell>
          <cell r="F3011" t="str">
            <v>Embrague</v>
          </cell>
          <cell r="G3011">
            <v>44</v>
          </cell>
          <cell r="H3011" t="str">
            <v>FRR</v>
          </cell>
        </row>
        <row r="3012">
          <cell r="C3012">
            <v>4401005</v>
          </cell>
          <cell r="D3012" t="str">
            <v>EMPAQUETADURA BOMBA AUXILIAR EMBRAGUE</v>
          </cell>
          <cell r="E3012">
            <v>1</v>
          </cell>
          <cell r="F3012" t="str">
            <v>Embrague</v>
          </cell>
          <cell r="G3012">
            <v>44</v>
          </cell>
          <cell r="H3012" t="str">
            <v>FRR</v>
          </cell>
        </row>
        <row r="3013">
          <cell r="C3013">
            <v>4401007</v>
          </cell>
          <cell r="D3013" t="str">
            <v>RESORTE PEDAL EMB.8980215600</v>
          </cell>
          <cell r="E3013">
            <v>1</v>
          </cell>
          <cell r="F3013" t="str">
            <v>Embrague</v>
          </cell>
          <cell r="G3013">
            <v>44</v>
          </cell>
          <cell r="H3013" t="str">
            <v>FRR</v>
          </cell>
        </row>
        <row r="3014">
          <cell r="C3014">
            <v>4402001</v>
          </cell>
          <cell r="D3014" t="str">
            <v>RETEN TRASERO CAJA VEL.</v>
          </cell>
          <cell r="E3014">
            <v>2</v>
          </cell>
          <cell r="F3014" t="str">
            <v>Caja</v>
          </cell>
          <cell r="G3014">
            <v>44</v>
          </cell>
          <cell r="H3014" t="str">
            <v>FRR</v>
          </cell>
        </row>
        <row r="3015">
          <cell r="C3015">
            <v>4402002</v>
          </cell>
          <cell r="D3015" t="str">
            <v>RETEN TABIQUE CAJA VEL.</v>
          </cell>
          <cell r="E3015">
            <v>2</v>
          </cell>
          <cell r="F3015" t="str">
            <v>Caja</v>
          </cell>
          <cell r="G3015">
            <v>44</v>
          </cell>
          <cell r="H3015" t="str">
            <v>FRR</v>
          </cell>
        </row>
        <row r="3016">
          <cell r="C3016">
            <v>4402006</v>
          </cell>
          <cell r="D3016" t="str">
            <v>TUERCA SEGURIDAD YOKE TR. 8980141400</v>
          </cell>
          <cell r="E3016">
            <v>2</v>
          </cell>
          <cell r="F3016" t="str">
            <v>Caja</v>
          </cell>
          <cell r="G3016">
            <v>44</v>
          </cell>
          <cell r="H3016" t="str">
            <v>FRR</v>
          </cell>
        </row>
        <row r="3017">
          <cell r="C3017">
            <v>4402010</v>
          </cell>
          <cell r="D3017" t="str">
            <v>EMBRAGUE SINCRONIZADOR PIÑON 5TA  8973779560</v>
          </cell>
          <cell r="E3017">
            <v>2</v>
          </cell>
          <cell r="F3017" t="str">
            <v>Caja</v>
          </cell>
          <cell r="G3017">
            <v>44</v>
          </cell>
          <cell r="H3017" t="str">
            <v>FRR</v>
          </cell>
        </row>
        <row r="3018">
          <cell r="C3018">
            <v>4402018</v>
          </cell>
          <cell r="D3018" t="str">
            <v>PIÑON 6TA EJE CORREDIZO T</v>
          </cell>
          <cell r="E3018">
            <v>2</v>
          </cell>
          <cell r="F3018" t="str">
            <v>Caja</v>
          </cell>
          <cell r="G3018">
            <v>44</v>
          </cell>
          <cell r="H3018" t="str">
            <v>FRR</v>
          </cell>
        </row>
        <row r="3019">
          <cell r="C3019">
            <v>4402019</v>
          </cell>
          <cell r="D3019" t="str">
            <v>CUBO DESLIZANTE TRANSMISION (NPR/NQR-NNR)</v>
          </cell>
          <cell r="E3019">
            <v>2</v>
          </cell>
          <cell r="F3019" t="str">
            <v>Caja</v>
          </cell>
          <cell r="G3019">
            <v>44</v>
          </cell>
          <cell r="H3019" t="str">
            <v>FRR</v>
          </cell>
        </row>
        <row r="3020">
          <cell r="C3020">
            <v>4403001</v>
          </cell>
          <cell r="D3020" t="str">
            <v>TUERCA SPEED DIFERENCIAL  A03F</v>
          </cell>
          <cell r="E3020">
            <v>3</v>
          </cell>
          <cell r="F3020" t="str">
            <v>Transmision</v>
          </cell>
          <cell r="G3020">
            <v>44</v>
          </cell>
          <cell r="H3020" t="str">
            <v>FRR</v>
          </cell>
        </row>
        <row r="3021">
          <cell r="C3021">
            <v>4403002</v>
          </cell>
          <cell r="D3021" t="str">
            <v>RETEN SPEED  EJE TRAS.  A07H</v>
          </cell>
          <cell r="E3021">
            <v>3</v>
          </cell>
          <cell r="F3021" t="str">
            <v>Transmision</v>
          </cell>
          <cell r="G3021">
            <v>44</v>
          </cell>
          <cell r="H3021" t="str">
            <v>FRR</v>
          </cell>
        </row>
        <row r="3022">
          <cell r="C3022">
            <v>4403004</v>
          </cell>
          <cell r="D3022" t="str">
            <v>RODAMIENTO SPEED PEQUEÑO  30309DJR</v>
          </cell>
          <cell r="E3022">
            <v>3</v>
          </cell>
          <cell r="F3022" t="str">
            <v>Transmision</v>
          </cell>
          <cell r="G3022">
            <v>44</v>
          </cell>
          <cell r="H3022" t="str">
            <v>FRR</v>
          </cell>
        </row>
        <row r="3023">
          <cell r="C3023">
            <v>4403006</v>
          </cell>
          <cell r="D3023" t="str">
            <v>RODAMIENTO SPEED GRANDE 30310DJR</v>
          </cell>
          <cell r="E3023">
            <v>3</v>
          </cell>
          <cell r="F3023" t="str">
            <v>Transmision</v>
          </cell>
          <cell r="G3023">
            <v>44</v>
          </cell>
          <cell r="H3023" t="str">
            <v>FRR</v>
          </cell>
        </row>
        <row r="3024">
          <cell r="C3024">
            <v>4403007</v>
          </cell>
          <cell r="D3024" t="str">
            <v>RODAMIENTO 30214JR CANASTILLA ESCUALIZACION</v>
          </cell>
          <cell r="E3024">
            <v>3</v>
          </cell>
          <cell r="F3024" t="str">
            <v>Transmision</v>
          </cell>
          <cell r="G3024">
            <v>44</v>
          </cell>
          <cell r="H3024" t="str">
            <v>FRR</v>
          </cell>
        </row>
        <row r="3025">
          <cell r="C3025">
            <v>4403009</v>
          </cell>
          <cell r="D3025" t="str">
            <v>RODAMIENTO CORONA 32214J</v>
          </cell>
          <cell r="E3025">
            <v>3</v>
          </cell>
          <cell r="F3025" t="str">
            <v>Transmision</v>
          </cell>
          <cell r="G3025">
            <v>44</v>
          </cell>
          <cell r="H3025" t="str">
            <v>FRR</v>
          </cell>
        </row>
        <row r="3026">
          <cell r="C3026">
            <v>4404001</v>
          </cell>
          <cell r="D3026" t="str">
            <v>HOJA RESORTE TRASERA 3RA</v>
          </cell>
          <cell r="E3026">
            <v>4</v>
          </cell>
          <cell r="F3026" t="str">
            <v>Suspension</v>
          </cell>
          <cell r="G3026">
            <v>44</v>
          </cell>
          <cell r="H3026" t="str">
            <v>FRR</v>
          </cell>
        </row>
        <row r="3027">
          <cell r="C3027">
            <v>4404002</v>
          </cell>
          <cell r="D3027" t="str">
            <v>AMORTIGUADOR TRASERO</v>
          </cell>
          <cell r="E3027">
            <v>4</v>
          </cell>
          <cell r="F3027" t="str">
            <v>Suspension</v>
          </cell>
          <cell r="G3027">
            <v>44</v>
          </cell>
          <cell r="H3027" t="str">
            <v>FRR</v>
          </cell>
        </row>
        <row r="3028">
          <cell r="C3028">
            <v>4404004</v>
          </cell>
          <cell r="D3028" t="str">
            <v>TUERCA M12 PASO 1.25</v>
          </cell>
          <cell r="E3028">
            <v>4</v>
          </cell>
          <cell r="F3028" t="str">
            <v>Suspension</v>
          </cell>
          <cell r="G3028">
            <v>44</v>
          </cell>
          <cell r="H3028" t="str">
            <v>FRR</v>
          </cell>
        </row>
        <row r="3029">
          <cell r="C3029">
            <v>4404005</v>
          </cell>
          <cell r="D3029" t="str">
            <v>TORNILLO CUÑERO MUELLE TRASERO M12 X 70  PASO 1.25</v>
          </cell>
          <cell r="E3029">
            <v>4</v>
          </cell>
          <cell r="F3029" t="str">
            <v>Suspension</v>
          </cell>
          <cell r="G3029">
            <v>44</v>
          </cell>
          <cell r="H3029" t="str">
            <v>FRR</v>
          </cell>
        </row>
        <row r="3030">
          <cell r="C3030">
            <v>4404008</v>
          </cell>
          <cell r="D3030" t="str">
            <v>BUJE MUELLE TRASERO</v>
          </cell>
          <cell r="E3030">
            <v>4</v>
          </cell>
          <cell r="F3030" t="str">
            <v>Suspension</v>
          </cell>
          <cell r="G3030">
            <v>44</v>
          </cell>
          <cell r="H3030" t="str">
            <v>FRR</v>
          </cell>
        </row>
        <row r="3031">
          <cell r="C3031">
            <v>4404009</v>
          </cell>
          <cell r="D3031" t="str">
            <v>PASADOR MUELLE TRASERO</v>
          </cell>
          <cell r="E3031">
            <v>4</v>
          </cell>
          <cell r="F3031" t="str">
            <v>Suspension</v>
          </cell>
          <cell r="G3031">
            <v>44</v>
          </cell>
          <cell r="H3031" t="str">
            <v>FRR</v>
          </cell>
        </row>
        <row r="3032">
          <cell r="C3032">
            <v>4404010</v>
          </cell>
          <cell r="D3032" t="str">
            <v>TAPON SPLINER EJE DELANTERO</v>
          </cell>
          <cell r="E3032">
            <v>4</v>
          </cell>
          <cell r="F3032" t="str">
            <v>Suspension</v>
          </cell>
          <cell r="G3032">
            <v>44</v>
          </cell>
          <cell r="H3032" t="str">
            <v>FRR</v>
          </cell>
        </row>
        <row r="3033">
          <cell r="C3033">
            <v>4404012</v>
          </cell>
          <cell r="D3033" t="str">
            <v>AMORTIGUADOR  DELANTERO 65402</v>
          </cell>
          <cell r="E3033">
            <v>4</v>
          </cell>
          <cell r="F3033" t="str">
            <v>Suspension</v>
          </cell>
          <cell r="G3033">
            <v>44</v>
          </cell>
          <cell r="H3033" t="str">
            <v>FRR</v>
          </cell>
        </row>
        <row r="3034">
          <cell r="C3034">
            <v>4404013</v>
          </cell>
          <cell r="D3034" t="str">
            <v>FABRICAR BUJE AMORTIGUADOR ACONDICIONAR</v>
          </cell>
          <cell r="E3034">
            <v>4</v>
          </cell>
          <cell r="F3034" t="str">
            <v>Suspension</v>
          </cell>
          <cell r="G3034">
            <v>44</v>
          </cell>
          <cell r="H3034" t="str">
            <v>FRR</v>
          </cell>
        </row>
        <row r="3035">
          <cell r="C3035">
            <v>4405001</v>
          </cell>
          <cell r="D3035" t="str">
            <v>GUAYA NEUTRO</v>
          </cell>
          <cell r="E3035">
            <v>5</v>
          </cell>
          <cell r="F3035" t="str">
            <v>Mandos</v>
          </cell>
          <cell r="G3035">
            <v>44</v>
          </cell>
          <cell r="H3035" t="str">
            <v>FRR</v>
          </cell>
        </row>
        <row r="3036">
          <cell r="C3036">
            <v>4406001</v>
          </cell>
          <cell r="D3036" t="str">
            <v>1/2  JUEGO BANDA TRASERA FRR 9217 MC BLOCK</v>
          </cell>
          <cell r="E3036">
            <v>6</v>
          </cell>
          <cell r="F3036" t="str">
            <v>Frenos</v>
          </cell>
          <cell r="G3036">
            <v>44</v>
          </cell>
          <cell r="H3036" t="str">
            <v>FRR</v>
          </cell>
        </row>
        <row r="3037">
          <cell r="C3037">
            <v>4406002</v>
          </cell>
          <cell r="D3037" t="str">
            <v>1/2 JGO. BANDA DELANT. FRR 9318 FF</v>
          </cell>
          <cell r="E3037">
            <v>6</v>
          </cell>
          <cell r="F3037" t="str">
            <v>Frenos</v>
          </cell>
          <cell r="G3037">
            <v>44</v>
          </cell>
          <cell r="H3037" t="str">
            <v>FRR</v>
          </cell>
        </row>
        <row r="3038">
          <cell r="C3038">
            <v>4406003</v>
          </cell>
          <cell r="D3038" t="str">
            <v>MANGUERA FRENO DELANTERA generica</v>
          </cell>
          <cell r="E3038">
            <v>6</v>
          </cell>
          <cell r="F3038" t="str">
            <v>Frenos</v>
          </cell>
          <cell r="G3038">
            <v>44</v>
          </cell>
          <cell r="H3038" t="str">
            <v>FRR</v>
          </cell>
        </row>
        <row r="3039">
          <cell r="C3039">
            <v>4406006</v>
          </cell>
          <cell r="D3039" t="str">
            <v>KIT REPARACION VALVULA FRENO</v>
          </cell>
          <cell r="E3039">
            <v>6</v>
          </cell>
          <cell r="F3039" t="str">
            <v>Frenos</v>
          </cell>
          <cell r="G3039">
            <v>44</v>
          </cell>
          <cell r="H3039" t="str">
            <v>FRR</v>
          </cell>
        </row>
        <row r="3040">
          <cell r="C3040">
            <v>4406007</v>
          </cell>
          <cell r="D3040" t="str">
            <v>JUEGO CHUPAS DELANTERAS</v>
          </cell>
          <cell r="E3040">
            <v>6</v>
          </cell>
          <cell r="F3040" t="str">
            <v>Frenos</v>
          </cell>
          <cell r="G3040">
            <v>44</v>
          </cell>
          <cell r="H3040" t="str">
            <v>FRR</v>
          </cell>
        </row>
        <row r="3041">
          <cell r="C3041">
            <v>4406008</v>
          </cell>
          <cell r="D3041" t="str">
            <v>JUEGO CHUPAS TRASERAS</v>
          </cell>
          <cell r="E3041">
            <v>6</v>
          </cell>
          <cell r="F3041" t="str">
            <v>Frenos</v>
          </cell>
          <cell r="G3041">
            <v>44</v>
          </cell>
          <cell r="H3041" t="str">
            <v>FRR</v>
          </cell>
        </row>
        <row r="3042">
          <cell r="C3042">
            <v>4406012</v>
          </cell>
          <cell r="D3042" t="str">
            <v>MANGUERA CARGA COMPRESOR</v>
          </cell>
          <cell r="E3042">
            <v>6</v>
          </cell>
          <cell r="F3042" t="str">
            <v>Frenos</v>
          </cell>
          <cell r="G3042">
            <v>44</v>
          </cell>
          <cell r="H3042" t="str">
            <v>FRR</v>
          </cell>
        </row>
        <row r="3043">
          <cell r="C3043">
            <v>4406015</v>
          </cell>
          <cell r="D3043" t="str">
            <v>RESORTE FRENO BANDA DELANTERA</v>
          </cell>
          <cell r="E3043">
            <v>6</v>
          </cell>
          <cell r="F3043" t="str">
            <v>Frenos</v>
          </cell>
          <cell r="G3043">
            <v>44</v>
          </cell>
          <cell r="H3043" t="str">
            <v>FRR</v>
          </cell>
        </row>
        <row r="3044">
          <cell r="C3044">
            <v>4406016</v>
          </cell>
          <cell r="D3044" t="str">
            <v>RESORTE BANDA TRASERA</v>
          </cell>
          <cell r="E3044">
            <v>6</v>
          </cell>
          <cell r="F3044" t="str">
            <v>Frenos</v>
          </cell>
          <cell r="G3044">
            <v>44</v>
          </cell>
          <cell r="H3044" t="str">
            <v>FRR</v>
          </cell>
        </row>
        <row r="3045">
          <cell r="C3045">
            <v>4406018</v>
          </cell>
          <cell r="D3045" t="str">
            <v>RETEN RUEDA DELANTERA INTERNA</v>
          </cell>
          <cell r="E3045">
            <v>6</v>
          </cell>
          <cell r="F3045" t="str">
            <v>Frenos</v>
          </cell>
          <cell r="G3045">
            <v>44</v>
          </cell>
          <cell r="H3045" t="str">
            <v>FRR</v>
          </cell>
        </row>
        <row r="3046">
          <cell r="C3046">
            <v>4406019</v>
          </cell>
          <cell r="D3046" t="str">
            <v>RODAMIENTO DELANTERO EXTERNO</v>
          </cell>
          <cell r="E3046">
            <v>6</v>
          </cell>
          <cell r="F3046" t="str">
            <v>Frenos</v>
          </cell>
          <cell r="G3046">
            <v>44</v>
          </cell>
          <cell r="H3046" t="str">
            <v>FRR</v>
          </cell>
        </row>
        <row r="3047">
          <cell r="C3047">
            <v>4406020</v>
          </cell>
          <cell r="D3047" t="str">
            <v>TUERCA PERNO DEL.DER. FRR</v>
          </cell>
          <cell r="E3047">
            <v>6</v>
          </cell>
          <cell r="F3047" t="str">
            <v>Frenos</v>
          </cell>
          <cell r="G3047">
            <v>44</v>
          </cell>
          <cell r="H3047" t="str">
            <v>FRR</v>
          </cell>
        </row>
        <row r="3048">
          <cell r="C3048">
            <v>4406021</v>
          </cell>
          <cell r="D3048" t="str">
            <v>ESPARR.CAPUCHON DERECHO</v>
          </cell>
          <cell r="E3048">
            <v>6</v>
          </cell>
          <cell r="F3048" t="str">
            <v>Frenos</v>
          </cell>
          <cell r="G3048">
            <v>44</v>
          </cell>
          <cell r="H3048" t="str">
            <v>FRR</v>
          </cell>
        </row>
        <row r="3049">
          <cell r="C3049">
            <v>4406023</v>
          </cell>
          <cell r="D3049" t="str">
            <v>RODAMIENTO DELANT. INT. 32310/55JR-9</v>
          </cell>
          <cell r="E3049">
            <v>6</v>
          </cell>
          <cell r="F3049" t="str">
            <v>Frenos</v>
          </cell>
          <cell r="G3049">
            <v>44</v>
          </cell>
          <cell r="H3049" t="str">
            <v>FRR</v>
          </cell>
        </row>
        <row r="3050">
          <cell r="C3050">
            <v>4406024</v>
          </cell>
          <cell r="D3050" t="str">
            <v>MANGUERA LIQUIDO FRENO DELANT.ORIGINAL</v>
          </cell>
          <cell r="E3050">
            <v>6</v>
          </cell>
          <cell r="F3050" t="str">
            <v>Frenos</v>
          </cell>
          <cell r="G3050">
            <v>44</v>
          </cell>
          <cell r="H3050" t="str">
            <v>FRR</v>
          </cell>
        </row>
        <row r="3051">
          <cell r="C3051">
            <v>4408001</v>
          </cell>
          <cell r="D3051" t="str">
            <v>BALINERA ALTERNADOR</v>
          </cell>
          <cell r="E3051">
            <v>8</v>
          </cell>
          <cell r="F3051" t="str">
            <v>Electrico</v>
          </cell>
          <cell r="G3051">
            <v>44</v>
          </cell>
          <cell r="H3051" t="str">
            <v>FRR</v>
          </cell>
        </row>
        <row r="3052">
          <cell r="C3052">
            <v>4408005</v>
          </cell>
          <cell r="D3052" t="str">
            <v>MINI-FUSIBLE LAMINA 5-10 AMP.</v>
          </cell>
          <cell r="E3052">
            <v>8</v>
          </cell>
          <cell r="F3052" t="str">
            <v>Electrico</v>
          </cell>
          <cell r="G3052">
            <v>44</v>
          </cell>
          <cell r="H3052" t="str">
            <v>FRR</v>
          </cell>
        </row>
        <row r="3053">
          <cell r="C3053">
            <v>4408007</v>
          </cell>
          <cell r="D3053" t="str">
            <v>TROMPOP REVERSA (cod. 0308012)</v>
          </cell>
          <cell r="E3053">
            <v>8</v>
          </cell>
          <cell r="F3053" t="str">
            <v>Electrico</v>
          </cell>
          <cell r="G3053">
            <v>44</v>
          </cell>
          <cell r="H3053" t="str">
            <v>FRR</v>
          </cell>
        </row>
        <row r="3054">
          <cell r="C3054">
            <v>4408013</v>
          </cell>
          <cell r="D3054" t="str">
            <v>REPARAR RAMAL ELECTRICO MOTOR CKDS08053</v>
          </cell>
          <cell r="E3054">
            <v>8</v>
          </cell>
          <cell r="F3054" t="str">
            <v>Electrico</v>
          </cell>
          <cell r="G3054">
            <v>44</v>
          </cell>
          <cell r="H3054" t="str">
            <v>FRR</v>
          </cell>
        </row>
        <row r="3055">
          <cell r="C3055">
            <v>4408017</v>
          </cell>
          <cell r="D3055" t="str">
            <v>PRUEBA CON HERRAMIENTA EF1 AUTOMOVIL  K047</v>
          </cell>
          <cell r="E3055">
            <v>8</v>
          </cell>
          <cell r="F3055" t="str">
            <v>Electrico</v>
          </cell>
          <cell r="G3055">
            <v>44</v>
          </cell>
          <cell r="H3055" t="str">
            <v>FRR</v>
          </cell>
        </row>
        <row r="3056">
          <cell r="C3056">
            <v>4408022</v>
          </cell>
          <cell r="D3056" t="str">
            <v>CONECTOR</v>
          </cell>
          <cell r="E3056">
            <v>8</v>
          </cell>
          <cell r="F3056" t="str">
            <v>Electrico</v>
          </cell>
          <cell r="G3056">
            <v>44</v>
          </cell>
          <cell r="H3056" t="str">
            <v>FRR</v>
          </cell>
        </row>
        <row r="3057">
          <cell r="C3057">
            <v>4408024</v>
          </cell>
          <cell r="D3057" t="str">
            <v>BALINERA 6306-2RS-D25</v>
          </cell>
          <cell r="E3057">
            <v>8</v>
          </cell>
          <cell r="F3057" t="str">
            <v>Electrico</v>
          </cell>
          <cell r="G3057">
            <v>44</v>
          </cell>
          <cell r="H3057" t="str">
            <v>FRR</v>
          </cell>
        </row>
        <row r="3058">
          <cell r="C3058">
            <v>4411001</v>
          </cell>
          <cell r="D3058" t="str">
            <v>MANGUERA EN U REFRIGERACION</v>
          </cell>
          <cell r="E3058">
            <v>11</v>
          </cell>
          <cell r="F3058" t="str">
            <v>Enfriamiento</v>
          </cell>
          <cell r="G3058">
            <v>44</v>
          </cell>
          <cell r="H3058" t="str">
            <v>FRR</v>
          </cell>
        </row>
        <row r="3059">
          <cell r="C3059">
            <v>4411003</v>
          </cell>
          <cell r="D3059" t="str">
            <v>MANGUERA REFRIGERACION</v>
          </cell>
          <cell r="E3059">
            <v>11</v>
          </cell>
          <cell r="F3059" t="str">
            <v>Enfriamiento</v>
          </cell>
          <cell r="G3059">
            <v>44</v>
          </cell>
          <cell r="H3059" t="str">
            <v>FRR</v>
          </cell>
        </row>
        <row r="3060">
          <cell r="C3060">
            <v>4411005</v>
          </cell>
          <cell r="D3060" t="str">
            <v>MANGUERA BOMBA AGUA - TERMOSTATO</v>
          </cell>
          <cell r="E3060">
            <v>11</v>
          </cell>
          <cell r="F3060" t="str">
            <v>Enfriamiento</v>
          </cell>
          <cell r="G3060">
            <v>44</v>
          </cell>
          <cell r="H3060" t="str">
            <v>FRR</v>
          </cell>
        </row>
        <row r="3061">
          <cell r="C3061">
            <v>4411007</v>
          </cell>
          <cell r="D3061" t="str">
            <v>CM MANGUERA BOMBA AGUA 4 LONAS</v>
          </cell>
          <cell r="E3061">
            <v>11</v>
          </cell>
          <cell r="F3061" t="str">
            <v>Enfriamiento</v>
          </cell>
          <cell r="G3061">
            <v>44</v>
          </cell>
          <cell r="H3061" t="str">
            <v>FRR</v>
          </cell>
        </row>
        <row r="3062">
          <cell r="C3062">
            <v>4411008</v>
          </cell>
          <cell r="D3062" t="str">
            <v>ABRAZADERA INOX CINTA 14-27 3010S12</v>
          </cell>
          <cell r="E3062">
            <v>11</v>
          </cell>
          <cell r="F3062" t="str">
            <v>Enfriamiento</v>
          </cell>
          <cell r="G3062">
            <v>44</v>
          </cell>
          <cell r="H3062" t="str">
            <v>FRR</v>
          </cell>
        </row>
        <row r="3063">
          <cell r="C3063">
            <v>4411009</v>
          </cell>
          <cell r="D3063" t="str">
            <v>TANQUE AUXILIAR AGUA</v>
          </cell>
          <cell r="E3063">
            <v>11</v>
          </cell>
          <cell r="F3063" t="str">
            <v>Enfriamiento</v>
          </cell>
          <cell r="G3063">
            <v>44</v>
          </cell>
          <cell r="H3063" t="str">
            <v>FRR</v>
          </cell>
        </row>
        <row r="3064">
          <cell r="C3064">
            <v>4411010</v>
          </cell>
          <cell r="D3064" t="str">
            <v>TUBO BOMBA AGUA -TERMOSTATO</v>
          </cell>
          <cell r="E3064">
            <v>11</v>
          </cell>
          <cell r="F3064" t="str">
            <v>Enfriamiento</v>
          </cell>
          <cell r="G3064">
            <v>44</v>
          </cell>
          <cell r="H3064" t="str">
            <v>FRR</v>
          </cell>
        </row>
        <row r="3065">
          <cell r="C3065">
            <v>4412003</v>
          </cell>
          <cell r="D3065" t="str">
            <v>RODAMIENTO DELANTERO INTERNO   32310/55JR-9</v>
          </cell>
          <cell r="E3065">
            <v>12</v>
          </cell>
          <cell r="F3065" t="str">
            <v>Ruedas</v>
          </cell>
          <cell r="G3065">
            <v>44</v>
          </cell>
          <cell r="H3065" t="str">
            <v>FRR</v>
          </cell>
        </row>
        <row r="3066">
          <cell r="C3066">
            <v>4412004</v>
          </cell>
          <cell r="D3066" t="str">
            <v>PERNO TRASERO IZQUIERDO</v>
          </cell>
          <cell r="E3066">
            <v>12</v>
          </cell>
          <cell r="F3066" t="str">
            <v>Ruedas</v>
          </cell>
          <cell r="G3066">
            <v>44</v>
          </cell>
          <cell r="H3066" t="str">
            <v>FRR</v>
          </cell>
        </row>
        <row r="3067">
          <cell r="C3067">
            <v>4412006</v>
          </cell>
          <cell r="D3067" t="str">
            <v>TUERCA ESPARRAGO CAPUCHON IZQ.</v>
          </cell>
          <cell r="E3067">
            <v>12</v>
          </cell>
          <cell r="F3067" t="str">
            <v>Ruedas</v>
          </cell>
          <cell r="G3067">
            <v>44</v>
          </cell>
          <cell r="H3067" t="str">
            <v>FRR</v>
          </cell>
        </row>
        <row r="3068">
          <cell r="C3068">
            <v>4412007</v>
          </cell>
          <cell r="D3068" t="str">
            <v>PERNO TRASERO DERECHO</v>
          </cell>
          <cell r="E3068">
            <v>12</v>
          </cell>
          <cell r="F3068" t="str">
            <v>Ruedas</v>
          </cell>
          <cell r="G3068">
            <v>44</v>
          </cell>
          <cell r="H3068" t="str">
            <v>FRR</v>
          </cell>
        </row>
        <row r="3069">
          <cell r="C3069">
            <v>4412009</v>
          </cell>
          <cell r="D3069" t="str">
            <v>TUERCA ESPARRAGO CAPUCHON DERECHO</v>
          </cell>
          <cell r="E3069">
            <v>12</v>
          </cell>
          <cell r="F3069" t="str">
            <v>Ruedas</v>
          </cell>
          <cell r="G3069">
            <v>44</v>
          </cell>
          <cell r="H3069" t="str">
            <v>FRR</v>
          </cell>
        </row>
        <row r="3070">
          <cell r="C3070">
            <v>4412010</v>
          </cell>
          <cell r="D3070" t="str">
            <v>TUERCA INTERNA PERNO DER/IZQ.</v>
          </cell>
          <cell r="E3070">
            <v>12</v>
          </cell>
          <cell r="F3070" t="str">
            <v>Ruedas</v>
          </cell>
          <cell r="G3070">
            <v>44</v>
          </cell>
          <cell r="H3070" t="str">
            <v>FRR</v>
          </cell>
        </row>
        <row r="3071">
          <cell r="C3071">
            <v>4412011</v>
          </cell>
          <cell r="D3071" t="str">
            <v>RETEN RUEDA TRASERA EXTERNA</v>
          </cell>
          <cell r="E3071">
            <v>12</v>
          </cell>
          <cell r="F3071" t="str">
            <v>Ruedas</v>
          </cell>
          <cell r="G3071">
            <v>44</v>
          </cell>
          <cell r="H3071" t="str">
            <v>FRR</v>
          </cell>
        </row>
        <row r="3072">
          <cell r="C3072">
            <v>4412012</v>
          </cell>
          <cell r="D3072" t="str">
            <v>RETEN INTERIOR MAZA TRASERO</v>
          </cell>
          <cell r="E3072">
            <v>12</v>
          </cell>
          <cell r="F3072" t="str">
            <v>Ruedas</v>
          </cell>
          <cell r="G3072">
            <v>44</v>
          </cell>
          <cell r="H3072" t="str">
            <v>FRR</v>
          </cell>
        </row>
        <row r="3073">
          <cell r="C3073">
            <v>4412018</v>
          </cell>
          <cell r="D3073" t="str">
            <v>RODAMIENTO TRASERO EXTERNO FRR</v>
          </cell>
          <cell r="E3073">
            <v>12</v>
          </cell>
          <cell r="F3073" t="str">
            <v>Ruedas</v>
          </cell>
          <cell r="G3073">
            <v>44</v>
          </cell>
          <cell r="H3073" t="str">
            <v>FRR</v>
          </cell>
        </row>
        <row r="3074">
          <cell r="C3074">
            <v>4412019</v>
          </cell>
          <cell r="D3074" t="str">
            <v>RODAMIENTO TRASERO INTERNO FRR</v>
          </cell>
          <cell r="E3074">
            <v>12</v>
          </cell>
          <cell r="F3074" t="str">
            <v>Ruedas</v>
          </cell>
          <cell r="G3074">
            <v>44</v>
          </cell>
          <cell r="H3074" t="str">
            <v>FRR</v>
          </cell>
        </row>
        <row r="3075">
          <cell r="C3075">
            <v>4419001</v>
          </cell>
          <cell r="D3075" t="str">
            <v>FILTRO ACEITE</v>
          </cell>
          <cell r="E3075">
            <v>19</v>
          </cell>
          <cell r="F3075" t="str">
            <v>Filtros</v>
          </cell>
          <cell r="G3075">
            <v>44</v>
          </cell>
          <cell r="H3075" t="str">
            <v>FRR</v>
          </cell>
        </row>
        <row r="3076">
          <cell r="C3076">
            <v>4419002</v>
          </cell>
          <cell r="D3076" t="str">
            <v>FILTRO COMBUSTIBLE  SEPARADOR (700P)</v>
          </cell>
          <cell r="E3076">
            <v>19</v>
          </cell>
          <cell r="F3076" t="str">
            <v>Filtros</v>
          </cell>
          <cell r="G3076">
            <v>44</v>
          </cell>
          <cell r="H3076" t="str">
            <v>FRR</v>
          </cell>
        </row>
        <row r="3077">
          <cell r="C3077">
            <v>4419003</v>
          </cell>
          <cell r="D3077" t="str">
            <v>FILTRO COMBUSTIBLE (FRR/FTR)1126146</v>
          </cell>
          <cell r="E3077">
            <v>19</v>
          </cell>
          <cell r="F3077" t="str">
            <v>Filtros</v>
          </cell>
          <cell r="G3077">
            <v>44</v>
          </cell>
          <cell r="H3077" t="str">
            <v>FRR</v>
          </cell>
        </row>
        <row r="3078">
          <cell r="C3078">
            <v>4419004</v>
          </cell>
          <cell r="D3078" t="str">
            <v>FILTRO AIRE PRIMARIO</v>
          </cell>
          <cell r="E3078">
            <v>19</v>
          </cell>
          <cell r="F3078" t="str">
            <v>Filtros</v>
          </cell>
          <cell r="G3078">
            <v>44</v>
          </cell>
          <cell r="H3078" t="str">
            <v>FRR</v>
          </cell>
        </row>
        <row r="3079">
          <cell r="C3079">
            <v>4419005</v>
          </cell>
          <cell r="D3079" t="str">
            <v>FILTRO AIRE SEGUNDARIO</v>
          </cell>
          <cell r="E3079">
            <v>19</v>
          </cell>
          <cell r="F3079" t="str">
            <v>Filtros</v>
          </cell>
          <cell r="G3079">
            <v>44</v>
          </cell>
          <cell r="H3079" t="str">
            <v>FRR</v>
          </cell>
        </row>
        <row r="3080">
          <cell r="C3080">
            <v>4419006</v>
          </cell>
          <cell r="D3080" t="str">
            <v>CAUCHO FILTRO</v>
          </cell>
          <cell r="E3080">
            <v>19</v>
          </cell>
          <cell r="F3080" t="str">
            <v>Filtros</v>
          </cell>
          <cell r="G3080">
            <v>44</v>
          </cell>
          <cell r="H3080" t="str">
            <v>FRR</v>
          </cell>
        </row>
        <row r="3081">
          <cell r="C3081">
            <v>4419007</v>
          </cell>
          <cell r="D3081" t="str">
            <v>ORING BASO FILTRO SEPARADOR DE AGUA</v>
          </cell>
          <cell r="E3081">
            <v>19</v>
          </cell>
          <cell r="F3081" t="str">
            <v>Filtros</v>
          </cell>
          <cell r="G3081">
            <v>44</v>
          </cell>
          <cell r="H3081" t="str">
            <v>FRR</v>
          </cell>
        </row>
        <row r="3082">
          <cell r="C3082">
            <v>4451001</v>
          </cell>
          <cell r="D3082" t="str">
            <v>BALINERA POLEA TENSORA A/A 6204-2RSCM</v>
          </cell>
          <cell r="E3082">
            <v>51</v>
          </cell>
          <cell r="F3082" t="str">
            <v>A/A</v>
          </cell>
          <cell r="G3082">
            <v>44</v>
          </cell>
          <cell r="H3082" t="str">
            <v>FRR</v>
          </cell>
        </row>
        <row r="3083">
          <cell r="C3083">
            <v>4451005</v>
          </cell>
          <cell r="D3083" t="str">
            <v>POLEA  TENSOR CORREA</v>
          </cell>
          <cell r="E3083">
            <v>51</v>
          </cell>
          <cell r="F3083" t="str">
            <v>A/A</v>
          </cell>
          <cell r="G3083">
            <v>44</v>
          </cell>
          <cell r="H3083" t="str">
            <v>FRR</v>
          </cell>
        </row>
        <row r="3084">
          <cell r="C3084">
            <v>4451020</v>
          </cell>
          <cell r="D3084" t="str">
            <v>BUJE TAPA TRASERA ALT.A/A</v>
          </cell>
          <cell r="E3084">
            <v>51</v>
          </cell>
          <cell r="F3084" t="str">
            <v>A/A</v>
          </cell>
          <cell r="G3084">
            <v>44</v>
          </cell>
          <cell r="H3084" t="str">
            <v>FRR</v>
          </cell>
        </row>
        <row r="3085">
          <cell r="C3085">
            <v>4451038</v>
          </cell>
          <cell r="D3085" t="str">
            <v>MANGUERA AIRE ACOND.DE ALTA PALOMERA</v>
          </cell>
          <cell r="E3085">
            <v>51</v>
          </cell>
          <cell r="F3085" t="str">
            <v>A/A</v>
          </cell>
          <cell r="G3085">
            <v>44</v>
          </cell>
          <cell r="H3085" t="str">
            <v>FRR</v>
          </cell>
        </row>
        <row r="3086">
          <cell r="C3086">
            <v>4451044</v>
          </cell>
          <cell r="D3086" t="str">
            <v>MANGUERA ALTA A/A COMPRESOR</v>
          </cell>
          <cell r="E3086">
            <v>51</v>
          </cell>
          <cell r="F3086" t="str">
            <v>A/A</v>
          </cell>
          <cell r="G3086">
            <v>44</v>
          </cell>
          <cell r="H3086" t="str">
            <v>FRR</v>
          </cell>
        </row>
        <row r="3087">
          <cell r="C3087">
            <v>4456004</v>
          </cell>
          <cell r="D3087" t="str">
            <v>BISAGRA UNIVERSAL</v>
          </cell>
          <cell r="E3087">
            <v>56</v>
          </cell>
          <cell r="F3087" t="str">
            <v>Accesorios</v>
          </cell>
          <cell r="G3087">
            <v>44</v>
          </cell>
          <cell r="H3087" t="str">
            <v>FRR</v>
          </cell>
        </row>
        <row r="3088">
          <cell r="C3088">
            <v>4457001</v>
          </cell>
          <cell r="D3088" t="str">
            <v>ESPEJO BAÑO</v>
          </cell>
          <cell r="E3088">
            <v>57</v>
          </cell>
          <cell r="F3088" t="str">
            <v>Parabrisas</v>
          </cell>
          <cell r="G3088">
            <v>44</v>
          </cell>
          <cell r="H3088" t="str">
            <v>FRR</v>
          </cell>
        </row>
        <row r="3089">
          <cell r="C3089">
            <v>4482003</v>
          </cell>
          <cell r="D3089" t="str">
            <v>CORREA COMP. AA BX 62 BUS 8175/8177</v>
          </cell>
          <cell r="E3089">
            <v>82</v>
          </cell>
          <cell r="F3089" t="str">
            <v>Correas</v>
          </cell>
          <cell r="G3089">
            <v>44</v>
          </cell>
          <cell r="H3089" t="str">
            <v>FRR</v>
          </cell>
        </row>
        <row r="3090">
          <cell r="C3090">
            <v>4482006</v>
          </cell>
          <cell r="D3090" t="str">
            <v>CORREA BX55  TR22570</v>
          </cell>
          <cell r="E3090">
            <v>82</v>
          </cell>
          <cell r="F3090" t="str">
            <v>Correas</v>
          </cell>
          <cell r="G3090">
            <v>44</v>
          </cell>
          <cell r="H3090" t="str">
            <v>FRR</v>
          </cell>
        </row>
        <row r="3091">
          <cell r="C3091">
            <v>4482010</v>
          </cell>
          <cell r="D3091" t="str">
            <v>CORREA COMPRESOR A/A TR22635/bx61</v>
          </cell>
          <cell r="E3091">
            <v>82</v>
          </cell>
          <cell r="F3091" t="str">
            <v>Correas</v>
          </cell>
          <cell r="G3091">
            <v>44</v>
          </cell>
          <cell r="H3091" t="str">
            <v>FRR</v>
          </cell>
        </row>
        <row r="3092">
          <cell r="C3092">
            <v>4482012</v>
          </cell>
          <cell r="D3092" t="str">
            <v>CORREA MOTOR FRR K060420/6PK1065 *</v>
          </cell>
          <cell r="E3092">
            <v>82</v>
          </cell>
          <cell r="F3092" t="str">
            <v>Correas</v>
          </cell>
          <cell r="G3092">
            <v>44</v>
          </cell>
          <cell r="H3092" t="str">
            <v>FRR</v>
          </cell>
        </row>
        <row r="3093">
          <cell r="C3093">
            <v>5400001</v>
          </cell>
          <cell r="D3093" t="str">
            <v>ARANDELA TAPON CARTER MOTOR RENAULT #7703062062</v>
          </cell>
          <cell r="E3093">
            <v>0</v>
          </cell>
          <cell r="F3093" t="str">
            <v>Motor</v>
          </cell>
          <cell r="G3093">
            <v>54</v>
          </cell>
          <cell r="H3093" t="str">
            <v>RENAUL 2013</v>
          </cell>
        </row>
        <row r="3094">
          <cell r="C3094">
            <v>5400002</v>
          </cell>
          <cell r="D3094" t="str">
            <v>RETEN ANILLO ESTANQUEID MT</v>
          </cell>
          <cell r="E3094">
            <v>0</v>
          </cell>
          <cell r="F3094" t="str">
            <v>Motor</v>
          </cell>
          <cell r="G3094">
            <v>54</v>
          </cell>
          <cell r="H3094" t="str">
            <v>RENAUL 2013</v>
          </cell>
        </row>
        <row r="3095">
          <cell r="C3095">
            <v>5400005</v>
          </cell>
          <cell r="D3095" t="str">
            <v>VARILLA MEDIDOR ACEITE RENAULT 8200676299</v>
          </cell>
          <cell r="E3095">
            <v>0</v>
          </cell>
          <cell r="F3095" t="str">
            <v>Motor</v>
          </cell>
          <cell r="G3095">
            <v>54</v>
          </cell>
          <cell r="H3095" t="str">
            <v>RENAUL 2013</v>
          </cell>
        </row>
        <row r="3096">
          <cell r="C3096">
            <v>5400006</v>
          </cell>
          <cell r="D3096" t="str">
            <v>TURBO NUEVO RENAULT MASTER</v>
          </cell>
          <cell r="E3096">
            <v>0</v>
          </cell>
          <cell r="F3096" t="str">
            <v>Motor</v>
          </cell>
          <cell r="G3096">
            <v>54</v>
          </cell>
          <cell r="H3096" t="str">
            <v>RENAUL 2013</v>
          </cell>
        </row>
        <row r="3097">
          <cell r="C3097">
            <v>5400009</v>
          </cell>
          <cell r="D3097" t="str">
            <v>RETEN CIGUEÑAL GRANDE</v>
          </cell>
          <cell r="E3097">
            <v>0</v>
          </cell>
          <cell r="F3097" t="str">
            <v>Motor</v>
          </cell>
          <cell r="G3097">
            <v>54</v>
          </cell>
          <cell r="H3097" t="str">
            <v>RENAUL 2013</v>
          </cell>
        </row>
        <row r="3098">
          <cell r="C3098">
            <v>5400012</v>
          </cell>
          <cell r="D3098" t="str">
            <v>BUJIA PRECALENTAMIENTO 8200445627</v>
          </cell>
          <cell r="E3098">
            <v>0</v>
          </cell>
          <cell r="F3098" t="str">
            <v>Motor</v>
          </cell>
          <cell r="G3098">
            <v>54</v>
          </cell>
          <cell r="H3098" t="str">
            <v>RENAUL 2013</v>
          </cell>
        </row>
        <row r="3099">
          <cell r="C3099">
            <v>5400014</v>
          </cell>
          <cell r="D3099" t="str">
            <v>KIT MOTOR Y VENTILADOR MASTER I</v>
          </cell>
          <cell r="E3099">
            <v>0</v>
          </cell>
          <cell r="F3099" t="str">
            <v>Motor</v>
          </cell>
          <cell r="G3099">
            <v>54</v>
          </cell>
          <cell r="H3099" t="str">
            <v>RENAUL 2013</v>
          </cell>
        </row>
        <row r="3100">
          <cell r="C3100">
            <v>5400015</v>
          </cell>
          <cell r="D3100" t="str">
            <v>ASPA MOTOVENTILADOR</v>
          </cell>
          <cell r="E3100">
            <v>0</v>
          </cell>
          <cell r="F3100" t="str">
            <v>Motor</v>
          </cell>
          <cell r="G3100">
            <v>54</v>
          </cell>
          <cell r="H3100" t="str">
            <v>RENAUL 2013</v>
          </cell>
        </row>
        <row r="3101">
          <cell r="C3101">
            <v>5400017</v>
          </cell>
          <cell r="D3101" t="str">
            <v>JUEGO ANILLOS PISTON MOTOR (UN PISTON)</v>
          </cell>
          <cell r="E3101">
            <v>0</v>
          </cell>
          <cell r="F3101" t="str">
            <v>Motor</v>
          </cell>
          <cell r="G3101">
            <v>54</v>
          </cell>
          <cell r="H3101" t="str">
            <v>RENAUL 2013</v>
          </cell>
        </row>
        <row r="3102">
          <cell r="C3102">
            <v>5400020</v>
          </cell>
          <cell r="D3102" t="str">
            <v>EMPAQUETADURA MOTOR INF.</v>
          </cell>
          <cell r="E3102">
            <v>0</v>
          </cell>
          <cell r="F3102" t="str">
            <v>Motor</v>
          </cell>
          <cell r="G3102">
            <v>54</v>
          </cell>
          <cell r="H3102" t="str">
            <v>RENAUL 2013</v>
          </cell>
        </row>
        <row r="3103">
          <cell r="C3103">
            <v>5400021</v>
          </cell>
          <cell r="D3103" t="str">
            <v>EMPAQUETADURA MOTOR SUP.</v>
          </cell>
          <cell r="E3103">
            <v>0</v>
          </cell>
          <cell r="F3103" t="str">
            <v>Motor</v>
          </cell>
          <cell r="G3103">
            <v>54</v>
          </cell>
          <cell r="H3103" t="str">
            <v>RENAUL 2013</v>
          </cell>
        </row>
        <row r="3104">
          <cell r="C3104">
            <v>5400022</v>
          </cell>
          <cell r="D3104" t="str">
            <v>EMPAQUE CULATA MOTOR</v>
          </cell>
          <cell r="E3104">
            <v>0</v>
          </cell>
          <cell r="F3104" t="str">
            <v>Motor</v>
          </cell>
          <cell r="G3104">
            <v>54</v>
          </cell>
          <cell r="H3104" t="str">
            <v>RENAUL 2013</v>
          </cell>
        </row>
        <row r="3105">
          <cell r="C3105">
            <v>5400023</v>
          </cell>
          <cell r="D3105" t="str">
            <v>CAMISA MOTOR</v>
          </cell>
          <cell r="E3105">
            <v>0</v>
          </cell>
          <cell r="F3105" t="str">
            <v>Motor</v>
          </cell>
          <cell r="G3105">
            <v>54</v>
          </cell>
          <cell r="H3105" t="str">
            <v>RENAUL 2013</v>
          </cell>
        </row>
        <row r="3106">
          <cell r="C3106">
            <v>5401001</v>
          </cell>
          <cell r="D3106" t="str">
            <v>KIT EMBRAGUE REF.7701479080</v>
          </cell>
          <cell r="E3106">
            <v>1</v>
          </cell>
          <cell r="F3106" t="str">
            <v>Embrague</v>
          </cell>
          <cell r="G3106">
            <v>54</v>
          </cell>
          <cell r="H3106" t="str">
            <v>RENAUL 2013</v>
          </cell>
        </row>
        <row r="3107">
          <cell r="C3107">
            <v>5401002</v>
          </cell>
          <cell r="D3107" t="str">
            <v>BOMBA PRINCIPAL CLUTH 1463</v>
          </cell>
          <cell r="E3107">
            <v>1</v>
          </cell>
          <cell r="F3107" t="str">
            <v>Embrague</v>
          </cell>
          <cell r="G3107">
            <v>54</v>
          </cell>
          <cell r="H3107" t="str">
            <v>RENAUL 2013</v>
          </cell>
        </row>
        <row r="3108">
          <cell r="C3108">
            <v>5401004</v>
          </cell>
          <cell r="D3108" t="str">
            <v>PIN BOMBA P/PAL EMBRAGUE</v>
          </cell>
          <cell r="E3108">
            <v>1</v>
          </cell>
          <cell r="F3108" t="str">
            <v>Embrague</v>
          </cell>
          <cell r="G3108">
            <v>54</v>
          </cell>
          <cell r="H3108" t="str">
            <v>RENAUL 2013</v>
          </cell>
        </row>
        <row r="3109">
          <cell r="C3109">
            <v>5401005</v>
          </cell>
          <cell r="D3109" t="str">
            <v>KIT BOMBA AUXILIAR EMBRAGE</v>
          </cell>
          <cell r="E3109">
            <v>1</v>
          </cell>
          <cell r="F3109" t="str">
            <v>Embrague</v>
          </cell>
          <cell r="G3109">
            <v>54</v>
          </cell>
          <cell r="H3109" t="str">
            <v>RENAUL 2013</v>
          </cell>
        </row>
        <row r="3110">
          <cell r="C3110">
            <v>5401007</v>
          </cell>
          <cell r="D3110" t="str">
            <v>BALINERA VOLANTE 6203RSC3</v>
          </cell>
          <cell r="E3110">
            <v>1</v>
          </cell>
          <cell r="F3110" t="str">
            <v>Embrague</v>
          </cell>
          <cell r="G3110">
            <v>54</v>
          </cell>
          <cell r="H3110" t="str">
            <v>RENAUL 2013</v>
          </cell>
        </row>
        <row r="3111">
          <cell r="C3111">
            <v>5401008</v>
          </cell>
          <cell r="D3111" t="str">
            <v>FABRI. TUBO-MANG. LIQUIDO FRENO LB000482</v>
          </cell>
          <cell r="E3111">
            <v>1</v>
          </cell>
          <cell r="F3111" t="str">
            <v>Embrague</v>
          </cell>
          <cell r="G3111">
            <v>54</v>
          </cell>
          <cell r="H3111" t="str">
            <v>RENAUL 2013</v>
          </cell>
        </row>
        <row r="3112">
          <cell r="C3112">
            <v>5401009</v>
          </cell>
          <cell r="D3112" t="str">
            <v>MANGUERA CON TUBO FLEXIBLE LIQUIDO FRENO</v>
          </cell>
          <cell r="E3112">
            <v>1</v>
          </cell>
          <cell r="F3112" t="str">
            <v>Embrague</v>
          </cell>
          <cell r="G3112">
            <v>54</v>
          </cell>
          <cell r="H3112" t="str">
            <v>RENAUL 2013</v>
          </cell>
        </row>
        <row r="3113">
          <cell r="C3113">
            <v>5401010</v>
          </cell>
          <cell r="D3113" t="str">
            <v>PIN BOMBA AUXILIAR EMBRAGUE</v>
          </cell>
          <cell r="E3113">
            <v>1</v>
          </cell>
          <cell r="F3113" t="str">
            <v>Embrague</v>
          </cell>
          <cell r="G3113">
            <v>54</v>
          </cell>
          <cell r="H3113" t="str">
            <v>RENAUL 2013</v>
          </cell>
        </row>
        <row r="3114">
          <cell r="C3114">
            <v>5401011</v>
          </cell>
          <cell r="D3114" t="str">
            <v>CHUPA BOMBA 15/16</v>
          </cell>
          <cell r="E3114">
            <v>1</v>
          </cell>
          <cell r="F3114" t="str">
            <v>Embrague</v>
          </cell>
          <cell r="G3114">
            <v>54</v>
          </cell>
          <cell r="H3114" t="str">
            <v>RENAUL 2013</v>
          </cell>
        </row>
        <row r="3115">
          <cell r="C3115">
            <v>5402002</v>
          </cell>
          <cell r="D3115" t="str">
            <v>KIT RETEN Y BUJE CAJA</v>
          </cell>
          <cell r="E3115">
            <v>2</v>
          </cell>
          <cell r="F3115" t="str">
            <v>Caja</v>
          </cell>
          <cell r="G3115">
            <v>54</v>
          </cell>
          <cell r="H3115" t="str">
            <v>RENAUL 2013</v>
          </cell>
        </row>
        <row r="3116">
          <cell r="C3116">
            <v>5402003</v>
          </cell>
          <cell r="D3116" t="str">
            <v>CAMISA TEFLON CAJA</v>
          </cell>
          <cell r="E3116">
            <v>2</v>
          </cell>
          <cell r="F3116" t="str">
            <v>Caja</v>
          </cell>
          <cell r="G3116">
            <v>54</v>
          </cell>
          <cell r="H3116" t="str">
            <v>RENAUL 2013</v>
          </cell>
        </row>
        <row r="3117">
          <cell r="C3117">
            <v>5402004</v>
          </cell>
          <cell r="D3117" t="str">
            <v>TAPON CAJA VELOC. 7703075180</v>
          </cell>
          <cell r="E3117">
            <v>2</v>
          </cell>
          <cell r="F3117" t="str">
            <v>Caja</v>
          </cell>
          <cell r="G3117">
            <v>54</v>
          </cell>
          <cell r="H3117" t="str">
            <v>RENAUL 2013</v>
          </cell>
        </row>
        <row r="3118">
          <cell r="C3118">
            <v>5402005</v>
          </cell>
          <cell r="D3118" t="str">
            <v>GUARDAPOLVO CAJA 770120756</v>
          </cell>
          <cell r="E3118">
            <v>2</v>
          </cell>
          <cell r="F3118" t="str">
            <v>Caja</v>
          </cell>
          <cell r="G3118">
            <v>54</v>
          </cell>
          <cell r="H3118" t="str">
            <v>RENAUL 2013</v>
          </cell>
        </row>
        <row r="3119">
          <cell r="C3119">
            <v>5402006</v>
          </cell>
          <cell r="D3119" t="str">
            <v>RETEN ARBOL PRIMARIO CAJA 8200544206</v>
          </cell>
          <cell r="E3119">
            <v>2</v>
          </cell>
          <cell r="F3119" t="str">
            <v>Caja</v>
          </cell>
          <cell r="G3119">
            <v>54</v>
          </cell>
          <cell r="H3119" t="str">
            <v>RENAUL 2013</v>
          </cell>
        </row>
        <row r="3120">
          <cell r="C3120">
            <v>5402007</v>
          </cell>
          <cell r="D3120" t="str">
            <v>RODAMIENTO CORONA DIF. 1487</v>
          </cell>
          <cell r="E3120">
            <v>2</v>
          </cell>
          <cell r="F3120" t="str">
            <v>Caja</v>
          </cell>
          <cell r="G3120">
            <v>54</v>
          </cell>
          <cell r="H3120" t="str">
            <v>RENAUL 2013</v>
          </cell>
        </row>
        <row r="3121">
          <cell r="C3121">
            <v>5402008</v>
          </cell>
          <cell r="D3121" t="str">
            <v>RODAMIENTO CAJA (EC12694.S02H1061488</v>
          </cell>
          <cell r="E3121">
            <v>2</v>
          </cell>
          <cell r="F3121" t="str">
            <v>Caja</v>
          </cell>
          <cell r="G3121">
            <v>54</v>
          </cell>
          <cell r="H3121" t="str">
            <v>RENAUL 2013</v>
          </cell>
        </row>
        <row r="3122">
          <cell r="C3122">
            <v>5402009</v>
          </cell>
          <cell r="D3122" t="str">
            <v>RODAMIENTO CAJA (EC41457H206FN4) 1489</v>
          </cell>
          <cell r="E3122">
            <v>2</v>
          </cell>
          <cell r="F3122" t="str">
            <v>Caja</v>
          </cell>
          <cell r="G3122">
            <v>54</v>
          </cell>
          <cell r="H3122" t="str">
            <v>RENAUL 2013</v>
          </cell>
        </row>
        <row r="3123">
          <cell r="C3123">
            <v>5402010</v>
          </cell>
          <cell r="D3123" t="str">
            <v>GUIA EJE SELECTOR  8200018943</v>
          </cell>
          <cell r="E3123">
            <v>2</v>
          </cell>
          <cell r="F3123" t="str">
            <v>Caja</v>
          </cell>
          <cell r="G3123">
            <v>54</v>
          </cell>
          <cell r="H3123" t="str">
            <v>RENAUL 2013</v>
          </cell>
        </row>
        <row r="3124">
          <cell r="C3124">
            <v>5402011</v>
          </cell>
          <cell r="D3124" t="str">
            <v>GUIA EJE SAELECTOR 8200135215</v>
          </cell>
          <cell r="E3124">
            <v>2</v>
          </cell>
          <cell r="F3124" t="str">
            <v>Caja</v>
          </cell>
          <cell r="G3124">
            <v>54</v>
          </cell>
          <cell r="H3124" t="str">
            <v>RENAUL 2013</v>
          </cell>
        </row>
        <row r="3125">
          <cell r="C3125">
            <v>5402012</v>
          </cell>
          <cell r="D3125" t="str">
            <v>BUJE PALANCA SELECTORA  8200170826</v>
          </cell>
          <cell r="E3125">
            <v>2</v>
          </cell>
          <cell r="F3125" t="str">
            <v>Caja</v>
          </cell>
          <cell r="G3125">
            <v>54</v>
          </cell>
          <cell r="H3125" t="str">
            <v>RENAUL 2013</v>
          </cell>
        </row>
        <row r="3126">
          <cell r="C3126">
            <v>5402013</v>
          </cell>
          <cell r="D3126" t="str">
            <v>EMPAQUE TAPON CAJA RENAULT</v>
          </cell>
          <cell r="E3126">
            <v>2</v>
          </cell>
          <cell r="F3126" t="str">
            <v>Caja</v>
          </cell>
          <cell r="G3126">
            <v>54</v>
          </cell>
          <cell r="H3126" t="str">
            <v>RENAUL 2013</v>
          </cell>
        </row>
        <row r="3127">
          <cell r="C3127">
            <v>5402014</v>
          </cell>
          <cell r="D3127" t="str">
            <v>RODAMIENTO CAJA VEL.</v>
          </cell>
          <cell r="E3127">
            <v>2</v>
          </cell>
          <cell r="F3127" t="str">
            <v>Caja</v>
          </cell>
          <cell r="G3127">
            <v>54</v>
          </cell>
          <cell r="H3127" t="str">
            <v>RENAUL 2013</v>
          </cell>
        </row>
        <row r="3128">
          <cell r="C3128">
            <v>5402015</v>
          </cell>
          <cell r="D3128" t="str">
            <v>RODAMIENTO CAJA VEL.</v>
          </cell>
          <cell r="E3128">
            <v>2</v>
          </cell>
          <cell r="F3128" t="str">
            <v>Caja</v>
          </cell>
          <cell r="G3128">
            <v>54</v>
          </cell>
          <cell r="H3128" t="str">
            <v>RENAUL 2013</v>
          </cell>
        </row>
        <row r="3129">
          <cell r="C3129">
            <v>5402017</v>
          </cell>
          <cell r="D3129" t="str">
            <v>RODAMIENTO CAJA (EC41446SO1H206)</v>
          </cell>
          <cell r="E3129">
            <v>2</v>
          </cell>
          <cell r="F3129" t="str">
            <v>Caja</v>
          </cell>
          <cell r="G3129">
            <v>54</v>
          </cell>
          <cell r="H3129" t="str">
            <v>RENAUL 2013</v>
          </cell>
        </row>
        <row r="3130">
          <cell r="C3130">
            <v>5402018</v>
          </cell>
          <cell r="D3130" t="str">
            <v>RODAMIENTO CAJA 322756344R</v>
          </cell>
          <cell r="E3130">
            <v>2</v>
          </cell>
          <cell r="F3130" t="str">
            <v>Caja</v>
          </cell>
          <cell r="G3130">
            <v>54</v>
          </cell>
          <cell r="H3130" t="str">
            <v>RENAUL 2013</v>
          </cell>
        </row>
        <row r="3131">
          <cell r="C3131">
            <v>5402020</v>
          </cell>
          <cell r="D3131" t="str">
            <v>FABRICAR ESPACIADOR CAJA</v>
          </cell>
          <cell r="E3131">
            <v>2</v>
          </cell>
          <cell r="F3131" t="str">
            <v>Caja</v>
          </cell>
          <cell r="G3131">
            <v>54</v>
          </cell>
          <cell r="H3131" t="str">
            <v>RENAUL 2013</v>
          </cell>
        </row>
        <row r="3132">
          <cell r="C3132">
            <v>5402021</v>
          </cell>
          <cell r="D3132" t="str">
            <v>RODILLO AGUJA GRANDE</v>
          </cell>
          <cell r="E3132">
            <v>2</v>
          </cell>
          <cell r="F3132" t="str">
            <v>Caja</v>
          </cell>
          <cell r="G3132">
            <v>54</v>
          </cell>
          <cell r="H3132" t="str">
            <v>RENAUL 2013</v>
          </cell>
        </row>
        <row r="3133">
          <cell r="C3133">
            <v>5402022</v>
          </cell>
          <cell r="D3133" t="str">
            <v>RODILLO AGUJA PEQUEÑO KOYO</v>
          </cell>
          <cell r="E3133">
            <v>2</v>
          </cell>
          <cell r="F3133" t="str">
            <v>Caja</v>
          </cell>
          <cell r="G3133">
            <v>54</v>
          </cell>
          <cell r="H3133" t="str">
            <v>RENAUL 2013</v>
          </cell>
        </row>
        <row r="3134">
          <cell r="C3134">
            <v>5402023</v>
          </cell>
          <cell r="D3134" t="str">
            <v>RODILLO AGUJA PEQUEÑO INA</v>
          </cell>
          <cell r="E3134">
            <v>2</v>
          </cell>
          <cell r="F3134" t="str">
            <v>Caja</v>
          </cell>
          <cell r="G3134">
            <v>54</v>
          </cell>
          <cell r="H3134" t="str">
            <v>RENAUL 2013</v>
          </cell>
        </row>
        <row r="3135">
          <cell r="C3135">
            <v>5402024</v>
          </cell>
          <cell r="D3135" t="str">
            <v>RODILLO INA CAJA VEL.GRANDE</v>
          </cell>
          <cell r="E3135">
            <v>2</v>
          </cell>
          <cell r="F3135" t="str">
            <v>Caja</v>
          </cell>
          <cell r="G3135">
            <v>54</v>
          </cell>
          <cell r="H3135" t="str">
            <v>RENAUL 2013</v>
          </cell>
        </row>
        <row r="3136">
          <cell r="C3136">
            <v>5402025</v>
          </cell>
          <cell r="D3136" t="str">
            <v>SINCRONIZADOR 1RA 2MT 8200565672</v>
          </cell>
          <cell r="E3136">
            <v>2</v>
          </cell>
          <cell r="F3136" t="str">
            <v>Caja</v>
          </cell>
          <cell r="G3136">
            <v>54</v>
          </cell>
          <cell r="H3136" t="str">
            <v>RENAUL 2013</v>
          </cell>
        </row>
        <row r="3137">
          <cell r="C3137">
            <v>5402026</v>
          </cell>
          <cell r="D3137" t="str">
            <v>RODILLO AGUJAS PIÑON</v>
          </cell>
          <cell r="E3137">
            <v>2</v>
          </cell>
          <cell r="F3137" t="str">
            <v>Caja</v>
          </cell>
          <cell r="G3137">
            <v>54</v>
          </cell>
          <cell r="H3137" t="str">
            <v>RENAUL 2013</v>
          </cell>
        </row>
        <row r="3138">
          <cell r="C3138">
            <v>5402029</v>
          </cell>
          <cell r="D3138" t="str">
            <v>RODAMIENTO TREN FIJO</v>
          </cell>
          <cell r="E3138">
            <v>2</v>
          </cell>
          <cell r="F3138" t="str">
            <v>Caja</v>
          </cell>
          <cell r="G3138">
            <v>54</v>
          </cell>
          <cell r="H3138" t="str">
            <v>RENAUL 2013</v>
          </cell>
        </row>
        <row r="3139">
          <cell r="C3139">
            <v>5402031</v>
          </cell>
          <cell r="D3139" t="str">
            <v>PIN MEDIANO EJE CORREDIZO CAJA</v>
          </cell>
          <cell r="E3139">
            <v>2</v>
          </cell>
          <cell r="F3139" t="str">
            <v>Caja</v>
          </cell>
          <cell r="G3139">
            <v>54</v>
          </cell>
          <cell r="H3139" t="str">
            <v>RENAUL 2013</v>
          </cell>
        </row>
        <row r="3140">
          <cell r="C3140">
            <v>5402031</v>
          </cell>
          <cell r="D3140" t="str">
            <v>PIN MEDIANO EJE CORREDIZO CAJA</v>
          </cell>
          <cell r="E3140">
            <v>2</v>
          </cell>
          <cell r="F3140" t="str">
            <v>Caja</v>
          </cell>
          <cell r="G3140">
            <v>54</v>
          </cell>
          <cell r="H3140" t="str">
            <v>RENAUL 2013</v>
          </cell>
        </row>
        <row r="3141">
          <cell r="C3141">
            <v>5403001</v>
          </cell>
          <cell r="D3141" t="str">
            <v>SEMI-EJE CORTO IZQ. 8200485578</v>
          </cell>
          <cell r="E3141">
            <v>3</v>
          </cell>
          <cell r="F3141" t="str">
            <v>Transmision</v>
          </cell>
          <cell r="G3141">
            <v>54</v>
          </cell>
          <cell r="H3141" t="str">
            <v>RENAUL 2013</v>
          </cell>
        </row>
        <row r="3142">
          <cell r="C3142">
            <v>5403004</v>
          </cell>
          <cell r="D3142" t="str">
            <v>GUARDAPOLVO METAL-CAUCHO EJE DEL. 7701470910</v>
          </cell>
          <cell r="E3142">
            <v>3</v>
          </cell>
          <cell r="F3142" t="str">
            <v>Transmision</v>
          </cell>
          <cell r="G3142">
            <v>54</v>
          </cell>
          <cell r="H3142" t="str">
            <v>RENAUL 2013</v>
          </cell>
        </row>
        <row r="3143">
          <cell r="C3143">
            <v>5403006</v>
          </cell>
          <cell r="D3143" t="str">
            <v>SEMI-EJE DERECHO (LARGO) 8200499895</v>
          </cell>
          <cell r="E3143">
            <v>3</v>
          </cell>
          <cell r="F3143" t="str">
            <v>Transmision</v>
          </cell>
          <cell r="G3143">
            <v>54</v>
          </cell>
          <cell r="H3143" t="str">
            <v>RENAUL 2013</v>
          </cell>
        </row>
        <row r="3144">
          <cell r="C3144">
            <v>5403007</v>
          </cell>
          <cell r="D3144" t="str">
            <v>GUARDAPOLVO EJE DEL.7701472975</v>
          </cell>
          <cell r="E3144">
            <v>3</v>
          </cell>
          <cell r="F3144" t="str">
            <v>Transmision</v>
          </cell>
          <cell r="G3144">
            <v>54</v>
          </cell>
          <cell r="H3144" t="str">
            <v>RENAUL 2013</v>
          </cell>
        </row>
        <row r="3145">
          <cell r="C3145">
            <v>5403014</v>
          </cell>
          <cell r="D3145" t="str">
            <v>BALINERA SEMI-EJE 6007-2RSSC3</v>
          </cell>
          <cell r="E3145">
            <v>3</v>
          </cell>
          <cell r="F3145" t="str">
            <v>Transmision</v>
          </cell>
          <cell r="G3145">
            <v>54</v>
          </cell>
          <cell r="H3145" t="str">
            <v>RENAUL 2013</v>
          </cell>
        </row>
        <row r="3146">
          <cell r="C3146">
            <v>5403015</v>
          </cell>
          <cell r="D3146" t="str">
            <v>TRICETA EJE DELANT.CORTO IZQ.</v>
          </cell>
          <cell r="E3146">
            <v>3</v>
          </cell>
          <cell r="F3146" t="str">
            <v>Transmision</v>
          </cell>
          <cell r="G3146">
            <v>54</v>
          </cell>
          <cell r="H3146" t="str">
            <v>RENAUL 2013</v>
          </cell>
        </row>
        <row r="3147">
          <cell r="C3147">
            <v>5403016</v>
          </cell>
          <cell r="D3147" t="str">
            <v>PUNTA SEMI EJE L/R MASTER GTI  9710</v>
          </cell>
          <cell r="E3147">
            <v>3</v>
          </cell>
          <cell r="F3147" t="str">
            <v>Transmision</v>
          </cell>
          <cell r="G3147">
            <v>54</v>
          </cell>
          <cell r="H3147" t="str">
            <v>RENAUL 2013</v>
          </cell>
        </row>
        <row r="3148">
          <cell r="C3148">
            <v>5403017</v>
          </cell>
          <cell r="D3148" t="str">
            <v>FABRICAR ARANDELA TOPE SEMI-EJE</v>
          </cell>
          <cell r="E3148">
            <v>3</v>
          </cell>
          <cell r="F3148" t="str">
            <v>Transmision</v>
          </cell>
          <cell r="G3148">
            <v>54</v>
          </cell>
          <cell r="H3148" t="str">
            <v>RENAUL 2013</v>
          </cell>
        </row>
        <row r="3149">
          <cell r="C3149">
            <v>5403019</v>
          </cell>
          <cell r="D3149" t="str">
            <v>PLANETARIO DIFERENCIAL</v>
          </cell>
          <cell r="E3149">
            <v>3</v>
          </cell>
          <cell r="F3149" t="str">
            <v>Transmision</v>
          </cell>
          <cell r="G3149">
            <v>54</v>
          </cell>
          <cell r="H3149" t="str">
            <v>RENAUL 2013</v>
          </cell>
        </row>
        <row r="3150">
          <cell r="C3150">
            <v>5403020</v>
          </cell>
          <cell r="D3150" t="str">
            <v>TRICETA EJE DELANT.LARGO DER.</v>
          </cell>
          <cell r="E3150">
            <v>3</v>
          </cell>
          <cell r="F3150" t="str">
            <v>Transmision</v>
          </cell>
          <cell r="G3150">
            <v>54</v>
          </cell>
          <cell r="H3150" t="str">
            <v>RENAUL 2013</v>
          </cell>
        </row>
        <row r="3151">
          <cell r="C3151">
            <v>5403022</v>
          </cell>
          <cell r="D3151" t="str">
            <v>TRICETA EJE DELANT. CORTO IZQ. GENERICO (DURACION 10000KM.)</v>
          </cell>
          <cell r="E3151">
            <v>3</v>
          </cell>
          <cell r="F3151" t="str">
            <v>Transmision</v>
          </cell>
          <cell r="G3151">
            <v>54</v>
          </cell>
          <cell r="H3151" t="str">
            <v>RENAUL 2013</v>
          </cell>
        </row>
        <row r="3152">
          <cell r="C3152">
            <v>5403023</v>
          </cell>
          <cell r="D3152" t="str">
            <v>ARANDELA ESPACIADORA SEMI EJE</v>
          </cell>
          <cell r="E3152">
            <v>3</v>
          </cell>
          <cell r="F3152" t="str">
            <v>Transmision</v>
          </cell>
          <cell r="G3152">
            <v>54</v>
          </cell>
          <cell r="H3152" t="str">
            <v>RENAUL 2013</v>
          </cell>
        </row>
        <row r="3153">
          <cell r="C3153">
            <v>5404002</v>
          </cell>
          <cell r="D3153" t="str">
            <v>AMORTIGUADOR TRAS.8200715148</v>
          </cell>
          <cell r="E3153">
            <v>4</v>
          </cell>
          <cell r="F3153" t="str">
            <v>Suspension</v>
          </cell>
          <cell r="G3153">
            <v>54</v>
          </cell>
          <cell r="H3153" t="str">
            <v>RENAUL 2013</v>
          </cell>
        </row>
        <row r="3154">
          <cell r="C3154">
            <v>5404003</v>
          </cell>
          <cell r="D3154" t="str">
            <v>ROTULA TIJERA SUSP SUPERIOR</v>
          </cell>
          <cell r="E3154">
            <v>4</v>
          </cell>
          <cell r="F3154" t="str">
            <v>Suspension</v>
          </cell>
          <cell r="G3154">
            <v>54</v>
          </cell>
          <cell r="H3154" t="str">
            <v>RENAUL 2013</v>
          </cell>
        </row>
        <row r="3155">
          <cell r="C3155">
            <v>5404004</v>
          </cell>
          <cell r="D3155" t="str">
            <v>ROTULA TIJERA SUSP INFERIOR</v>
          </cell>
          <cell r="E3155">
            <v>4</v>
          </cell>
          <cell r="F3155" t="str">
            <v>Suspension</v>
          </cell>
          <cell r="G3155">
            <v>54</v>
          </cell>
          <cell r="H3155" t="str">
            <v>RENAUL 2013</v>
          </cell>
        </row>
        <row r="3156">
          <cell r="C3156">
            <v>5404005</v>
          </cell>
          <cell r="D3156" t="str">
            <v>AMORTIGUADOR DELANTERO REF.543023522R</v>
          </cell>
          <cell r="E3156">
            <v>4</v>
          </cell>
          <cell r="F3156" t="str">
            <v>Suspension</v>
          </cell>
          <cell r="G3156">
            <v>54</v>
          </cell>
          <cell r="H3156" t="str">
            <v>RENAUL 2013</v>
          </cell>
        </row>
        <row r="3157">
          <cell r="C3157">
            <v>5404008</v>
          </cell>
          <cell r="D3157" t="str">
            <v>MANO DE OBRA  OS EX-RP ROTULA DIREC. M3R3405</v>
          </cell>
          <cell r="E3157">
            <v>4</v>
          </cell>
          <cell r="F3157" t="str">
            <v>Suspension</v>
          </cell>
          <cell r="G3157">
            <v>54</v>
          </cell>
          <cell r="H3157" t="str">
            <v>RENAUL 2013</v>
          </cell>
        </row>
        <row r="3158">
          <cell r="C3158">
            <v>5404011</v>
          </cell>
          <cell r="D3158" t="str">
            <v>BUJE TIJERA INFERIOR PEQUEÑO SB388</v>
          </cell>
          <cell r="E3158">
            <v>4</v>
          </cell>
          <cell r="F3158" t="str">
            <v>Suspension</v>
          </cell>
          <cell r="G3158">
            <v>54</v>
          </cell>
          <cell r="H3158" t="str">
            <v>RENAUL 2013</v>
          </cell>
        </row>
        <row r="3159">
          <cell r="C3159">
            <v>5404012</v>
          </cell>
          <cell r="D3159" t="str">
            <v>BUJE TIJERA INFERIOR GRANDE SB389</v>
          </cell>
          <cell r="E3159">
            <v>4</v>
          </cell>
          <cell r="F3159" t="str">
            <v>Suspension</v>
          </cell>
          <cell r="G3159">
            <v>54</v>
          </cell>
          <cell r="H3159" t="str">
            <v>RENAUL 2013</v>
          </cell>
        </row>
        <row r="3160">
          <cell r="C3160">
            <v>5404015</v>
          </cell>
          <cell r="D3160" t="str">
            <v>BRAZO AXIAL LADO DERECHO 7327</v>
          </cell>
          <cell r="E3160">
            <v>4</v>
          </cell>
          <cell r="F3160" t="str">
            <v>Suspension</v>
          </cell>
          <cell r="G3160">
            <v>54</v>
          </cell>
          <cell r="H3160" t="str">
            <v>RENAUL 2013</v>
          </cell>
        </row>
        <row r="3161">
          <cell r="C3161">
            <v>5404017</v>
          </cell>
          <cell r="D3161" t="str">
            <v>TOPE SUSPENSION MUELLE</v>
          </cell>
          <cell r="E3161">
            <v>4</v>
          </cell>
          <cell r="F3161" t="str">
            <v>Suspension</v>
          </cell>
          <cell r="G3161">
            <v>54</v>
          </cell>
          <cell r="H3161" t="str">
            <v>RENAUL 2013</v>
          </cell>
        </row>
        <row r="3162">
          <cell r="C3162">
            <v>5404018</v>
          </cell>
          <cell r="D3162" t="str">
            <v>GUARDA-POLVO BRAZO AXIAL</v>
          </cell>
          <cell r="E3162">
            <v>4</v>
          </cell>
          <cell r="F3162" t="str">
            <v>Suspension</v>
          </cell>
          <cell r="G3162">
            <v>54</v>
          </cell>
          <cell r="H3162" t="str">
            <v>RENAUL 2013</v>
          </cell>
        </row>
        <row r="3163">
          <cell r="C3163">
            <v>5404019</v>
          </cell>
          <cell r="D3163" t="str">
            <v>BIELA BRAZO TIJERA SUS.DER.</v>
          </cell>
          <cell r="E3163">
            <v>4</v>
          </cell>
          <cell r="F3163" t="str">
            <v>Suspension</v>
          </cell>
          <cell r="G3163">
            <v>54</v>
          </cell>
          <cell r="H3163" t="str">
            <v>RENAUL 2013</v>
          </cell>
        </row>
        <row r="3164">
          <cell r="C3164">
            <v>5404020</v>
          </cell>
          <cell r="D3164" t="str">
            <v>BIELA BRAZO TIJERA SUS.IZQ.</v>
          </cell>
          <cell r="E3164">
            <v>4</v>
          </cell>
          <cell r="F3164" t="str">
            <v>Suspension</v>
          </cell>
          <cell r="G3164">
            <v>54</v>
          </cell>
          <cell r="H3164" t="str">
            <v>RENAUL 2013</v>
          </cell>
        </row>
        <row r="3165">
          <cell r="C3165">
            <v>5404021</v>
          </cell>
          <cell r="D3165" t="str">
            <v>TORNILLO SOPORTE TIJERA SUSPENSION</v>
          </cell>
          <cell r="E3165">
            <v>4</v>
          </cell>
          <cell r="F3165" t="str">
            <v>Suspension</v>
          </cell>
          <cell r="G3165">
            <v>54</v>
          </cell>
          <cell r="H3165" t="str">
            <v>RENAUL 2013</v>
          </cell>
        </row>
        <row r="3166">
          <cell r="C3166">
            <v>5404022</v>
          </cell>
          <cell r="D3166" t="str">
            <v>TORNILLO GRUESO TIJERA</v>
          </cell>
          <cell r="E3166">
            <v>4</v>
          </cell>
          <cell r="F3166" t="str">
            <v>Suspension</v>
          </cell>
          <cell r="G3166">
            <v>54</v>
          </cell>
          <cell r="H3166" t="str">
            <v>RENAUL 2013</v>
          </cell>
        </row>
        <row r="3167">
          <cell r="C3167">
            <v>5404023</v>
          </cell>
          <cell r="D3167" t="str">
            <v>TIJERA SUSP.IZQUIERDA SUPERIOR</v>
          </cell>
          <cell r="E3167">
            <v>4</v>
          </cell>
          <cell r="F3167" t="str">
            <v>Suspension</v>
          </cell>
          <cell r="G3167">
            <v>54</v>
          </cell>
          <cell r="H3167" t="str">
            <v>RENAUL 2013</v>
          </cell>
        </row>
        <row r="3168">
          <cell r="C3168">
            <v>5405001</v>
          </cell>
          <cell r="D3168" t="str">
            <v>KIT GUAYA CAMBIO Y NEUTRO</v>
          </cell>
          <cell r="E3168">
            <v>5</v>
          </cell>
          <cell r="F3168" t="str">
            <v>Mandos</v>
          </cell>
          <cell r="G3168">
            <v>54</v>
          </cell>
          <cell r="H3168" t="str">
            <v>RENAUL 2013</v>
          </cell>
        </row>
        <row r="3169">
          <cell r="C3169">
            <v>5405003</v>
          </cell>
          <cell r="D3169" t="str">
            <v>BUJE GUAYA CAMBIOS</v>
          </cell>
          <cell r="E3169">
            <v>5</v>
          </cell>
          <cell r="F3169" t="str">
            <v>Mandos</v>
          </cell>
          <cell r="G3169">
            <v>54</v>
          </cell>
          <cell r="H3169" t="str">
            <v>RENAUL 2013</v>
          </cell>
        </row>
        <row r="3170">
          <cell r="C3170">
            <v>5406001</v>
          </cell>
          <cell r="D3170" t="str">
            <v>1/2 JGO. PASTILLA DELANT. RENAULT 10315</v>
          </cell>
          <cell r="E3170">
            <v>6</v>
          </cell>
          <cell r="F3170" t="str">
            <v>Frenos</v>
          </cell>
          <cell r="G3170">
            <v>54</v>
          </cell>
          <cell r="H3170" t="str">
            <v>RENAUL 2013</v>
          </cell>
        </row>
        <row r="3171">
          <cell r="C3171">
            <v>5406002</v>
          </cell>
          <cell r="D3171" t="str">
            <v>1/2 JGO. PASTILLAS TRASERA RENAULT #8325</v>
          </cell>
          <cell r="E3171">
            <v>6</v>
          </cell>
          <cell r="F3171" t="str">
            <v>Frenos</v>
          </cell>
          <cell r="G3171">
            <v>54</v>
          </cell>
          <cell r="H3171" t="str">
            <v>RENAUL 2013</v>
          </cell>
        </row>
        <row r="3172">
          <cell r="C3172">
            <v>5406003</v>
          </cell>
          <cell r="D3172" t="str">
            <v>TUERCA SEGURO RUEDA DELANT. RENAULT</v>
          </cell>
          <cell r="E3172">
            <v>6</v>
          </cell>
          <cell r="F3172" t="str">
            <v>Frenos</v>
          </cell>
          <cell r="G3172">
            <v>54</v>
          </cell>
          <cell r="H3172" t="str">
            <v>RENAUL 2013</v>
          </cell>
        </row>
        <row r="3173">
          <cell r="C3173">
            <v>5406004</v>
          </cell>
          <cell r="D3173" t="str">
            <v>TAPA RUEDA EN FIBRA</v>
          </cell>
          <cell r="E3173">
            <v>6</v>
          </cell>
          <cell r="F3173" t="str">
            <v>Frenos</v>
          </cell>
          <cell r="G3173">
            <v>54</v>
          </cell>
          <cell r="H3173" t="str">
            <v>RENAUL 2013</v>
          </cell>
        </row>
        <row r="3174">
          <cell r="C3174">
            <v>5406006</v>
          </cell>
          <cell r="D3174" t="str">
            <v>RODAMIENTO RUEDA DELANT. REF.FC40918S02</v>
          </cell>
          <cell r="E3174">
            <v>6</v>
          </cell>
          <cell r="F3174" t="str">
            <v>Frenos</v>
          </cell>
          <cell r="G3174">
            <v>54</v>
          </cell>
          <cell r="H3174" t="str">
            <v>RENAUL 2013</v>
          </cell>
        </row>
        <row r="3175">
          <cell r="C3175">
            <v>5406009</v>
          </cell>
          <cell r="D3175" t="str">
            <v>RODAMIENTO RUEDA TRASERA REF.FC40096S05</v>
          </cell>
          <cell r="E3175">
            <v>6</v>
          </cell>
          <cell r="F3175" t="str">
            <v>Frenos</v>
          </cell>
          <cell r="G3175">
            <v>54</v>
          </cell>
          <cell r="H3175" t="str">
            <v>RENAUL 2013</v>
          </cell>
        </row>
        <row r="3176">
          <cell r="C3176">
            <v>5406010</v>
          </cell>
          <cell r="D3176" t="str">
            <v>KIT EMPAQUET. MORDAZA TRASERA</v>
          </cell>
          <cell r="E3176">
            <v>6</v>
          </cell>
          <cell r="F3176" t="str">
            <v>Frenos</v>
          </cell>
          <cell r="G3176">
            <v>54</v>
          </cell>
          <cell r="H3176" t="str">
            <v>RENAUL 2013</v>
          </cell>
        </row>
        <row r="3177">
          <cell r="C3177">
            <v>5406011</v>
          </cell>
          <cell r="D3177" t="str">
            <v>KIT EMPAQUET. MORDAZA DELANT.7701208038</v>
          </cell>
          <cell r="E3177">
            <v>6</v>
          </cell>
          <cell r="F3177" t="str">
            <v>Frenos</v>
          </cell>
          <cell r="G3177">
            <v>54</v>
          </cell>
          <cell r="H3177" t="str">
            <v>RENAUL 2013</v>
          </cell>
        </row>
        <row r="3178">
          <cell r="C3178">
            <v>5406012</v>
          </cell>
          <cell r="D3178" t="str">
            <v>DISCO FRENO DELANTERO REF.BD6848</v>
          </cell>
          <cell r="E3178">
            <v>6</v>
          </cell>
          <cell r="F3178" t="str">
            <v>Frenos</v>
          </cell>
          <cell r="G3178">
            <v>54</v>
          </cell>
          <cell r="H3178" t="str">
            <v>RENAUL 2013</v>
          </cell>
        </row>
        <row r="3179">
          <cell r="C3179">
            <v>5406013</v>
          </cell>
          <cell r="D3179" t="str">
            <v>DISCO FRENO TRASERO REF.BD1410</v>
          </cell>
          <cell r="E3179">
            <v>6</v>
          </cell>
          <cell r="F3179" t="str">
            <v>Frenos</v>
          </cell>
          <cell r="G3179">
            <v>54</v>
          </cell>
          <cell r="H3179" t="str">
            <v>RENAUL 2013</v>
          </cell>
        </row>
        <row r="3180">
          <cell r="C3180">
            <v>5406014</v>
          </cell>
          <cell r="D3180" t="str">
            <v>TORNILLO BCP 8X15 ASEGURAR DISCO FRENO</v>
          </cell>
          <cell r="E3180">
            <v>6</v>
          </cell>
          <cell r="F3180" t="str">
            <v>Frenos</v>
          </cell>
          <cell r="G3180">
            <v>54</v>
          </cell>
          <cell r="H3180" t="str">
            <v>RENAUL 2013</v>
          </cell>
        </row>
        <row r="3181">
          <cell r="C3181">
            <v>5406018</v>
          </cell>
          <cell r="D3181" t="str">
            <v>MANGUERA FRENO MASTER 8200673551</v>
          </cell>
          <cell r="E3181">
            <v>6</v>
          </cell>
          <cell r="F3181" t="str">
            <v>Frenos</v>
          </cell>
          <cell r="G3181">
            <v>54</v>
          </cell>
          <cell r="H3181" t="str">
            <v>RENAUL 2013</v>
          </cell>
        </row>
        <row r="3182">
          <cell r="C3182">
            <v>5406019</v>
          </cell>
          <cell r="D3182" t="str">
            <v>MANGUERA FRENO MASTER (PLATINA) 8200673552</v>
          </cell>
          <cell r="E3182">
            <v>6</v>
          </cell>
          <cell r="F3182" t="str">
            <v>Frenos</v>
          </cell>
          <cell r="G3182">
            <v>54</v>
          </cell>
          <cell r="H3182" t="str">
            <v>RENAUL 2013</v>
          </cell>
        </row>
        <row r="3183">
          <cell r="C3183">
            <v>5406021</v>
          </cell>
          <cell r="D3183" t="str">
            <v>PERNO RUEDA DELANTERA MASTER 1</v>
          </cell>
          <cell r="E3183">
            <v>6</v>
          </cell>
          <cell r="F3183" t="str">
            <v>Frenos</v>
          </cell>
          <cell r="G3183">
            <v>54</v>
          </cell>
          <cell r="H3183" t="str">
            <v>RENAUL 2013</v>
          </cell>
        </row>
        <row r="3184">
          <cell r="C3184">
            <v>5406024</v>
          </cell>
          <cell r="D3184" t="str">
            <v>RESORTE FRENO EMERGENCIA</v>
          </cell>
          <cell r="E3184">
            <v>6</v>
          </cell>
          <cell r="F3184" t="str">
            <v>Frenos</v>
          </cell>
          <cell r="G3184">
            <v>54</v>
          </cell>
          <cell r="H3184" t="str">
            <v>RENAUL 2013</v>
          </cell>
        </row>
        <row r="3185">
          <cell r="C3185">
            <v>5406026</v>
          </cell>
          <cell r="D3185" t="str">
            <v>TORN.M6X35 TAP.RIN TRAS. JIS CC PH</v>
          </cell>
          <cell r="E3185">
            <v>6</v>
          </cell>
          <cell r="F3185" t="str">
            <v>Frenos</v>
          </cell>
          <cell r="G3185">
            <v>54</v>
          </cell>
          <cell r="H3185" t="str">
            <v>RENAUL 2013</v>
          </cell>
        </row>
        <row r="3186">
          <cell r="C3186">
            <v>5406027</v>
          </cell>
          <cell r="D3186" t="str">
            <v>EMPAQUE MORDAZA TRASERA</v>
          </cell>
          <cell r="E3186">
            <v>6</v>
          </cell>
          <cell r="F3186" t="str">
            <v>Frenos</v>
          </cell>
          <cell r="G3186">
            <v>54</v>
          </cell>
          <cell r="H3186" t="str">
            <v>RENAUL 2013</v>
          </cell>
        </row>
        <row r="3187">
          <cell r="C3187">
            <v>5406029</v>
          </cell>
          <cell r="D3187" t="str">
            <v>TORN.M6X25 TAP.RIN DEL JIS CC PH</v>
          </cell>
          <cell r="E3187">
            <v>6</v>
          </cell>
          <cell r="F3187" t="str">
            <v>Frenos</v>
          </cell>
          <cell r="G3187">
            <v>54</v>
          </cell>
          <cell r="H3187" t="str">
            <v>RENAUL 2013</v>
          </cell>
        </row>
        <row r="3188">
          <cell r="C3188">
            <v>5406030</v>
          </cell>
          <cell r="D3188" t="str">
            <v>KIT MORDAZA DELANT. GENERICA</v>
          </cell>
          <cell r="E3188">
            <v>6</v>
          </cell>
          <cell r="F3188" t="str">
            <v>Frenos</v>
          </cell>
          <cell r="G3188">
            <v>54</v>
          </cell>
          <cell r="H3188" t="str">
            <v>RENAUL 2013</v>
          </cell>
        </row>
        <row r="3189">
          <cell r="C3189">
            <v>5406031</v>
          </cell>
          <cell r="D3189" t="str">
            <v>KIT MORDAZA TRASERA  GENERICA</v>
          </cell>
          <cell r="E3189">
            <v>6</v>
          </cell>
          <cell r="F3189" t="str">
            <v>Frenos</v>
          </cell>
          <cell r="G3189">
            <v>54</v>
          </cell>
          <cell r="H3189" t="str">
            <v>RENAUL 2013</v>
          </cell>
        </row>
        <row r="3190">
          <cell r="C3190">
            <v>5406038</v>
          </cell>
          <cell r="D3190" t="str">
            <v>BOMBA FRENO</v>
          </cell>
          <cell r="E3190">
            <v>6</v>
          </cell>
          <cell r="F3190" t="str">
            <v>Frenos</v>
          </cell>
          <cell r="G3190">
            <v>54</v>
          </cell>
          <cell r="H3190" t="str">
            <v>RENAUL 2013</v>
          </cell>
        </row>
        <row r="3191">
          <cell r="C3191">
            <v>5406039</v>
          </cell>
          <cell r="D3191" t="str">
            <v>MORDAZA TRASERA IZQUIERDA 7701049980</v>
          </cell>
          <cell r="E3191">
            <v>6</v>
          </cell>
          <cell r="F3191" t="str">
            <v>Frenos</v>
          </cell>
          <cell r="G3191">
            <v>54</v>
          </cell>
          <cell r="H3191" t="str">
            <v>RENAUL 2013</v>
          </cell>
        </row>
        <row r="3192">
          <cell r="C3192">
            <v>5406040</v>
          </cell>
          <cell r="D3192" t="str">
            <v>MORDAZA TRASERA DERECHA 7701049981</v>
          </cell>
          <cell r="E3192">
            <v>6</v>
          </cell>
          <cell r="F3192" t="str">
            <v>Frenos</v>
          </cell>
          <cell r="G3192">
            <v>54</v>
          </cell>
          <cell r="H3192" t="str">
            <v>RENAUL 2013</v>
          </cell>
        </row>
        <row r="3193">
          <cell r="C3193">
            <v>5406041</v>
          </cell>
          <cell r="D3193" t="str">
            <v>PERNO RUEDA TRASERA MASTER 1</v>
          </cell>
          <cell r="E3193">
            <v>6</v>
          </cell>
          <cell r="F3193" t="str">
            <v>Frenos</v>
          </cell>
          <cell r="G3193">
            <v>54</v>
          </cell>
          <cell r="H3193" t="str">
            <v>RENAUL 2013</v>
          </cell>
        </row>
        <row r="3194">
          <cell r="C3194">
            <v>5406042</v>
          </cell>
          <cell r="D3194" t="str">
            <v>CILINDRO FRENO T I MT IZQ.  7701208036</v>
          </cell>
          <cell r="E3194">
            <v>6</v>
          </cell>
          <cell r="F3194" t="str">
            <v>Frenos</v>
          </cell>
          <cell r="G3194">
            <v>54</v>
          </cell>
          <cell r="H3194" t="str">
            <v>RENAUL 2013</v>
          </cell>
        </row>
        <row r="3195">
          <cell r="C3195">
            <v>5406043</v>
          </cell>
          <cell r="D3195" t="str">
            <v>CILINDRO FRENO T D MT DER.  7701208037</v>
          </cell>
          <cell r="E3195">
            <v>6</v>
          </cell>
          <cell r="F3195" t="str">
            <v>Frenos</v>
          </cell>
          <cell r="G3195">
            <v>54</v>
          </cell>
          <cell r="H3195" t="str">
            <v>RENAUL 2013</v>
          </cell>
        </row>
        <row r="3196">
          <cell r="C3196">
            <v>5407003</v>
          </cell>
          <cell r="D3196" t="str">
            <v>ACOPLE 3/8 OJO SENC. 14MM (ADAPTAR BASE FILTRO)</v>
          </cell>
          <cell r="E3196">
            <v>7</v>
          </cell>
          <cell r="F3196" t="str">
            <v>Combust.</v>
          </cell>
          <cell r="G3196">
            <v>54</v>
          </cell>
          <cell r="H3196" t="str">
            <v>RENAUL 2013</v>
          </cell>
        </row>
        <row r="3197">
          <cell r="C3197">
            <v>5407004</v>
          </cell>
          <cell r="D3197" t="str">
            <v>1954 TORNILLO RACOR 14MM (ADAPTAR BASE FILTRO)</v>
          </cell>
          <cell r="E3197">
            <v>7</v>
          </cell>
          <cell r="F3197" t="str">
            <v>Combust.</v>
          </cell>
          <cell r="G3197">
            <v>54</v>
          </cell>
          <cell r="H3197" t="str">
            <v>RENAUL 2013</v>
          </cell>
        </row>
        <row r="3198">
          <cell r="C3198">
            <v>5407005</v>
          </cell>
          <cell r="D3198" t="str">
            <v>ARANDELA COBRE 14X20X1.5</v>
          </cell>
          <cell r="E3198">
            <v>7</v>
          </cell>
          <cell r="F3198" t="str">
            <v>Combust.</v>
          </cell>
          <cell r="G3198">
            <v>54</v>
          </cell>
          <cell r="H3198" t="str">
            <v>RENAUL 2013</v>
          </cell>
        </row>
        <row r="3199">
          <cell r="C3199">
            <v>5407006</v>
          </cell>
          <cell r="D3199" t="str">
            <v>BUSHING 7/8 ORIG  BASE FILTRO</v>
          </cell>
          <cell r="E3199">
            <v>7</v>
          </cell>
          <cell r="F3199" t="str">
            <v>Combust.</v>
          </cell>
          <cell r="G3199">
            <v>54</v>
          </cell>
          <cell r="H3199" t="str">
            <v>RENAUL 2013</v>
          </cell>
        </row>
        <row r="3200">
          <cell r="C3200">
            <v>5407009</v>
          </cell>
          <cell r="D3200" t="str">
            <v>ARANDELA 3MM ESPECIAL</v>
          </cell>
          <cell r="E3200">
            <v>7</v>
          </cell>
          <cell r="F3200" t="str">
            <v>Combust.</v>
          </cell>
          <cell r="G3200">
            <v>54</v>
          </cell>
          <cell r="H3200" t="str">
            <v>RENAUL 2013</v>
          </cell>
        </row>
        <row r="3201">
          <cell r="C3201">
            <v>5408002</v>
          </cell>
          <cell r="D3201" t="str">
            <v>BOMBILLO LUZ BODEGA  12V. 17314</v>
          </cell>
          <cell r="E3201">
            <v>8</v>
          </cell>
          <cell r="F3201" t="str">
            <v>Electrico</v>
          </cell>
          <cell r="G3201">
            <v>54</v>
          </cell>
          <cell r="H3201" t="str">
            <v>RENAUL 2013</v>
          </cell>
        </row>
        <row r="3202">
          <cell r="C3202">
            <v>5408003</v>
          </cell>
          <cell r="D3202" t="str">
            <v>SUICHE BOSTER  251-038  0248</v>
          </cell>
          <cell r="E3202">
            <v>8</v>
          </cell>
          <cell r="F3202" t="str">
            <v>Electrico</v>
          </cell>
          <cell r="G3202">
            <v>54</v>
          </cell>
          <cell r="H3202" t="str">
            <v>RENAUL 2013</v>
          </cell>
        </row>
        <row r="3203">
          <cell r="C3203">
            <v>5408004</v>
          </cell>
          <cell r="D3203" t="str">
            <v>PORTAFUSIBLE MAXI BYE 8201</v>
          </cell>
          <cell r="E3203">
            <v>8</v>
          </cell>
          <cell r="F3203" t="str">
            <v>Electrico</v>
          </cell>
          <cell r="G3203">
            <v>54</v>
          </cell>
          <cell r="H3203" t="str">
            <v>RENAUL 2013</v>
          </cell>
        </row>
        <row r="3204">
          <cell r="C3204">
            <v>5408005</v>
          </cell>
          <cell r="D3204" t="str">
            <v>FUSIBLE LAMINA 50 AMP.</v>
          </cell>
          <cell r="E3204">
            <v>8</v>
          </cell>
          <cell r="F3204" t="str">
            <v>Electrico</v>
          </cell>
          <cell r="G3204">
            <v>54</v>
          </cell>
          <cell r="H3204" t="str">
            <v>RENAUL 2013</v>
          </cell>
        </row>
        <row r="3205">
          <cell r="C3205">
            <v>5408006</v>
          </cell>
          <cell r="D3205" t="str">
            <v>SUICHE PEQUEÑO</v>
          </cell>
          <cell r="E3205">
            <v>8</v>
          </cell>
          <cell r="F3205" t="str">
            <v>Electrico</v>
          </cell>
          <cell r="G3205">
            <v>54</v>
          </cell>
          <cell r="H3205" t="str">
            <v>RENAUL 2013</v>
          </cell>
        </row>
        <row r="3206">
          <cell r="C3206">
            <v>5408015</v>
          </cell>
          <cell r="D3206" t="str">
            <v>SELENOIDE PUERTA 7711375111</v>
          </cell>
          <cell r="E3206">
            <v>8</v>
          </cell>
          <cell r="F3206" t="str">
            <v>Electrico</v>
          </cell>
          <cell r="G3206">
            <v>54</v>
          </cell>
          <cell r="H3206" t="str">
            <v>RENAUL 2013</v>
          </cell>
        </row>
        <row r="3207">
          <cell r="C3207">
            <v>5408016</v>
          </cell>
          <cell r="D3207" t="str">
            <v>FUSIBLE MINI - 10A</v>
          </cell>
          <cell r="E3207">
            <v>8</v>
          </cell>
          <cell r="F3207" t="str">
            <v>Electrico</v>
          </cell>
          <cell r="G3207">
            <v>54</v>
          </cell>
          <cell r="H3207" t="str">
            <v>RENAUL 2013</v>
          </cell>
        </row>
        <row r="3208">
          <cell r="C3208">
            <v>5408017</v>
          </cell>
          <cell r="D3208" t="str">
            <v>PORTAFUSIBLE MINI UNIVERSAL BYE-8101</v>
          </cell>
          <cell r="E3208">
            <v>8</v>
          </cell>
          <cell r="F3208" t="str">
            <v>Electrico</v>
          </cell>
          <cell r="G3208">
            <v>54</v>
          </cell>
          <cell r="H3208" t="str">
            <v>RENAUL 2013</v>
          </cell>
        </row>
        <row r="3209">
          <cell r="C3209">
            <v>5408020</v>
          </cell>
          <cell r="D3209" t="str">
            <v>MANO DE OBRA O A SU CABLEADO ENCENDIDO  M1W1134</v>
          </cell>
          <cell r="E3209">
            <v>8</v>
          </cell>
          <cell r="F3209" t="str">
            <v>Electrico</v>
          </cell>
          <cell r="G3209">
            <v>54</v>
          </cell>
          <cell r="H3209" t="str">
            <v>RENAUL 2013</v>
          </cell>
        </row>
        <row r="3210">
          <cell r="C3210">
            <v>5408021</v>
          </cell>
          <cell r="D3210" t="str">
            <v>CARCASA PORTA FUSIBLE  9669</v>
          </cell>
          <cell r="E3210">
            <v>8</v>
          </cell>
          <cell r="F3210" t="str">
            <v>Electrico</v>
          </cell>
          <cell r="G3210">
            <v>54</v>
          </cell>
          <cell r="H3210" t="str">
            <v>RENAUL 2013</v>
          </cell>
        </row>
        <row r="3211">
          <cell r="C3211">
            <v>5408026</v>
          </cell>
          <cell r="D3211" t="str">
            <v>PACHA SENSOR TURBO</v>
          </cell>
          <cell r="E3211">
            <v>8</v>
          </cell>
          <cell r="F3211" t="str">
            <v>Electrico</v>
          </cell>
          <cell r="G3211">
            <v>54</v>
          </cell>
          <cell r="H3211" t="str">
            <v>RENAUL 2013</v>
          </cell>
        </row>
        <row r="3212">
          <cell r="C3212">
            <v>5408033</v>
          </cell>
          <cell r="D3212" t="str">
            <v>PLATINA FUSIBLE MASTER 7701469173</v>
          </cell>
          <cell r="E3212">
            <v>8</v>
          </cell>
          <cell r="F3212" t="str">
            <v>Electrico</v>
          </cell>
          <cell r="G3212">
            <v>54</v>
          </cell>
          <cell r="H3212" t="str">
            <v>RENAUL 2013</v>
          </cell>
        </row>
        <row r="3213">
          <cell r="C3213">
            <v>5408034</v>
          </cell>
          <cell r="D3213" t="str">
            <v>SUICHE PARQUEO MASTER</v>
          </cell>
          <cell r="E3213">
            <v>8</v>
          </cell>
          <cell r="F3213" t="str">
            <v>Electrico</v>
          </cell>
          <cell r="G3213">
            <v>54</v>
          </cell>
          <cell r="H3213" t="str">
            <v>RENAUL 2013</v>
          </cell>
        </row>
        <row r="3214">
          <cell r="C3214">
            <v>5408035</v>
          </cell>
          <cell r="D3214" t="str">
            <v>FUSIBLE DE MAZA HEMBRA 40 AMP.</v>
          </cell>
          <cell r="E3214">
            <v>8</v>
          </cell>
          <cell r="F3214" t="str">
            <v>Electrico</v>
          </cell>
          <cell r="G3214">
            <v>54</v>
          </cell>
          <cell r="H3214" t="str">
            <v>RENAUL 2013</v>
          </cell>
        </row>
        <row r="3215">
          <cell r="C3215">
            <v>5408036</v>
          </cell>
          <cell r="D3215" t="str">
            <v>FAB. PROTECTOR RESISTENCIA ELCTRO VENTILADOR</v>
          </cell>
          <cell r="E3215">
            <v>8</v>
          </cell>
          <cell r="F3215" t="str">
            <v>Electrico</v>
          </cell>
          <cell r="G3215">
            <v>54</v>
          </cell>
          <cell r="H3215" t="str">
            <v>RENAUL 2013</v>
          </cell>
        </row>
        <row r="3216">
          <cell r="C3216">
            <v>5408037</v>
          </cell>
          <cell r="D3216" t="str">
            <v>SUICHE LUCES STOP REF.7700414988</v>
          </cell>
          <cell r="E3216">
            <v>8</v>
          </cell>
          <cell r="F3216" t="str">
            <v>Electrico</v>
          </cell>
          <cell r="G3216">
            <v>54</v>
          </cell>
          <cell r="H3216" t="str">
            <v>RENAUL 2013</v>
          </cell>
        </row>
        <row r="3217">
          <cell r="C3217">
            <v>5408038</v>
          </cell>
          <cell r="D3217" t="str">
            <v>ARRANQUE MOTOR RENAULT 82006634602</v>
          </cell>
          <cell r="E3217">
            <v>8</v>
          </cell>
          <cell r="F3217" t="str">
            <v>Electrico</v>
          </cell>
          <cell r="G3217">
            <v>54</v>
          </cell>
          <cell r="H3217" t="str">
            <v>RENAUL 2013</v>
          </cell>
        </row>
        <row r="3218">
          <cell r="C3218">
            <v>5408043</v>
          </cell>
          <cell r="D3218" t="str">
            <v>POLEA ALTERNADOR RENAULT</v>
          </cell>
          <cell r="E3218">
            <v>8</v>
          </cell>
          <cell r="F3218" t="str">
            <v>Electrico</v>
          </cell>
          <cell r="G3218">
            <v>54</v>
          </cell>
          <cell r="H3218" t="str">
            <v>RENAUL 2013</v>
          </cell>
        </row>
        <row r="3219">
          <cell r="C3219">
            <v>5408048</v>
          </cell>
          <cell r="D3219" t="str">
            <v>RODILLO ARRANQUE</v>
          </cell>
          <cell r="E3219">
            <v>8</v>
          </cell>
          <cell r="F3219" t="str">
            <v>Electrico</v>
          </cell>
          <cell r="G3219">
            <v>54</v>
          </cell>
          <cell r="H3219" t="str">
            <v>RENAUL 2013</v>
          </cell>
        </row>
        <row r="3220">
          <cell r="C3220">
            <v>5408049</v>
          </cell>
          <cell r="D3220" t="str">
            <v>FABRI. BUJE TAPA ARRANQUE</v>
          </cell>
          <cell r="E3220">
            <v>8</v>
          </cell>
          <cell r="F3220" t="str">
            <v>Electrico</v>
          </cell>
          <cell r="G3220">
            <v>54</v>
          </cell>
          <cell r="H3220" t="str">
            <v>RENAUL 2013</v>
          </cell>
        </row>
        <row r="3221">
          <cell r="C3221">
            <v>5408050</v>
          </cell>
          <cell r="D3221" t="str">
            <v>SWICHE PLUMILLA RENAULT MASTER E10587494</v>
          </cell>
          <cell r="E3221">
            <v>8</v>
          </cell>
          <cell r="F3221" t="str">
            <v>Electrico</v>
          </cell>
          <cell r="G3221">
            <v>54</v>
          </cell>
          <cell r="H3221" t="str">
            <v>RENAUL 2013</v>
          </cell>
        </row>
        <row r="3222">
          <cell r="C3222">
            <v>5408051</v>
          </cell>
          <cell r="D3222" t="str">
            <v>TROMPO SENSOR REVERSA</v>
          </cell>
          <cell r="E3222">
            <v>8</v>
          </cell>
          <cell r="F3222" t="str">
            <v>Electrico</v>
          </cell>
          <cell r="G3222">
            <v>54</v>
          </cell>
          <cell r="H3222" t="str">
            <v>RENAUL 2013</v>
          </cell>
        </row>
        <row r="3223">
          <cell r="C3223">
            <v>5408052</v>
          </cell>
          <cell r="D3223" t="str">
            <v>RELE 60A NS-MF2 REF.7700844682A</v>
          </cell>
          <cell r="E3223">
            <v>8</v>
          </cell>
          <cell r="F3223" t="str">
            <v>Electrico</v>
          </cell>
          <cell r="G3223">
            <v>54</v>
          </cell>
          <cell r="H3223" t="str">
            <v>RENAUL 2013</v>
          </cell>
        </row>
        <row r="3224">
          <cell r="C3224">
            <v>5408053</v>
          </cell>
          <cell r="D3224" t="str">
            <v>TAPA TRASERA ALTERNADOR RENAULT</v>
          </cell>
          <cell r="E3224">
            <v>8</v>
          </cell>
          <cell r="F3224" t="str">
            <v>Electrico</v>
          </cell>
          <cell r="G3224">
            <v>54</v>
          </cell>
          <cell r="H3224" t="str">
            <v>RENAUL 2013</v>
          </cell>
        </row>
        <row r="3225">
          <cell r="C3225">
            <v>5408055</v>
          </cell>
          <cell r="D3225" t="str">
            <v>PACHA ELECTRO VENTILADOR  PT-ESP 00848</v>
          </cell>
          <cell r="E3225">
            <v>8</v>
          </cell>
          <cell r="F3225" t="str">
            <v>Electrico</v>
          </cell>
          <cell r="G3225">
            <v>54</v>
          </cell>
          <cell r="H3225" t="str">
            <v>RENAUL 2013</v>
          </cell>
        </row>
        <row r="3226">
          <cell r="C3226">
            <v>5408057</v>
          </cell>
          <cell r="D3226" t="str">
            <v>ARANDEL MOTOR ARRANQUE</v>
          </cell>
          <cell r="E3226">
            <v>8</v>
          </cell>
          <cell r="F3226" t="str">
            <v>Electrico</v>
          </cell>
          <cell r="G3226">
            <v>54</v>
          </cell>
          <cell r="H3226" t="str">
            <v>RENAUL 2013</v>
          </cell>
        </row>
        <row r="3227">
          <cell r="C3227">
            <v>5408058</v>
          </cell>
          <cell r="D3227" t="str">
            <v>BUJE PLASTICO</v>
          </cell>
          <cell r="E3227">
            <v>8</v>
          </cell>
          <cell r="F3227" t="str">
            <v>Electrico</v>
          </cell>
          <cell r="G3227">
            <v>54</v>
          </cell>
          <cell r="H3227" t="str">
            <v>RENAUL 2013</v>
          </cell>
        </row>
        <row r="3228">
          <cell r="C3228">
            <v>5408060</v>
          </cell>
          <cell r="D3228" t="str">
            <v>MANO DE OBRA EXT-REP CABLEADO DE ABORDO</v>
          </cell>
          <cell r="E3228">
            <v>8</v>
          </cell>
          <cell r="F3228" t="str">
            <v>Electrico</v>
          </cell>
          <cell r="G3228">
            <v>54</v>
          </cell>
          <cell r="H3228" t="str">
            <v>RENAUL 2013</v>
          </cell>
        </row>
        <row r="3229">
          <cell r="C3229">
            <v>5409004</v>
          </cell>
          <cell r="D3229" t="str">
            <v>TERMINAL DIRECCION IZQUIERDO</v>
          </cell>
          <cell r="E3229">
            <v>9</v>
          </cell>
          <cell r="F3229" t="str">
            <v>Hidraulico</v>
          </cell>
          <cell r="G3229">
            <v>54</v>
          </cell>
          <cell r="H3229" t="str">
            <v>RENAUL 2013</v>
          </cell>
        </row>
        <row r="3230">
          <cell r="C3230">
            <v>5409005</v>
          </cell>
          <cell r="D3230" t="str">
            <v>TERMINAL DIRECCION DERECHO</v>
          </cell>
          <cell r="E3230">
            <v>9</v>
          </cell>
          <cell r="F3230" t="str">
            <v>Hidraulico</v>
          </cell>
          <cell r="G3230">
            <v>54</v>
          </cell>
          <cell r="H3230" t="str">
            <v>RENAUL 2013</v>
          </cell>
        </row>
        <row r="3231">
          <cell r="C3231">
            <v>5409006</v>
          </cell>
          <cell r="D3231" t="str">
            <v>BOMBA HIDRAULICO 8201183788</v>
          </cell>
          <cell r="E3231">
            <v>9</v>
          </cell>
          <cell r="F3231" t="str">
            <v>Hidraulico</v>
          </cell>
          <cell r="G3231">
            <v>54</v>
          </cell>
          <cell r="H3231" t="str">
            <v>RENAUL 2013</v>
          </cell>
        </row>
        <row r="3232">
          <cell r="C3232">
            <v>5411001</v>
          </cell>
          <cell r="D3232" t="str">
            <v>GALON ADITIVO RADIADOR RENAULT</v>
          </cell>
          <cell r="E3232">
            <v>11</v>
          </cell>
          <cell r="F3232" t="str">
            <v>Enfriamiento</v>
          </cell>
          <cell r="G3232">
            <v>54</v>
          </cell>
          <cell r="H3232" t="str">
            <v>RENAUL 2013</v>
          </cell>
        </row>
        <row r="3233">
          <cell r="C3233">
            <v>5411004</v>
          </cell>
          <cell r="D3233" t="str">
            <v>RESISTENCIA MOTOR VENTILADOR / FANCLUTH 7701042681</v>
          </cell>
          <cell r="E3233">
            <v>11</v>
          </cell>
          <cell r="F3233" t="str">
            <v>Enfriamiento</v>
          </cell>
          <cell r="G3233">
            <v>54</v>
          </cell>
          <cell r="H3233" t="str">
            <v>RENAUL 2013</v>
          </cell>
        </row>
        <row r="3234">
          <cell r="C3234">
            <v>5411005</v>
          </cell>
          <cell r="D3234" t="str">
            <v>TAPA TARRO RECUPARADOR DE AGUA</v>
          </cell>
          <cell r="E3234">
            <v>11</v>
          </cell>
          <cell r="F3234" t="str">
            <v>Enfriamiento</v>
          </cell>
          <cell r="G3234">
            <v>54</v>
          </cell>
          <cell r="H3234" t="str">
            <v>RENAUL 2013</v>
          </cell>
        </row>
        <row r="3235">
          <cell r="C3235">
            <v>5411006</v>
          </cell>
          <cell r="D3235" t="str">
            <v>TERMOSTATO RENAULT MASTER-I</v>
          </cell>
          <cell r="E3235">
            <v>11</v>
          </cell>
          <cell r="F3235" t="str">
            <v>Enfriamiento</v>
          </cell>
          <cell r="G3235">
            <v>54</v>
          </cell>
          <cell r="H3235" t="str">
            <v>RENAUL 2013</v>
          </cell>
        </row>
        <row r="3236">
          <cell r="C3236">
            <v>5411007</v>
          </cell>
          <cell r="D3236" t="str">
            <v>TROMPO TEMP. RENAULT MASTER-I</v>
          </cell>
          <cell r="E3236">
            <v>11</v>
          </cell>
          <cell r="F3236" t="str">
            <v>Enfriamiento</v>
          </cell>
          <cell r="G3236">
            <v>54</v>
          </cell>
          <cell r="H3236" t="str">
            <v>RENAUL 2013</v>
          </cell>
        </row>
        <row r="3237">
          <cell r="C3237">
            <v>5411008</v>
          </cell>
          <cell r="D3237" t="str">
            <v>TANQUE SENSOR BAJO NIVEL DE REFRIGERANTE</v>
          </cell>
          <cell r="E3237">
            <v>11</v>
          </cell>
          <cell r="F3237" t="str">
            <v>Enfriamiento</v>
          </cell>
          <cell r="G3237">
            <v>54</v>
          </cell>
          <cell r="H3237" t="str">
            <v>RENAUL 2013</v>
          </cell>
        </row>
        <row r="3238">
          <cell r="C3238">
            <v>5411038</v>
          </cell>
          <cell r="D3238" t="str">
            <v>CONDESADOR AIRE ACOND. GENERICO</v>
          </cell>
          <cell r="E3238">
            <v>11</v>
          </cell>
          <cell r="F3238" t="str">
            <v>Enfriamiento</v>
          </cell>
          <cell r="G3238">
            <v>54</v>
          </cell>
          <cell r="H3238" t="str">
            <v>RENAUL 2013</v>
          </cell>
        </row>
        <row r="3239">
          <cell r="C3239">
            <v>5412003</v>
          </cell>
          <cell r="D3239" t="str">
            <v>TORNILLO TAPA RIN JIS CC PH CABEZA ESTRIA</v>
          </cell>
          <cell r="E3239">
            <v>12</v>
          </cell>
          <cell r="F3239" t="str">
            <v>Ruedas</v>
          </cell>
          <cell r="G3239">
            <v>54</v>
          </cell>
          <cell r="H3239" t="str">
            <v>RENAUL 2013</v>
          </cell>
        </row>
        <row r="3240">
          <cell r="C3240">
            <v>5413001</v>
          </cell>
          <cell r="D3240" t="str">
            <v>EMPAQUE BASE TURBO RENAULT</v>
          </cell>
          <cell r="E3240">
            <v>13</v>
          </cell>
          <cell r="F3240" t="str">
            <v>admon./esca.</v>
          </cell>
          <cell r="G3240">
            <v>54</v>
          </cell>
          <cell r="H3240" t="str">
            <v>RENAUL 2013</v>
          </cell>
        </row>
        <row r="3241">
          <cell r="C3241">
            <v>5419001</v>
          </cell>
          <cell r="D3241" t="str">
            <v>FILTRO ACEITE RENAULT 05 OX 210/D</v>
          </cell>
          <cell r="E3241">
            <v>19</v>
          </cell>
          <cell r="F3241" t="str">
            <v>Filtros</v>
          </cell>
          <cell r="G3241">
            <v>54</v>
          </cell>
          <cell r="H3241" t="str">
            <v>RENAUL 2013</v>
          </cell>
        </row>
        <row r="3242">
          <cell r="C3242">
            <v>5419002</v>
          </cell>
          <cell r="D3242" t="str">
            <v>FILTRO COMBUSTIBLE REF.KX218D</v>
          </cell>
          <cell r="E3242">
            <v>19</v>
          </cell>
          <cell r="F3242" t="str">
            <v>Filtros</v>
          </cell>
          <cell r="G3242">
            <v>54</v>
          </cell>
          <cell r="H3242" t="str">
            <v>RENAUL 2013</v>
          </cell>
        </row>
        <row r="3243">
          <cell r="C3243">
            <v>5419003</v>
          </cell>
          <cell r="D3243" t="str">
            <v>FILTRO AIRE RENAULT LX1656</v>
          </cell>
          <cell r="E3243">
            <v>19</v>
          </cell>
          <cell r="F3243" t="str">
            <v>Filtros</v>
          </cell>
          <cell r="G3243">
            <v>54</v>
          </cell>
          <cell r="H3243" t="str">
            <v>RENAUL 2013</v>
          </cell>
        </row>
        <row r="3244">
          <cell r="C3244">
            <v>5419005</v>
          </cell>
          <cell r="D3244" t="str">
            <v>BASE FILTRO SEPARADOR DE AGUA  FB1311</v>
          </cell>
          <cell r="E3244">
            <v>19</v>
          </cell>
          <cell r="F3244" t="str">
            <v>Filtros</v>
          </cell>
          <cell r="G3244">
            <v>54</v>
          </cell>
          <cell r="H3244" t="str">
            <v>RENAUL 2013</v>
          </cell>
        </row>
        <row r="3245">
          <cell r="C3245">
            <v>5419008</v>
          </cell>
          <cell r="D3245" t="str">
            <v>FILTRO SEPARADOR DE AGUA  BF1282</v>
          </cell>
          <cell r="E3245">
            <v>19</v>
          </cell>
          <cell r="F3245" t="str">
            <v>Filtros</v>
          </cell>
          <cell r="G3245">
            <v>54</v>
          </cell>
          <cell r="H3245" t="str">
            <v>RENAUL 2013</v>
          </cell>
        </row>
        <row r="3246">
          <cell r="C3246">
            <v>5450001</v>
          </cell>
          <cell r="D3246" t="str">
            <v>PROTECTOR TELEVISOR EN FIBRA</v>
          </cell>
          <cell r="E3246">
            <v>50</v>
          </cell>
          <cell r="F3246" t="str">
            <v>Electronico</v>
          </cell>
          <cell r="G3246">
            <v>54</v>
          </cell>
          <cell r="H3246" t="str">
            <v>RENAUL 2013</v>
          </cell>
        </row>
        <row r="3247">
          <cell r="C3247">
            <v>5450005</v>
          </cell>
          <cell r="D3247" t="str">
            <v>PULSADOR SUPERFICIE LLAVES RENAULT</v>
          </cell>
          <cell r="E3247">
            <v>50</v>
          </cell>
          <cell r="F3247" t="str">
            <v>Electronico</v>
          </cell>
          <cell r="G3247">
            <v>54</v>
          </cell>
          <cell r="H3247" t="str">
            <v>RENAUL 2013</v>
          </cell>
        </row>
        <row r="3248">
          <cell r="C3248">
            <v>5451004</v>
          </cell>
          <cell r="D3248" t="str">
            <v>MANGUERA CON TUBO A/A</v>
          </cell>
          <cell r="E3248">
            <v>51</v>
          </cell>
          <cell r="F3248" t="str">
            <v>A/A</v>
          </cell>
          <cell r="G3248">
            <v>54</v>
          </cell>
          <cell r="H3248" t="str">
            <v>RENAUL 2013</v>
          </cell>
        </row>
        <row r="3249">
          <cell r="C3249">
            <v>5451009</v>
          </cell>
          <cell r="D3249" t="str">
            <v>FABRICAR RACOR FILTRO SECADOR HEMBRA-MACHO</v>
          </cell>
          <cell r="E3249">
            <v>51</v>
          </cell>
          <cell r="F3249" t="str">
            <v>A/A</v>
          </cell>
          <cell r="G3249">
            <v>54</v>
          </cell>
          <cell r="H3249" t="str">
            <v>RENAUL 2013</v>
          </cell>
        </row>
        <row r="3250">
          <cell r="C3250">
            <v>5451011</v>
          </cell>
          <cell r="D3250" t="str">
            <v>DUCTO DIFUSOR A/A 41450305</v>
          </cell>
          <cell r="E3250">
            <v>51</v>
          </cell>
          <cell r="F3250" t="str">
            <v>A/A</v>
          </cell>
          <cell r="G3250">
            <v>54</v>
          </cell>
          <cell r="H3250" t="str">
            <v>RENAUL 2013</v>
          </cell>
        </row>
        <row r="3251">
          <cell r="C3251">
            <v>5451013</v>
          </cell>
          <cell r="D3251" t="str">
            <v>MANGUERA CON TUBO A/A ALTA</v>
          </cell>
          <cell r="E3251">
            <v>51</v>
          </cell>
          <cell r="F3251" t="str">
            <v>A/A</v>
          </cell>
          <cell r="G3251">
            <v>54</v>
          </cell>
          <cell r="H3251" t="str">
            <v>RENAUL 2013</v>
          </cell>
        </row>
        <row r="3252">
          <cell r="C3252">
            <v>5451017</v>
          </cell>
          <cell r="D3252" t="str">
            <v>BUJE CORTO SOPORTE COMPR. A/A</v>
          </cell>
          <cell r="E3252">
            <v>51</v>
          </cell>
          <cell r="F3252" t="str">
            <v>A/A</v>
          </cell>
          <cell r="G3252">
            <v>54</v>
          </cell>
          <cell r="H3252" t="str">
            <v>RENAUL 2013</v>
          </cell>
        </row>
        <row r="3253">
          <cell r="C3253">
            <v>5451020</v>
          </cell>
          <cell r="D3253" t="str">
            <v>FAB.BUJE EN ACERO 1020</v>
          </cell>
          <cell r="E3253">
            <v>51</v>
          </cell>
          <cell r="F3253" t="str">
            <v>A/A</v>
          </cell>
          <cell r="G3253">
            <v>54</v>
          </cell>
          <cell r="H3253" t="str">
            <v>RENAUL 2013</v>
          </cell>
        </row>
        <row r="3254">
          <cell r="C3254">
            <v>5451021</v>
          </cell>
          <cell r="D3254" t="str">
            <v>MANGUERA Y FAB. ACOPLE ALTA A/A</v>
          </cell>
          <cell r="E3254">
            <v>51</v>
          </cell>
          <cell r="F3254" t="str">
            <v>A/A</v>
          </cell>
          <cell r="G3254">
            <v>54</v>
          </cell>
          <cell r="H3254" t="str">
            <v>RENAUL 2013</v>
          </cell>
        </row>
        <row r="3255">
          <cell r="C3255">
            <v>5451022</v>
          </cell>
          <cell r="D3255" t="str">
            <v>MANGUERA Y FAB.ACOPLE BAJA A/A</v>
          </cell>
          <cell r="E3255">
            <v>51</v>
          </cell>
          <cell r="F3255" t="str">
            <v>A/A</v>
          </cell>
          <cell r="G3255">
            <v>54</v>
          </cell>
          <cell r="H3255" t="str">
            <v>RENAUL 2013</v>
          </cell>
        </row>
        <row r="3256">
          <cell r="C3256">
            <v>5451025</v>
          </cell>
          <cell r="D3256" t="str">
            <v>ACOPLE MANG. A/A</v>
          </cell>
          <cell r="E3256">
            <v>51</v>
          </cell>
          <cell r="F3256" t="str">
            <v>A/A</v>
          </cell>
          <cell r="G3256">
            <v>54</v>
          </cell>
          <cell r="H3256" t="str">
            <v>RENAUL 2013</v>
          </cell>
        </row>
        <row r="3257">
          <cell r="C3257">
            <v>5451026</v>
          </cell>
          <cell r="D3257" t="str">
            <v>PRESOSTATO A/A 7701205751</v>
          </cell>
          <cell r="E3257">
            <v>51</v>
          </cell>
          <cell r="F3257" t="str">
            <v>A/A</v>
          </cell>
          <cell r="G3257">
            <v>54</v>
          </cell>
          <cell r="H3257" t="str">
            <v>RENAUL 2013</v>
          </cell>
        </row>
        <row r="3258">
          <cell r="C3258">
            <v>5451027</v>
          </cell>
          <cell r="D3258" t="str">
            <v>RESISTENCIA A/A</v>
          </cell>
          <cell r="E3258">
            <v>51</v>
          </cell>
          <cell r="F3258" t="str">
            <v>A/A</v>
          </cell>
          <cell r="G3258">
            <v>54</v>
          </cell>
          <cell r="H3258" t="str">
            <v>RENAUL 2013</v>
          </cell>
        </row>
        <row r="3259">
          <cell r="C3259">
            <v>5451028</v>
          </cell>
          <cell r="D3259" t="str">
            <v>REY VALVULA EXPANCION</v>
          </cell>
          <cell r="E3259">
            <v>51</v>
          </cell>
          <cell r="F3259" t="str">
            <v>A/A</v>
          </cell>
          <cell r="G3259">
            <v>54</v>
          </cell>
          <cell r="H3259" t="str">
            <v>RENAUL 2013</v>
          </cell>
        </row>
        <row r="3260">
          <cell r="C3260">
            <v>5451029</v>
          </cell>
          <cell r="D3260" t="str">
            <v>MOTOR EVAPORADOR VENT. MT</v>
          </cell>
          <cell r="E3260">
            <v>51</v>
          </cell>
          <cell r="F3260" t="str">
            <v>A/A</v>
          </cell>
          <cell r="G3260">
            <v>54</v>
          </cell>
          <cell r="H3260" t="str">
            <v>RENAUL 2013</v>
          </cell>
        </row>
        <row r="3261">
          <cell r="C3261">
            <v>5451030</v>
          </cell>
          <cell r="D3261" t="str">
            <v>COMPRESOR A/A TM-16 12VOLT. KT011 GENERICO</v>
          </cell>
          <cell r="E3261">
            <v>51</v>
          </cell>
          <cell r="F3261" t="str">
            <v>A/A</v>
          </cell>
          <cell r="G3261">
            <v>54</v>
          </cell>
          <cell r="H3261" t="str">
            <v>RENAUL 2013</v>
          </cell>
        </row>
        <row r="3262">
          <cell r="C3262">
            <v>5451031</v>
          </cell>
          <cell r="D3262" t="str">
            <v>BALINERA POLEA COMP.NSK 40*62*20.6</v>
          </cell>
          <cell r="E3262">
            <v>51</v>
          </cell>
          <cell r="F3262" t="str">
            <v>A/A</v>
          </cell>
          <cell r="G3262">
            <v>54</v>
          </cell>
          <cell r="H3262" t="str">
            <v>RENAUL 2013</v>
          </cell>
        </row>
        <row r="3263">
          <cell r="C3263">
            <v>5451032</v>
          </cell>
          <cell r="D3263" t="str">
            <v>MANGUERA #10 CON ACOPLE A/A</v>
          </cell>
          <cell r="E3263">
            <v>51</v>
          </cell>
          <cell r="F3263" t="str">
            <v>A/A</v>
          </cell>
          <cell r="G3263">
            <v>54</v>
          </cell>
          <cell r="H3263" t="str">
            <v>RENAUL 2013</v>
          </cell>
        </row>
        <row r="3264">
          <cell r="C3264">
            <v>5451038</v>
          </cell>
          <cell r="D3264" t="str">
            <v>PERILLA AIRE ACOND CABINA</v>
          </cell>
          <cell r="E3264">
            <v>51</v>
          </cell>
          <cell r="F3264" t="str">
            <v>A/A</v>
          </cell>
          <cell r="G3264">
            <v>54</v>
          </cell>
          <cell r="H3264" t="str">
            <v>RENAUL 2013</v>
          </cell>
        </row>
        <row r="3265">
          <cell r="C3265">
            <v>5454001</v>
          </cell>
          <cell r="D3265" t="str">
            <v>LAMP. FAROLA DELANT.  DERECHA RENAULT #8200163518</v>
          </cell>
          <cell r="E3265">
            <v>54</v>
          </cell>
          <cell r="F3265" t="str">
            <v>Lamparas</v>
          </cell>
          <cell r="G3265">
            <v>54</v>
          </cell>
          <cell r="H3265" t="str">
            <v>RENAUL 2013</v>
          </cell>
        </row>
        <row r="3266">
          <cell r="C3266">
            <v>5454002</v>
          </cell>
          <cell r="D3266" t="str">
            <v>LAMP. DIR. DELANT. DERECHO RENAULT #8200163918</v>
          </cell>
          <cell r="E3266">
            <v>54</v>
          </cell>
          <cell r="F3266" t="str">
            <v>Lamparas</v>
          </cell>
          <cell r="G3266">
            <v>54</v>
          </cell>
          <cell r="H3266" t="str">
            <v>RENAUL 2013</v>
          </cell>
        </row>
        <row r="3267">
          <cell r="C3267">
            <v>5454003</v>
          </cell>
          <cell r="D3267" t="str">
            <v>LAMP. STOP TRASERO IZQUIERDO #8200171472</v>
          </cell>
          <cell r="E3267">
            <v>4</v>
          </cell>
          <cell r="F3267" t="str">
            <v>Suspension</v>
          </cell>
          <cell r="G3267">
            <v>54</v>
          </cell>
          <cell r="H3267" t="str">
            <v>RENAUL 2013</v>
          </cell>
        </row>
        <row r="3268">
          <cell r="C3268">
            <v>5454004</v>
          </cell>
          <cell r="D3268" t="str">
            <v>LAMP. FAROLA DELANT.IZQ. RENAULT 8200163516</v>
          </cell>
          <cell r="E3268">
            <v>54</v>
          </cell>
          <cell r="F3268" t="str">
            <v>Lamparas</v>
          </cell>
          <cell r="G3268">
            <v>54</v>
          </cell>
          <cell r="H3268" t="str">
            <v>RENAUL 2013</v>
          </cell>
        </row>
        <row r="3269">
          <cell r="C3269">
            <v>5454005</v>
          </cell>
          <cell r="D3269" t="str">
            <v>LAMP. DIR. DELANT.  IZQ. RENAULT 8200163914</v>
          </cell>
          <cell r="E3269">
            <v>54</v>
          </cell>
          <cell r="F3269" t="str">
            <v>Lamparas</v>
          </cell>
          <cell r="G3269">
            <v>54</v>
          </cell>
          <cell r="H3269" t="str">
            <v>RENAUL 2013</v>
          </cell>
        </row>
        <row r="3270">
          <cell r="C3270">
            <v>5454006</v>
          </cell>
          <cell r="D3270" t="str">
            <v>LAMPARA STOP  DERECHA RENAULT 8200171478</v>
          </cell>
          <cell r="E3270">
            <v>54</v>
          </cell>
          <cell r="F3270" t="str">
            <v>Lamparas</v>
          </cell>
          <cell r="G3270">
            <v>54</v>
          </cell>
        </row>
        <row r="3271">
          <cell r="C3271">
            <v>5454007</v>
          </cell>
          <cell r="D3271" t="str">
            <v>REFLECTOR  GUARDA BARRO ROJA</v>
          </cell>
          <cell r="E3271">
            <v>54</v>
          </cell>
          <cell r="F3271" t="str">
            <v>Lamparas</v>
          </cell>
          <cell r="G3271">
            <v>54</v>
          </cell>
          <cell r="H3271" t="str">
            <v>RENAUL 2013</v>
          </cell>
        </row>
        <row r="3272">
          <cell r="C3272">
            <v>5454008</v>
          </cell>
          <cell r="D3272" t="str">
            <v>LENTE LAMPARA TERCER STOP</v>
          </cell>
          <cell r="E3272">
            <v>54</v>
          </cell>
          <cell r="F3272" t="str">
            <v>Lamparas</v>
          </cell>
          <cell r="G3272">
            <v>54</v>
          </cell>
          <cell r="H3272" t="str">
            <v>RENAUL 2013</v>
          </cell>
        </row>
        <row r="3273">
          <cell r="C3273">
            <v>5454009</v>
          </cell>
          <cell r="D3273" t="str">
            <v>LAMPARA DIRECCIONAL LATERAL PEQUEÑA</v>
          </cell>
          <cell r="E3273">
            <v>54</v>
          </cell>
          <cell r="F3273" t="str">
            <v>Lamparas</v>
          </cell>
          <cell r="G3273">
            <v>54</v>
          </cell>
          <cell r="H3273" t="str">
            <v>RENAUL 2013</v>
          </cell>
        </row>
        <row r="3274">
          <cell r="C3274">
            <v>5456002</v>
          </cell>
          <cell r="D3274" t="str">
            <v>MANIJA HALADERA DE MANO</v>
          </cell>
          <cell r="E3274">
            <v>56</v>
          </cell>
          <cell r="F3274" t="str">
            <v>Accesorios</v>
          </cell>
          <cell r="G3274">
            <v>54</v>
          </cell>
          <cell r="H3274" t="str">
            <v>RENAUL 2013</v>
          </cell>
        </row>
        <row r="3275">
          <cell r="C3275">
            <v>5456003</v>
          </cell>
          <cell r="D3275" t="str">
            <v>SOPORTE  MANIJA</v>
          </cell>
          <cell r="E3275">
            <v>56</v>
          </cell>
          <cell r="F3275" t="str">
            <v>Accesorios</v>
          </cell>
          <cell r="G3275">
            <v>54</v>
          </cell>
          <cell r="H3275" t="str">
            <v>RENAUL 2013</v>
          </cell>
        </row>
        <row r="3276">
          <cell r="C3276">
            <v>5456004</v>
          </cell>
          <cell r="D3276" t="str">
            <v>REVISION DE MANTENIMIENTO</v>
          </cell>
          <cell r="E3276">
            <v>56</v>
          </cell>
          <cell r="F3276" t="str">
            <v>Accesorios</v>
          </cell>
          <cell r="G3276">
            <v>54</v>
          </cell>
          <cell r="H3276" t="str">
            <v>RENAUL 2013</v>
          </cell>
        </row>
        <row r="3277">
          <cell r="C3277">
            <v>5456005</v>
          </cell>
          <cell r="D3277" t="str">
            <v>TORNILLO CABEZA ESTRIA 6X20 PARA PUERTA</v>
          </cell>
          <cell r="E3277">
            <v>56</v>
          </cell>
          <cell r="F3277" t="str">
            <v>Accesorios</v>
          </cell>
          <cell r="G3277">
            <v>54</v>
          </cell>
          <cell r="H3277" t="str">
            <v>RENAUL 2013</v>
          </cell>
        </row>
        <row r="3278">
          <cell r="C3278">
            <v>5456007</v>
          </cell>
          <cell r="D3278" t="str">
            <v>LLAVE DE PERNOS</v>
          </cell>
          <cell r="E3278">
            <v>56</v>
          </cell>
          <cell r="F3278" t="str">
            <v>Accesorios</v>
          </cell>
          <cell r="G3278">
            <v>54</v>
          </cell>
          <cell r="H3278" t="str">
            <v>RENAUL 2013</v>
          </cell>
        </row>
        <row r="3279">
          <cell r="C3279">
            <v>5456011</v>
          </cell>
          <cell r="D3279" t="str">
            <v>REVISION DE MANTENIMIENTO  0036</v>
          </cell>
          <cell r="E3279">
            <v>56</v>
          </cell>
          <cell r="F3279" t="str">
            <v>Accesorios</v>
          </cell>
          <cell r="G3279">
            <v>54</v>
          </cell>
          <cell r="H3279" t="str">
            <v>RENAUL 2013</v>
          </cell>
        </row>
        <row r="3280">
          <cell r="C3280">
            <v>5456017</v>
          </cell>
          <cell r="D3280" t="str">
            <v>MANIJA EXTERIOR PUERTA TRASERA 7700352433</v>
          </cell>
          <cell r="E3280">
            <v>56</v>
          </cell>
          <cell r="F3280" t="str">
            <v>Accesorios</v>
          </cell>
          <cell r="G3280">
            <v>54</v>
          </cell>
          <cell r="H3280" t="str">
            <v>RENAUL 2013</v>
          </cell>
        </row>
        <row r="3281">
          <cell r="C3281">
            <v>5456021</v>
          </cell>
          <cell r="D3281" t="str">
            <v>TORNILLO SIN FIN PUERTA</v>
          </cell>
          <cell r="E3281">
            <v>56</v>
          </cell>
          <cell r="F3281" t="str">
            <v>Accesorios</v>
          </cell>
          <cell r="G3281">
            <v>54</v>
          </cell>
          <cell r="H3281" t="str">
            <v>RENAUL 2013</v>
          </cell>
        </row>
        <row r="3282">
          <cell r="C3282">
            <v>5456045</v>
          </cell>
          <cell r="D3282" t="str">
            <v>CHAPA CERRADURA PUERTA DEL. IZQ. 8200147149</v>
          </cell>
          <cell r="E3282">
            <v>56</v>
          </cell>
          <cell r="F3282" t="str">
            <v>Accesorios</v>
          </cell>
          <cell r="G3282">
            <v>54</v>
          </cell>
          <cell r="H3282" t="str">
            <v>RENAUL 2013</v>
          </cell>
        </row>
        <row r="3283">
          <cell r="C3283">
            <v>5456046</v>
          </cell>
          <cell r="D3283" t="str">
            <v>CHAPA CERRADURA PUERTA DEL DEREC. 8200147150</v>
          </cell>
          <cell r="E3283">
            <v>56</v>
          </cell>
          <cell r="F3283" t="str">
            <v>Accesorios</v>
          </cell>
          <cell r="G3283">
            <v>54</v>
          </cell>
          <cell r="H3283" t="str">
            <v>RENAUL 2013</v>
          </cell>
        </row>
        <row r="3284">
          <cell r="C3284">
            <v>5456053</v>
          </cell>
          <cell r="D3284" t="str">
            <v>FABRICAR BUJE  SINFIN PUERTA</v>
          </cell>
          <cell r="E3284">
            <v>56</v>
          </cell>
          <cell r="F3284" t="str">
            <v>Accesorios</v>
          </cell>
          <cell r="G3284">
            <v>54</v>
          </cell>
          <cell r="H3284" t="str">
            <v>RENAUL 2013</v>
          </cell>
        </row>
        <row r="3285">
          <cell r="C3285">
            <v>5456054</v>
          </cell>
          <cell r="D3285" t="str">
            <v>EMBELLECEDOR BAHIA IZQUI. 9680</v>
          </cell>
          <cell r="E3285">
            <v>56</v>
          </cell>
          <cell r="F3285" t="str">
            <v>Accesorios</v>
          </cell>
          <cell r="G3285">
            <v>54</v>
          </cell>
          <cell r="H3285" t="str">
            <v>RENAUL 2013</v>
          </cell>
        </row>
        <row r="3286">
          <cell r="C3286">
            <v>5456056</v>
          </cell>
          <cell r="D3286" t="str">
            <v>RESORTE BISAGRA PUERTA CORREDIZA</v>
          </cell>
          <cell r="E3286">
            <v>56</v>
          </cell>
          <cell r="F3286" t="str">
            <v>Accesorios</v>
          </cell>
          <cell r="G3286">
            <v>54</v>
          </cell>
          <cell r="H3286" t="str">
            <v>RENAUL 2013</v>
          </cell>
        </row>
        <row r="3287">
          <cell r="C3287">
            <v>5456066</v>
          </cell>
          <cell r="D3287" t="str">
            <v>CHAPA PASAJERO CORREDIZA  8200856290</v>
          </cell>
          <cell r="E3287">
            <v>56</v>
          </cell>
          <cell r="F3287" t="str">
            <v>Accesorios</v>
          </cell>
          <cell r="G3287">
            <v>54</v>
          </cell>
          <cell r="H3287" t="str">
            <v>RENAUL 2013</v>
          </cell>
        </row>
        <row r="3288">
          <cell r="C3288">
            <v>5456067</v>
          </cell>
          <cell r="D3288" t="str">
            <v>CONTACTO FIJACION PUERTA</v>
          </cell>
          <cell r="E3288">
            <v>56</v>
          </cell>
          <cell r="F3288" t="str">
            <v>Accesorios</v>
          </cell>
          <cell r="G3288">
            <v>54</v>
          </cell>
          <cell r="H3288" t="str">
            <v>RENAUL 2013</v>
          </cell>
        </row>
        <row r="3289">
          <cell r="C3289">
            <v>5456069</v>
          </cell>
          <cell r="D3289" t="str">
            <v>MANIJA PUERTA PASAJERO DERECHA</v>
          </cell>
          <cell r="E3289">
            <v>56</v>
          </cell>
          <cell r="F3289" t="str">
            <v>Accesorios</v>
          </cell>
          <cell r="G3289">
            <v>54</v>
          </cell>
          <cell r="H3289" t="str">
            <v>RENAUL 2013</v>
          </cell>
        </row>
        <row r="3290">
          <cell r="C3290">
            <v>5456084</v>
          </cell>
          <cell r="D3290" t="str">
            <v>BUJE PUERTA PASAJERO</v>
          </cell>
          <cell r="E3290">
            <v>56</v>
          </cell>
          <cell r="F3290" t="str">
            <v>Accesorios</v>
          </cell>
          <cell r="G3290">
            <v>54</v>
          </cell>
          <cell r="H3290" t="str">
            <v>RENAUL 2013</v>
          </cell>
        </row>
        <row r="3291">
          <cell r="C3291">
            <v>5456089</v>
          </cell>
          <cell r="D3291" t="str">
            <v>CONST. PLATINA SOPORTE PUERTA CORREDIZA</v>
          </cell>
          <cell r="E3291">
            <v>56</v>
          </cell>
          <cell r="F3291" t="str">
            <v>Accesorios</v>
          </cell>
          <cell r="G3291">
            <v>54</v>
          </cell>
          <cell r="H3291" t="str">
            <v>RENAUL 2013</v>
          </cell>
        </row>
        <row r="3292">
          <cell r="C3292">
            <v>5456095</v>
          </cell>
          <cell r="D3292" t="str">
            <v>CHAPA PUERTA MOTORISTA IZQUIERDA 7700352433</v>
          </cell>
          <cell r="E3292">
            <v>56</v>
          </cell>
          <cell r="F3292" t="str">
            <v>Accesorios</v>
          </cell>
          <cell r="G3292">
            <v>54</v>
          </cell>
          <cell r="H3292" t="str">
            <v>RENAUL 2013</v>
          </cell>
        </row>
        <row r="3293">
          <cell r="C3293">
            <v>5456096</v>
          </cell>
          <cell r="D3293" t="str">
            <v>EMBEL INF.PUERTA TRASERA</v>
          </cell>
          <cell r="E3293">
            <v>56</v>
          </cell>
          <cell r="F3293" t="str">
            <v>Accesorios</v>
          </cell>
          <cell r="G3293">
            <v>54</v>
          </cell>
          <cell r="H3293" t="str">
            <v>RENAUL 2013</v>
          </cell>
        </row>
        <row r="3294">
          <cell r="C3294">
            <v>5456107</v>
          </cell>
          <cell r="D3294" t="str">
            <v>FABRICAR PASADOR SOPORTE PUERTA PASAJERO</v>
          </cell>
          <cell r="E3294">
            <v>56</v>
          </cell>
          <cell r="F3294" t="str">
            <v>Accesorios</v>
          </cell>
          <cell r="G3294">
            <v>54</v>
          </cell>
          <cell r="H3294" t="str">
            <v>RENAUL 2013</v>
          </cell>
        </row>
        <row r="3295">
          <cell r="C3295">
            <v>5456108</v>
          </cell>
          <cell r="D3295" t="str">
            <v>FABRICAR POSTE PORTA BUJE PUERTA</v>
          </cell>
          <cell r="E3295">
            <v>56</v>
          </cell>
          <cell r="F3295" t="str">
            <v>Accesorios</v>
          </cell>
          <cell r="G3295">
            <v>54</v>
          </cell>
          <cell r="H3295" t="str">
            <v>RENAUL 2013</v>
          </cell>
        </row>
        <row r="3296">
          <cell r="C3296">
            <v>5456110</v>
          </cell>
          <cell r="D3296" t="str">
            <v>BALINERA NTN 608-LLUC3</v>
          </cell>
          <cell r="E3296">
            <v>56</v>
          </cell>
          <cell r="F3296" t="str">
            <v>Accesorios</v>
          </cell>
          <cell r="G3296">
            <v>54</v>
          </cell>
          <cell r="H3296" t="str">
            <v>RENAUL 2013</v>
          </cell>
        </row>
        <row r="3297">
          <cell r="C3297">
            <v>5457001</v>
          </cell>
          <cell r="D3297" t="str">
            <v>PARABRISAS RENAULT #7701470648</v>
          </cell>
          <cell r="E3297">
            <v>57</v>
          </cell>
          <cell r="F3297" t="str">
            <v>Parabrisas</v>
          </cell>
          <cell r="G3297">
            <v>54</v>
          </cell>
          <cell r="H3297" t="str">
            <v>RENAUL 2013</v>
          </cell>
        </row>
        <row r="3298">
          <cell r="C3298">
            <v>5457007</v>
          </cell>
          <cell r="D3298" t="str">
            <v>VENTANILLA TRASERA PUERTA</v>
          </cell>
          <cell r="E3298">
            <v>57</v>
          </cell>
          <cell r="F3298" t="str">
            <v>Parabrisas</v>
          </cell>
          <cell r="G3298">
            <v>54</v>
          </cell>
          <cell r="H3298" t="str">
            <v>RENAUL 2013</v>
          </cell>
        </row>
        <row r="3299">
          <cell r="C3299">
            <v>5457008</v>
          </cell>
          <cell r="D3299" t="str">
            <v>RESORTE VIDRIO PUERTA CONDUCTOR</v>
          </cell>
          <cell r="E3299">
            <v>57</v>
          </cell>
          <cell r="F3299" t="str">
            <v>Parabrisas</v>
          </cell>
          <cell r="G3299">
            <v>54</v>
          </cell>
          <cell r="H3299" t="str">
            <v>RENAUL 2013</v>
          </cell>
        </row>
        <row r="3300">
          <cell r="C3300">
            <v>5457011</v>
          </cell>
          <cell r="D3300" t="str">
            <v>LUNA ESPEJO INFERIOR RENAULT 7701057370</v>
          </cell>
          <cell r="E3300">
            <v>57</v>
          </cell>
          <cell r="F3300" t="str">
            <v>Parabrisas</v>
          </cell>
          <cell r="G3300">
            <v>54</v>
          </cell>
          <cell r="H3300" t="str">
            <v>RENAUL 2013</v>
          </cell>
        </row>
        <row r="3301">
          <cell r="C3301">
            <v>5482002</v>
          </cell>
          <cell r="D3301" t="str">
            <v>KIT CORREA DISTRIBUCION MOTOR RENAULT #7701477380</v>
          </cell>
          <cell r="E3301">
            <v>82</v>
          </cell>
          <cell r="F3301" t="str">
            <v>Correas</v>
          </cell>
          <cell r="G3301">
            <v>54</v>
          </cell>
          <cell r="H3301" t="str">
            <v>RENAUL 2013</v>
          </cell>
        </row>
        <row r="3302">
          <cell r="C3302">
            <v>5482003</v>
          </cell>
          <cell r="D3302" t="str">
            <v>JGO CORREA ACCESO MT  117204663R</v>
          </cell>
          <cell r="E3302">
            <v>82</v>
          </cell>
          <cell r="F3302" t="str">
            <v>Correas</v>
          </cell>
          <cell r="G3302">
            <v>54</v>
          </cell>
          <cell r="H3302" t="str">
            <v>RENAUL 2013</v>
          </cell>
        </row>
        <row r="3303">
          <cell r="C3303">
            <v>5482004</v>
          </cell>
          <cell r="D3303" t="str">
            <v>MANO DE OBRA SUSTITUCION CORREA DISTRIBUCION   1569A</v>
          </cell>
          <cell r="E3303">
            <v>82</v>
          </cell>
          <cell r="F3303" t="str">
            <v>Correas</v>
          </cell>
          <cell r="G3303">
            <v>54</v>
          </cell>
          <cell r="H3303" t="str">
            <v>RENAUL 2013</v>
          </cell>
        </row>
        <row r="3304">
          <cell r="C3304">
            <v>5482005</v>
          </cell>
          <cell r="D3304" t="str">
            <v>CORREA ACCESORIO 7PK1795</v>
          </cell>
          <cell r="E3304">
            <v>82</v>
          </cell>
          <cell r="F3304" t="str">
            <v>Correas</v>
          </cell>
          <cell r="G3304">
            <v>54</v>
          </cell>
          <cell r="H3304" t="str">
            <v>RENAUL 2013</v>
          </cell>
        </row>
        <row r="3305">
          <cell r="C3305">
            <v>5482006</v>
          </cell>
          <cell r="D3305" t="str">
            <v>CORREA 6PK1840 DAYCO</v>
          </cell>
          <cell r="E3305">
            <v>82</v>
          </cell>
          <cell r="F3305" t="str">
            <v>Correas</v>
          </cell>
          <cell r="G3305">
            <v>54</v>
          </cell>
          <cell r="H3305" t="str">
            <v>RENAUL 2013</v>
          </cell>
        </row>
        <row r="3306">
          <cell r="C3306">
            <v>5801001</v>
          </cell>
          <cell r="D3306" t="str">
            <v>KIT DISCO + PRENSA EMBRAGUE CRAFTER 50 (BJM)</v>
          </cell>
          <cell r="E3306">
            <v>90</v>
          </cell>
          <cell r="G3306">
            <v>90</v>
          </cell>
          <cell r="H3306">
            <v>0</v>
          </cell>
        </row>
        <row r="3307">
          <cell r="C3307">
            <v>5801002</v>
          </cell>
          <cell r="D3307" t="str">
            <v>BOMBA BALINERA EMBRAGUE MB313/413/515 VWCRAFTER</v>
          </cell>
          <cell r="E3307">
            <v>90</v>
          </cell>
          <cell r="G3307">
            <v>90</v>
          </cell>
          <cell r="H3307">
            <v>0</v>
          </cell>
        </row>
        <row r="3308">
          <cell r="C3308">
            <v>6300001</v>
          </cell>
          <cell r="D3308" t="str">
            <v>MANO DE OBRA REP.MAT.VARIOS</v>
          </cell>
          <cell r="E3308">
            <v>0</v>
          </cell>
          <cell r="F3308" t="str">
            <v>Motor</v>
          </cell>
          <cell r="G3308">
            <v>63</v>
          </cell>
          <cell r="H3308" t="str">
            <v>SPLINTER 515</v>
          </cell>
        </row>
        <row r="3309">
          <cell r="C3309">
            <v>6300002</v>
          </cell>
          <cell r="D3309" t="str">
            <v>MANO DE OBRA</v>
          </cell>
          <cell r="E3309">
            <v>0</v>
          </cell>
          <cell r="F3309" t="str">
            <v>Motor</v>
          </cell>
          <cell r="G3309">
            <v>63</v>
          </cell>
          <cell r="H3309" t="str">
            <v>SPLINTER 515</v>
          </cell>
        </row>
        <row r="3310">
          <cell r="C3310">
            <v>6300003</v>
          </cell>
          <cell r="D3310" t="str">
            <v>FILTRO TAMIZ  VACIO A0000780956</v>
          </cell>
          <cell r="E3310">
            <v>0</v>
          </cell>
          <cell r="F3310" t="str">
            <v>Motor</v>
          </cell>
          <cell r="G3310">
            <v>63</v>
          </cell>
          <cell r="H3310" t="str">
            <v>SPLINTER 515</v>
          </cell>
        </row>
        <row r="3311">
          <cell r="C3311">
            <v>6300005</v>
          </cell>
          <cell r="D3311" t="str">
            <v>MANO DE OBRA $234500</v>
          </cell>
          <cell r="E3311">
            <v>0</v>
          </cell>
          <cell r="F3311" t="str">
            <v>Motor</v>
          </cell>
          <cell r="G3311">
            <v>63</v>
          </cell>
          <cell r="H3311" t="str">
            <v>SPLINTER 515</v>
          </cell>
        </row>
        <row r="3312">
          <cell r="C3312">
            <v>6300006</v>
          </cell>
          <cell r="D3312" t="str">
            <v>MANO DE OBRA 335.000</v>
          </cell>
          <cell r="E3312">
            <v>0</v>
          </cell>
          <cell r="F3312" t="str">
            <v>Motor</v>
          </cell>
          <cell r="G3312">
            <v>63</v>
          </cell>
          <cell r="H3312" t="str">
            <v>SPLINTER 515</v>
          </cell>
        </row>
        <row r="3313">
          <cell r="C3313">
            <v>6300007</v>
          </cell>
          <cell r="D3313" t="str">
            <v>MANO DE OBRA 67.000</v>
          </cell>
          <cell r="E3313">
            <v>0</v>
          </cell>
          <cell r="F3313" t="str">
            <v>Motor</v>
          </cell>
          <cell r="G3313">
            <v>63</v>
          </cell>
          <cell r="H3313" t="str">
            <v>SPLINTER 515</v>
          </cell>
        </row>
        <row r="3314">
          <cell r="C3314">
            <v>6300008</v>
          </cell>
          <cell r="D3314" t="str">
            <v>MANO DE OBRA 247.900</v>
          </cell>
          <cell r="E3314">
            <v>0</v>
          </cell>
          <cell r="F3314" t="str">
            <v>Motor</v>
          </cell>
          <cell r="G3314">
            <v>63</v>
          </cell>
          <cell r="H3314" t="str">
            <v>SPLINTER 515</v>
          </cell>
        </row>
        <row r="3315">
          <cell r="C3315">
            <v>6300009</v>
          </cell>
          <cell r="D3315" t="str">
            <v>MANO OBRA REVISION MANTENIMIENTO 402.000</v>
          </cell>
          <cell r="E3315">
            <v>0</v>
          </cell>
          <cell r="F3315" t="str">
            <v>Motor</v>
          </cell>
          <cell r="G3315">
            <v>63</v>
          </cell>
          <cell r="H3315" t="str">
            <v>SPLINTER 515</v>
          </cell>
        </row>
        <row r="3316">
          <cell r="C3316">
            <v>6300010</v>
          </cell>
          <cell r="D3316" t="str">
            <v>MANO DE OBRA 167.500</v>
          </cell>
          <cell r="E3316">
            <v>0</v>
          </cell>
          <cell r="F3316" t="str">
            <v>Motor</v>
          </cell>
          <cell r="G3316">
            <v>63</v>
          </cell>
          <cell r="H3316" t="str">
            <v>SPLINTER 515</v>
          </cell>
        </row>
        <row r="3317">
          <cell r="C3317">
            <v>6300011</v>
          </cell>
          <cell r="D3317" t="str">
            <v>MANO DE OBRA 268.000</v>
          </cell>
          <cell r="E3317">
            <v>0</v>
          </cell>
          <cell r="F3317" t="str">
            <v>Motor</v>
          </cell>
          <cell r="G3317">
            <v>63</v>
          </cell>
          <cell r="H3317" t="str">
            <v>SPLINTER 515</v>
          </cell>
        </row>
        <row r="3318">
          <cell r="C3318">
            <v>6300012</v>
          </cell>
          <cell r="D3318" t="str">
            <v>MANO DE OBRA 536.000</v>
          </cell>
          <cell r="E3318">
            <v>0</v>
          </cell>
          <cell r="F3318" t="str">
            <v>Motor</v>
          </cell>
          <cell r="G3318">
            <v>63</v>
          </cell>
          <cell r="H3318" t="str">
            <v>SPLINTER 515</v>
          </cell>
        </row>
        <row r="3319">
          <cell r="C3319">
            <v>6300013</v>
          </cell>
          <cell r="D3319" t="str">
            <v>MANO DE OBRA REVISION KM. 234.500</v>
          </cell>
          <cell r="E3319">
            <v>0</v>
          </cell>
          <cell r="F3319" t="str">
            <v>Motor</v>
          </cell>
          <cell r="G3319">
            <v>63</v>
          </cell>
          <cell r="H3319" t="str">
            <v>SPLINTER 515</v>
          </cell>
        </row>
        <row r="3320">
          <cell r="C3320">
            <v>6300014</v>
          </cell>
          <cell r="D3320" t="str">
            <v>ORING CARCAZA REFRIGERACION MOTOR</v>
          </cell>
          <cell r="E3320">
            <v>0</v>
          </cell>
          <cell r="F3320" t="str">
            <v>Motor</v>
          </cell>
          <cell r="G3320">
            <v>63</v>
          </cell>
          <cell r="H3320" t="str">
            <v>SPLINTER 515</v>
          </cell>
        </row>
        <row r="3321">
          <cell r="C3321">
            <v>6300015</v>
          </cell>
          <cell r="D3321" t="str">
            <v>CARCAZA DE TUBERIA MOTOR</v>
          </cell>
          <cell r="E3321">
            <v>0</v>
          </cell>
          <cell r="F3321" t="str">
            <v>Motor</v>
          </cell>
          <cell r="G3321">
            <v>63</v>
          </cell>
          <cell r="H3321" t="str">
            <v>SPLINTER 515</v>
          </cell>
        </row>
        <row r="3322">
          <cell r="C3322">
            <v>6300016</v>
          </cell>
          <cell r="D3322" t="str">
            <v>VALVULA VACIO TURBO CONV.DE PRESION</v>
          </cell>
          <cell r="E3322">
            <v>0</v>
          </cell>
          <cell r="F3322" t="str">
            <v>Motor</v>
          </cell>
          <cell r="G3322">
            <v>63</v>
          </cell>
          <cell r="H3322" t="str">
            <v>SPLINTER 515</v>
          </cell>
        </row>
        <row r="3323">
          <cell r="C3323">
            <v>6300017</v>
          </cell>
          <cell r="D3323" t="str">
            <v>POLEA LISA 515  ME01302</v>
          </cell>
          <cell r="E3323">
            <v>0</v>
          </cell>
          <cell r="F3323" t="str">
            <v>Motor</v>
          </cell>
          <cell r="G3323">
            <v>63</v>
          </cell>
          <cell r="H3323" t="str">
            <v>SPLINTER 515</v>
          </cell>
        </row>
        <row r="3324">
          <cell r="C3324">
            <v>6300018</v>
          </cell>
          <cell r="D3324" t="str">
            <v>POLEA LISA 65 MM 0270 515  ME01614</v>
          </cell>
          <cell r="E3324">
            <v>0</v>
          </cell>
          <cell r="F3324" t="str">
            <v>Motor</v>
          </cell>
          <cell r="G3324">
            <v>63</v>
          </cell>
          <cell r="H3324" t="str">
            <v>SPLINTER 515</v>
          </cell>
        </row>
        <row r="3325">
          <cell r="C3325">
            <v>6300019</v>
          </cell>
          <cell r="D3325" t="str">
            <v>POLEA ACANALADA 65MM  ME01615</v>
          </cell>
          <cell r="E3325">
            <v>0</v>
          </cell>
          <cell r="F3325" t="str">
            <v>Motor</v>
          </cell>
          <cell r="G3325">
            <v>63</v>
          </cell>
          <cell r="H3325" t="str">
            <v>SPLINTER 515</v>
          </cell>
        </row>
        <row r="3326">
          <cell r="C3326">
            <v>6300020</v>
          </cell>
          <cell r="D3326" t="str">
            <v>POLEA LISA 65MM 0970 515  ME01617</v>
          </cell>
          <cell r="E3326">
            <v>0</v>
          </cell>
          <cell r="F3326" t="str">
            <v>Motor</v>
          </cell>
          <cell r="G3326">
            <v>63</v>
          </cell>
          <cell r="H3326" t="str">
            <v>SPLINTER 515</v>
          </cell>
        </row>
        <row r="3327">
          <cell r="C3327">
            <v>6300021</v>
          </cell>
          <cell r="D3327" t="str">
            <v>TENSOR COMPLETO 515  ME01425</v>
          </cell>
          <cell r="E3327">
            <v>0</v>
          </cell>
          <cell r="F3327" t="str">
            <v>Motor</v>
          </cell>
          <cell r="G3327">
            <v>63</v>
          </cell>
          <cell r="H3327" t="str">
            <v>SPLINTER 515</v>
          </cell>
        </row>
        <row r="3328">
          <cell r="C3328">
            <v>6300022</v>
          </cell>
          <cell r="D3328" t="str">
            <v>VOLANTE MOTOR SPRINTER 515</v>
          </cell>
          <cell r="E3328">
            <v>0</v>
          </cell>
          <cell r="F3328" t="str">
            <v>Motor</v>
          </cell>
          <cell r="G3328">
            <v>63</v>
          </cell>
        </row>
        <row r="3329">
          <cell r="C3329">
            <v>6301001</v>
          </cell>
          <cell r="D3329" t="str">
            <v>KIT DISCO Y PRENSA EMB..MB 515</v>
          </cell>
          <cell r="E3329">
            <v>1</v>
          </cell>
          <cell r="F3329" t="str">
            <v>Embrague</v>
          </cell>
          <cell r="G3329">
            <v>63</v>
          </cell>
          <cell r="H3329" t="str">
            <v>SPLINTER 515</v>
          </cell>
        </row>
        <row r="3330">
          <cell r="C3330">
            <v>6301002</v>
          </cell>
          <cell r="D3330" t="str">
            <v>BOMBA BALINERA EMB.SPRINTER 515</v>
          </cell>
          <cell r="E3330">
            <v>1</v>
          </cell>
          <cell r="F3330" t="str">
            <v>Embrague</v>
          </cell>
          <cell r="G3330">
            <v>63</v>
          </cell>
        </row>
        <row r="3331">
          <cell r="C3331">
            <v>6301002</v>
          </cell>
          <cell r="D3331" t="str">
            <v>BOMBA BALINERA EMBRAGUE</v>
          </cell>
          <cell r="E3331">
            <v>1</v>
          </cell>
          <cell r="F3331" t="str">
            <v>Embrague</v>
          </cell>
          <cell r="G3331">
            <v>63</v>
          </cell>
          <cell r="H3331" t="str">
            <v>SPLINTER 515</v>
          </cell>
        </row>
        <row r="3332">
          <cell r="C3332">
            <v>6304001</v>
          </cell>
          <cell r="D3332" t="str">
            <v>AMORTIGUADOR DELANTERO SPRINTER 515</v>
          </cell>
          <cell r="E3332">
            <v>4</v>
          </cell>
          <cell r="F3332" t="str">
            <v>Suspension</v>
          </cell>
          <cell r="G3332">
            <v>63</v>
          </cell>
          <cell r="H3332" t="str">
            <v>SPLINTER 515</v>
          </cell>
        </row>
        <row r="3333">
          <cell r="C3333">
            <v>6304002</v>
          </cell>
          <cell r="D3333" t="str">
            <v>AMORTIGUADOR TRASERO SPRINTER 515</v>
          </cell>
          <cell r="E3333">
            <v>4</v>
          </cell>
          <cell r="F3333" t="str">
            <v>Suspension</v>
          </cell>
          <cell r="G3333">
            <v>63</v>
          </cell>
          <cell r="H3333" t="str">
            <v>SPLINTER 515</v>
          </cell>
        </row>
        <row r="3334">
          <cell r="C3334">
            <v>6304003</v>
          </cell>
          <cell r="D3334" t="str">
            <v>GUARDAPOLVO AMORT.DELANT.515</v>
          </cell>
          <cell r="E3334">
            <v>4</v>
          </cell>
          <cell r="F3334" t="str">
            <v>Suspension</v>
          </cell>
          <cell r="G3334">
            <v>63</v>
          </cell>
          <cell r="H3334" t="str">
            <v>SPLINTER 515</v>
          </cell>
        </row>
        <row r="3335">
          <cell r="C3335">
            <v>6304004</v>
          </cell>
          <cell r="D3335" t="str">
            <v>SOPORTE AMORTIGUADOR</v>
          </cell>
          <cell r="E3335">
            <v>4</v>
          </cell>
          <cell r="F3335" t="str">
            <v>Suspension</v>
          </cell>
          <cell r="G3335">
            <v>63</v>
          </cell>
          <cell r="H3335" t="str">
            <v>SPLINTER 515</v>
          </cell>
        </row>
        <row r="3336">
          <cell r="C3336">
            <v>6306001</v>
          </cell>
          <cell r="D3336" t="str">
            <v>1/2 JGO PASTILLA DELANT.10269-1    VWC01878</v>
          </cell>
          <cell r="E3336">
            <v>6</v>
          </cell>
          <cell r="F3336" t="str">
            <v>Frenos</v>
          </cell>
          <cell r="G3336">
            <v>63</v>
          </cell>
          <cell r="H3336" t="str">
            <v>SPLINTER 515</v>
          </cell>
        </row>
        <row r="3337">
          <cell r="C3337">
            <v>6306002</v>
          </cell>
          <cell r="D3337" t="str">
            <v>1/2 JGO PASTILLA TRASERA 10289-2    VWC01879</v>
          </cell>
          <cell r="E3337">
            <v>6</v>
          </cell>
          <cell r="F3337" t="str">
            <v>Frenos</v>
          </cell>
          <cell r="G3337">
            <v>63</v>
          </cell>
          <cell r="H3337" t="str">
            <v>SPLINTER 515</v>
          </cell>
        </row>
        <row r="3338">
          <cell r="C3338">
            <v>6306006</v>
          </cell>
          <cell r="D3338" t="str">
            <v>DISCO FRENO TRASERO  515</v>
          </cell>
          <cell r="E3338">
            <v>6</v>
          </cell>
          <cell r="F3338" t="str">
            <v>Frenos</v>
          </cell>
          <cell r="G3338">
            <v>63</v>
          </cell>
          <cell r="H3338" t="str">
            <v>SPLINTER 515</v>
          </cell>
        </row>
        <row r="3339">
          <cell r="C3339">
            <v>6306007</v>
          </cell>
          <cell r="D3339" t="str">
            <v>DISCO FRENO DELANTERO</v>
          </cell>
          <cell r="E3339">
            <v>6</v>
          </cell>
          <cell r="F3339" t="str">
            <v>Frenos</v>
          </cell>
          <cell r="G3339">
            <v>63</v>
          </cell>
          <cell r="H3339" t="str">
            <v>SPLINTER 515</v>
          </cell>
        </row>
        <row r="3340">
          <cell r="C3340">
            <v>6306009</v>
          </cell>
          <cell r="D3340" t="str">
            <v>SENSOR PASTILLAS TRAS.CORTO</v>
          </cell>
          <cell r="E3340">
            <v>6</v>
          </cell>
          <cell r="F3340" t="str">
            <v>Frenos</v>
          </cell>
          <cell r="G3340">
            <v>63</v>
          </cell>
          <cell r="H3340" t="str">
            <v>SPLINTER 515</v>
          </cell>
        </row>
        <row r="3341">
          <cell r="C3341">
            <v>6306010</v>
          </cell>
          <cell r="D3341" t="str">
            <v>JGO.BANDA EMERGENCIA A9064200220</v>
          </cell>
          <cell r="E3341">
            <v>6</v>
          </cell>
          <cell r="F3341" t="str">
            <v>Frenos</v>
          </cell>
          <cell r="G3341">
            <v>63</v>
          </cell>
          <cell r="H3341" t="str">
            <v>SPLINTER 515</v>
          </cell>
        </row>
        <row r="3342">
          <cell r="C3342">
            <v>6306011</v>
          </cell>
          <cell r="D3342" t="str">
            <v>SENSOR PASTILLA DELANT.VERDE  VWC01159</v>
          </cell>
          <cell r="E3342">
            <v>6</v>
          </cell>
          <cell r="F3342" t="str">
            <v>Frenos</v>
          </cell>
          <cell r="G3342">
            <v>63</v>
          </cell>
          <cell r="H3342" t="str">
            <v>SPLINTER 515</v>
          </cell>
        </row>
        <row r="3343">
          <cell r="C3343">
            <v>6306012</v>
          </cell>
          <cell r="D3343" t="str">
            <v>SENSOR PASTILLA TRAS.ROJO VWC01160</v>
          </cell>
          <cell r="E3343">
            <v>6</v>
          </cell>
          <cell r="F3343" t="str">
            <v>Frenos</v>
          </cell>
          <cell r="G3343">
            <v>63</v>
          </cell>
          <cell r="H3343" t="str">
            <v>SPLINTER 515</v>
          </cell>
        </row>
        <row r="3344">
          <cell r="C3344">
            <v>6306013</v>
          </cell>
          <cell r="D3344" t="str">
            <v>TAPA RUEDA EN FIBRA</v>
          </cell>
          <cell r="E3344">
            <v>6</v>
          </cell>
          <cell r="F3344" t="str">
            <v>Frenos</v>
          </cell>
          <cell r="G3344">
            <v>63</v>
          </cell>
          <cell r="H3344" t="str">
            <v>SPLINTER 515</v>
          </cell>
        </row>
        <row r="3345">
          <cell r="C3345">
            <v>6306014</v>
          </cell>
          <cell r="D3345" t="str">
            <v>CALIPER DELANTERO VWC01269</v>
          </cell>
          <cell r="E3345">
            <v>6</v>
          </cell>
          <cell r="F3345" t="str">
            <v>Frenos</v>
          </cell>
          <cell r="G3345">
            <v>63</v>
          </cell>
          <cell r="H3345" t="str">
            <v>SPLINTER 515</v>
          </cell>
        </row>
        <row r="3346">
          <cell r="C3346">
            <v>6306015</v>
          </cell>
          <cell r="D3346" t="str">
            <v>CALIPER TRASERO VWC01270</v>
          </cell>
          <cell r="E3346">
            <v>6</v>
          </cell>
          <cell r="F3346" t="str">
            <v>Frenos</v>
          </cell>
          <cell r="G3346">
            <v>63</v>
          </cell>
          <cell r="H3346" t="str">
            <v>SPLINTER 515</v>
          </cell>
        </row>
        <row r="3347">
          <cell r="C3347">
            <v>6306018</v>
          </cell>
          <cell r="D3347" t="str">
            <v>RETEN RUEDA TRASERO MERCEDES 515</v>
          </cell>
          <cell r="E3347">
            <v>6</v>
          </cell>
          <cell r="F3347" t="str">
            <v>Frenos</v>
          </cell>
          <cell r="G3347">
            <v>63</v>
          </cell>
          <cell r="H3347" t="str">
            <v>SPLINTER 515</v>
          </cell>
        </row>
        <row r="3348">
          <cell r="C3348">
            <v>6306021</v>
          </cell>
          <cell r="D3348" t="str">
            <v>TUERCA PERNO DELANTERO VWC01315</v>
          </cell>
          <cell r="E3348">
            <v>6</v>
          </cell>
          <cell r="F3348" t="str">
            <v>Frenos</v>
          </cell>
          <cell r="G3348">
            <v>63</v>
          </cell>
          <cell r="H3348" t="str">
            <v>SPLINTER 515</v>
          </cell>
        </row>
        <row r="3349">
          <cell r="C3349">
            <v>6306022</v>
          </cell>
          <cell r="D3349" t="str">
            <v>TUERCA PERNO TRASERO VWC01315</v>
          </cell>
          <cell r="E3349">
            <v>6</v>
          </cell>
          <cell r="F3349" t="str">
            <v>Frenos</v>
          </cell>
          <cell r="G3349">
            <v>63</v>
          </cell>
          <cell r="H3349" t="str">
            <v>SPLINTER 515</v>
          </cell>
        </row>
        <row r="3350">
          <cell r="C3350">
            <v>6306023</v>
          </cell>
          <cell r="D3350" t="str">
            <v>JUEGO RESORTE EMERGENCIA 515</v>
          </cell>
          <cell r="E3350">
            <v>6</v>
          </cell>
          <cell r="F3350" t="str">
            <v>Frenos</v>
          </cell>
          <cell r="G3350">
            <v>63</v>
          </cell>
          <cell r="H3350" t="str">
            <v>SPLINTER 515</v>
          </cell>
        </row>
        <row r="3351">
          <cell r="C3351">
            <v>6306024</v>
          </cell>
          <cell r="D3351" t="str">
            <v>PERNO RUEDA TRASERA</v>
          </cell>
          <cell r="E3351">
            <v>6</v>
          </cell>
          <cell r="F3351" t="str">
            <v>Frenos</v>
          </cell>
          <cell r="G3351">
            <v>63</v>
          </cell>
          <cell r="H3351" t="str">
            <v>SPLINTER 515</v>
          </cell>
        </row>
        <row r="3352">
          <cell r="C3352">
            <v>6306025</v>
          </cell>
          <cell r="D3352" t="str">
            <v>PERNO RUEDA DELANTERA 515</v>
          </cell>
          <cell r="E3352">
            <v>6</v>
          </cell>
          <cell r="F3352" t="str">
            <v>Frenos</v>
          </cell>
          <cell r="G3352">
            <v>63</v>
          </cell>
          <cell r="H3352" t="str">
            <v>SPLINTER 515</v>
          </cell>
        </row>
        <row r="3353">
          <cell r="C3353">
            <v>6308003</v>
          </cell>
          <cell r="D3353" t="str">
            <v>FUSIBLE LAMINA 7.5</v>
          </cell>
          <cell r="E3353">
            <v>8</v>
          </cell>
          <cell r="F3353" t="str">
            <v>Electrico</v>
          </cell>
          <cell r="G3353">
            <v>63</v>
          </cell>
          <cell r="H3353" t="str">
            <v>SPLINTER 515</v>
          </cell>
        </row>
        <row r="3354">
          <cell r="C3354">
            <v>6308004</v>
          </cell>
          <cell r="D3354" t="str">
            <v>BOMBILLO YSOQUET DIRECCIONAL</v>
          </cell>
          <cell r="E3354">
            <v>8</v>
          </cell>
          <cell r="F3354" t="str">
            <v>Electrico</v>
          </cell>
          <cell r="G3354">
            <v>63</v>
          </cell>
          <cell r="H3354" t="str">
            <v>SPLINTER 515</v>
          </cell>
        </row>
        <row r="3355">
          <cell r="C3355">
            <v>6308005</v>
          </cell>
          <cell r="D3355" t="str">
            <v>CHICHARRA REVERSA 12 VOL.</v>
          </cell>
          <cell r="E3355">
            <v>8</v>
          </cell>
          <cell r="F3355" t="str">
            <v>Electrico</v>
          </cell>
          <cell r="G3355">
            <v>63</v>
          </cell>
          <cell r="H3355" t="str">
            <v>SPLINTER 515</v>
          </cell>
        </row>
        <row r="3356">
          <cell r="C3356">
            <v>6309001</v>
          </cell>
          <cell r="D3356" t="str">
            <v>BRAZO AXIAL IZQUIERDA 515</v>
          </cell>
          <cell r="E3356">
            <v>9</v>
          </cell>
          <cell r="F3356" t="str">
            <v>Hidraulico</v>
          </cell>
          <cell r="G3356">
            <v>63</v>
          </cell>
          <cell r="H3356" t="str">
            <v>SPLINTER 515</v>
          </cell>
        </row>
        <row r="3357">
          <cell r="C3357">
            <v>6309002</v>
          </cell>
          <cell r="D3357" t="str">
            <v>GUARDAPOLVO BRAZO AXIAL</v>
          </cell>
          <cell r="E3357">
            <v>9</v>
          </cell>
          <cell r="F3357" t="str">
            <v>Hidraulico</v>
          </cell>
          <cell r="G3357">
            <v>63</v>
          </cell>
          <cell r="H3357" t="str">
            <v>SPLINTER 515</v>
          </cell>
        </row>
        <row r="3358">
          <cell r="C3358">
            <v>6309003</v>
          </cell>
          <cell r="D3358" t="str">
            <v>BRAZO AXIAL DERECHO 515</v>
          </cell>
          <cell r="E3358">
            <v>9</v>
          </cell>
          <cell r="F3358" t="str">
            <v>Hidraulico</v>
          </cell>
          <cell r="G3358">
            <v>63</v>
          </cell>
          <cell r="H3358" t="str">
            <v>SPLINTER 515</v>
          </cell>
        </row>
        <row r="3359">
          <cell r="C3359">
            <v>6309004</v>
          </cell>
          <cell r="D3359" t="str">
            <v>TERMINAL BRAZO AXIAL DERECHO VWCO1032</v>
          </cell>
          <cell r="E3359">
            <v>9</v>
          </cell>
          <cell r="F3359" t="str">
            <v>Hidraulico</v>
          </cell>
          <cell r="G3359">
            <v>63</v>
          </cell>
          <cell r="H3359" t="str">
            <v>SPLINTER 515</v>
          </cell>
        </row>
        <row r="3360">
          <cell r="C3360">
            <v>6309005</v>
          </cell>
          <cell r="D3360" t="str">
            <v>TERMINAL BRAZO AXIAL IZQUIERDO VWCO1032</v>
          </cell>
          <cell r="E3360">
            <v>9</v>
          </cell>
          <cell r="F3360" t="str">
            <v>Hidraulico</v>
          </cell>
          <cell r="G3360">
            <v>63</v>
          </cell>
          <cell r="H3360" t="str">
            <v>SPLINTER 515</v>
          </cell>
        </row>
        <row r="3361">
          <cell r="C3361">
            <v>6311001</v>
          </cell>
          <cell r="D3361" t="str">
            <v>GALON ADITIVO RADIADOR HAVOLINE EXTENDED LIFE</v>
          </cell>
          <cell r="E3361">
            <v>11</v>
          </cell>
          <cell r="F3361" t="str">
            <v>Enfriamiento</v>
          </cell>
          <cell r="G3361">
            <v>63</v>
          </cell>
          <cell r="H3361" t="str">
            <v>SPLINTER 515</v>
          </cell>
        </row>
        <row r="3362">
          <cell r="C3362">
            <v>6311002</v>
          </cell>
          <cell r="D3362" t="str">
            <v>BOMBA AGUA 515 ME016029 OE GERMANI</v>
          </cell>
          <cell r="E3362">
            <v>11</v>
          </cell>
          <cell r="F3362" t="str">
            <v>Enfriamiento</v>
          </cell>
          <cell r="G3362">
            <v>63</v>
          </cell>
          <cell r="H3362" t="str">
            <v>SPLINTER 515</v>
          </cell>
        </row>
        <row r="3363">
          <cell r="C3363">
            <v>6319001</v>
          </cell>
          <cell r="D3363" t="str">
            <v>FILTRO ACEITE 515  MEO1286 MEO1286</v>
          </cell>
          <cell r="E3363">
            <v>19</v>
          </cell>
          <cell r="F3363" t="str">
            <v>Filtros</v>
          </cell>
          <cell r="G3363">
            <v>63</v>
          </cell>
          <cell r="H3363" t="str">
            <v>SPLINTER 515</v>
          </cell>
        </row>
        <row r="3364">
          <cell r="C3364">
            <v>6319002</v>
          </cell>
          <cell r="D3364" t="str">
            <v>FILTRO COMBUST. 515  MEO1318</v>
          </cell>
          <cell r="E3364">
            <v>19</v>
          </cell>
          <cell r="F3364" t="str">
            <v>Filtros</v>
          </cell>
          <cell r="G3364">
            <v>63</v>
          </cell>
          <cell r="H3364" t="str">
            <v>SPLINTER 515</v>
          </cell>
        </row>
        <row r="3365">
          <cell r="C3365">
            <v>6319003</v>
          </cell>
          <cell r="D3365" t="str">
            <v>FILTRO AIRE A0000903751</v>
          </cell>
          <cell r="E3365">
            <v>19</v>
          </cell>
          <cell r="F3365" t="str">
            <v>Filtros</v>
          </cell>
          <cell r="G3365">
            <v>63</v>
          </cell>
          <cell r="H3365" t="str">
            <v>SPLINTER 515</v>
          </cell>
        </row>
        <row r="3366">
          <cell r="C3366">
            <v>6351001</v>
          </cell>
          <cell r="D3366" t="str">
            <v>FILTRO A/A COMPART. MOTOR LA307</v>
          </cell>
          <cell r="E3366">
            <v>51</v>
          </cell>
          <cell r="F3366" t="str">
            <v>A/A</v>
          </cell>
          <cell r="G3366">
            <v>63</v>
          </cell>
          <cell r="H3366" t="str">
            <v>SPLINTER 515</v>
          </cell>
        </row>
        <row r="3367">
          <cell r="C3367">
            <v>6351002</v>
          </cell>
          <cell r="D3367" t="str">
            <v>FILTRO A/A COMPARTIMIENTO PASAJEROS (2xCARRO)</v>
          </cell>
          <cell r="E3367">
            <v>51</v>
          </cell>
          <cell r="F3367" t="str">
            <v>A/A</v>
          </cell>
          <cell r="G3367">
            <v>63</v>
          </cell>
          <cell r="H3367" t="str">
            <v>SPLINTER 515</v>
          </cell>
        </row>
        <row r="3368">
          <cell r="C3368">
            <v>6351006</v>
          </cell>
          <cell r="D3368" t="str">
            <v>GUSANILLO ESP.A/A DE ACOP.ALTA</v>
          </cell>
          <cell r="E3368">
            <v>51</v>
          </cell>
          <cell r="F3368" t="str">
            <v>A/A</v>
          </cell>
          <cell r="G3368">
            <v>63</v>
          </cell>
          <cell r="H3368" t="str">
            <v>SPLINTER 515</v>
          </cell>
        </row>
        <row r="3369">
          <cell r="C3369">
            <v>6354001</v>
          </cell>
          <cell r="D3369" t="str">
            <v>LAMP. DIRECC. DER.ESPEJO RETROV.</v>
          </cell>
          <cell r="E3369">
            <v>54</v>
          </cell>
          <cell r="F3369" t="str">
            <v>Lamparas</v>
          </cell>
          <cell r="G3369">
            <v>63</v>
          </cell>
          <cell r="H3369" t="str">
            <v>SPLINTER 515</v>
          </cell>
        </row>
        <row r="3370">
          <cell r="C3370">
            <v>6354002</v>
          </cell>
          <cell r="D3370" t="str">
            <v>LAMP. DIRECC. IZQ. ESPEJO RETROV.</v>
          </cell>
          <cell r="E3370">
            <v>54</v>
          </cell>
          <cell r="F3370" t="str">
            <v>Lamparas</v>
          </cell>
          <cell r="G3370">
            <v>63</v>
          </cell>
          <cell r="H3370" t="str">
            <v>SPLINTER 515</v>
          </cell>
        </row>
        <row r="3371">
          <cell r="C3371">
            <v>6354003</v>
          </cell>
          <cell r="D3371" t="str">
            <v>LAMPARA STOP TRASERO DERECHA  ME06013</v>
          </cell>
          <cell r="E3371">
            <v>54</v>
          </cell>
          <cell r="F3371" t="str">
            <v>Lamparas</v>
          </cell>
          <cell r="G3371">
            <v>63</v>
          </cell>
          <cell r="H3371" t="str">
            <v>SPLINTER 515</v>
          </cell>
        </row>
        <row r="3372">
          <cell r="C3372">
            <v>6354004</v>
          </cell>
          <cell r="D3372" t="str">
            <v>LAMPARA STOR TRASERO IZQUIERDO ME06012</v>
          </cell>
          <cell r="E3372">
            <v>54</v>
          </cell>
          <cell r="F3372" t="str">
            <v>Lamparas</v>
          </cell>
          <cell r="G3372">
            <v>63</v>
          </cell>
          <cell r="H3372" t="str">
            <v>SPLINTER 515</v>
          </cell>
        </row>
        <row r="3373">
          <cell r="C3373">
            <v>6356001</v>
          </cell>
          <cell r="D3373" t="str">
            <v>JGO. TAPETE PARA CABINA</v>
          </cell>
          <cell r="E3373">
            <v>56</v>
          </cell>
          <cell r="F3373" t="str">
            <v>Accesorios</v>
          </cell>
          <cell r="G3373">
            <v>63</v>
          </cell>
          <cell r="H3373" t="str">
            <v>SPLINTER 515</v>
          </cell>
        </row>
        <row r="3374">
          <cell r="C3374">
            <v>6356011</v>
          </cell>
          <cell r="D3374" t="str">
            <v>FABRICAR POSTE PORTA BALINERA GUIA PUERTA</v>
          </cell>
          <cell r="E3374">
            <v>56</v>
          </cell>
          <cell r="F3374" t="str">
            <v>Accesorios</v>
          </cell>
          <cell r="G3374">
            <v>63</v>
          </cell>
          <cell r="H3374" t="str">
            <v>SPLINTER 515</v>
          </cell>
        </row>
        <row r="3375">
          <cell r="C3375">
            <v>6356012</v>
          </cell>
          <cell r="D3375" t="str">
            <v>FABRICAR BUJE TEFLON PUERTA</v>
          </cell>
          <cell r="E3375">
            <v>56</v>
          </cell>
          <cell r="F3375" t="str">
            <v>Accesorios</v>
          </cell>
          <cell r="G3375">
            <v>63</v>
          </cell>
          <cell r="H3375" t="str">
            <v>SPLINTER 515</v>
          </cell>
        </row>
        <row r="3376">
          <cell r="C3376">
            <v>6356014</v>
          </cell>
          <cell r="D3376" t="str">
            <v>PASADOR PUERTA CORREDIZA PASAJERO</v>
          </cell>
          <cell r="E3376">
            <v>56</v>
          </cell>
          <cell r="F3376" t="str">
            <v>Accesorios</v>
          </cell>
          <cell r="G3376">
            <v>63</v>
          </cell>
          <cell r="H3376" t="str">
            <v>SPLINTER 515</v>
          </cell>
        </row>
        <row r="3377">
          <cell r="C3377">
            <v>6356015</v>
          </cell>
          <cell r="D3377" t="str">
            <v>BALINERA 607-LLUC3</v>
          </cell>
          <cell r="E3377">
            <v>56</v>
          </cell>
          <cell r="F3377" t="str">
            <v>Accesorios</v>
          </cell>
          <cell r="G3377">
            <v>63</v>
          </cell>
          <cell r="H3377" t="str">
            <v>SPLINTER 515</v>
          </cell>
        </row>
        <row r="3378">
          <cell r="C3378">
            <v>6356018</v>
          </cell>
          <cell r="D3378" t="str">
            <v>BUJE ESCALONADO TEFLON PUERTA</v>
          </cell>
          <cell r="E3378">
            <v>56</v>
          </cell>
          <cell r="F3378" t="str">
            <v>Accesorios</v>
          </cell>
          <cell r="G3378">
            <v>63</v>
          </cell>
          <cell r="H3378" t="str">
            <v>SPLINTER 515</v>
          </cell>
        </row>
        <row r="3379">
          <cell r="C3379">
            <v>6357001</v>
          </cell>
          <cell r="D3379" t="str">
            <v>LUNA ESPEJO SPRINTER 515</v>
          </cell>
          <cell r="E3379">
            <v>57</v>
          </cell>
          <cell r="F3379" t="str">
            <v>Parabrisas</v>
          </cell>
          <cell r="G3379">
            <v>63</v>
          </cell>
          <cell r="H3379" t="str">
            <v>SPLINTER 515</v>
          </cell>
        </row>
        <row r="3380">
          <cell r="C3380">
            <v>6357002</v>
          </cell>
          <cell r="D3380" t="str">
            <v>ESPEJO LADO IZUIERDO SPRINTER 515</v>
          </cell>
          <cell r="E3380">
            <v>57</v>
          </cell>
          <cell r="F3380" t="str">
            <v>Parabrisas</v>
          </cell>
          <cell r="G3380">
            <v>63</v>
          </cell>
          <cell r="H3380" t="str">
            <v>SPLINTER 515</v>
          </cell>
        </row>
        <row r="3381">
          <cell r="C3381">
            <v>6357003</v>
          </cell>
          <cell r="D3381" t="str">
            <v>LUNA ESPEJO PEQUEÑO SPRINTER 515</v>
          </cell>
          <cell r="E3381">
            <v>57</v>
          </cell>
          <cell r="F3381" t="str">
            <v>Parabrisas</v>
          </cell>
          <cell r="G3381">
            <v>63</v>
          </cell>
          <cell r="H3381" t="str">
            <v>SPLINTER 515</v>
          </cell>
        </row>
        <row r="3382">
          <cell r="C3382">
            <v>6357004</v>
          </cell>
          <cell r="D3382" t="str">
            <v>PARABRISA DELANTERO</v>
          </cell>
          <cell r="E3382">
            <v>57</v>
          </cell>
          <cell r="F3382" t="str">
            <v>Parabrisas</v>
          </cell>
          <cell r="G3382">
            <v>63</v>
          </cell>
          <cell r="H3382" t="str">
            <v>SPLINTER 515</v>
          </cell>
        </row>
        <row r="3383">
          <cell r="C3383">
            <v>6357005</v>
          </cell>
          <cell r="D3383" t="str">
            <v>VIDRIO CORREDIZO INCOLORO</v>
          </cell>
          <cell r="E3383">
            <v>57</v>
          </cell>
          <cell r="F3383" t="str">
            <v>Parabrisas</v>
          </cell>
          <cell r="G3383">
            <v>63</v>
          </cell>
          <cell r="H3383" t="str">
            <v>SPLINTER 515</v>
          </cell>
        </row>
        <row r="3384">
          <cell r="C3384">
            <v>6382001</v>
          </cell>
          <cell r="D3384" t="str">
            <v>CORREA COMPRESOR A/A 6PK 1124 515 ME01387</v>
          </cell>
          <cell r="E3384">
            <v>82</v>
          </cell>
          <cell r="F3384" t="str">
            <v>Correas</v>
          </cell>
          <cell r="G3384">
            <v>63</v>
          </cell>
          <cell r="H3384" t="str">
            <v>SPLINTER 515</v>
          </cell>
        </row>
        <row r="3385">
          <cell r="C3385">
            <v>6382002</v>
          </cell>
          <cell r="D3385" t="str">
            <v>CORREA VENTILADOR MOTOR 6PK2213 BITURBO</v>
          </cell>
          <cell r="E3385">
            <v>82</v>
          </cell>
          <cell r="F3385" t="str">
            <v>Correas</v>
          </cell>
          <cell r="G3385">
            <v>63</v>
          </cell>
          <cell r="H3385" t="str">
            <v>SPLINTER 515</v>
          </cell>
        </row>
        <row r="3386">
          <cell r="C3386">
            <v>6400001</v>
          </cell>
          <cell r="D3386" t="str">
            <v>ARANDELA TAPON CART.  MASTER 3</v>
          </cell>
          <cell r="E3386">
            <v>0</v>
          </cell>
          <cell r="F3386" t="str">
            <v>Motor</v>
          </cell>
          <cell r="G3386">
            <v>64</v>
          </cell>
          <cell r="H3386" t="str">
            <v>RENAUL 2015</v>
          </cell>
        </row>
        <row r="3387">
          <cell r="C3387">
            <v>6400002</v>
          </cell>
          <cell r="D3387" t="str">
            <v>REVISION DE MANTENIMIENTO 0036</v>
          </cell>
          <cell r="E3387">
            <v>0</v>
          </cell>
          <cell r="F3387" t="str">
            <v>Motor</v>
          </cell>
          <cell r="G3387">
            <v>64</v>
          </cell>
          <cell r="H3387" t="str">
            <v>RENAUL 2015</v>
          </cell>
        </row>
        <row r="3388">
          <cell r="C3388">
            <v>6400003</v>
          </cell>
          <cell r="D3388" t="str">
            <v>REVISION MANTENMIENTO 134.300I</v>
          </cell>
          <cell r="E3388">
            <v>0</v>
          </cell>
          <cell r="F3388" t="str">
            <v>Motor</v>
          </cell>
          <cell r="G3388">
            <v>64</v>
          </cell>
          <cell r="H3388" t="str">
            <v>RENAUL 2015</v>
          </cell>
        </row>
        <row r="3389">
          <cell r="C3389">
            <v>6400004</v>
          </cell>
          <cell r="D3389" t="str">
            <v>OS TEST VEHICULO 129</v>
          </cell>
          <cell r="E3389">
            <v>0</v>
          </cell>
          <cell r="F3389" t="str">
            <v>Motor</v>
          </cell>
          <cell r="G3389">
            <v>64</v>
          </cell>
          <cell r="H3389" t="str">
            <v>RENAUL 2015</v>
          </cell>
        </row>
        <row r="3390">
          <cell r="C3390">
            <v>6400005</v>
          </cell>
          <cell r="D3390" t="str">
            <v>CT PRES TURBO COMPRESOR M1KA1690</v>
          </cell>
          <cell r="E3390">
            <v>0</v>
          </cell>
          <cell r="F3390" t="str">
            <v>Motor</v>
          </cell>
          <cell r="G3390">
            <v>64</v>
          </cell>
          <cell r="H3390" t="str">
            <v>RENAUL 2015</v>
          </cell>
        </row>
        <row r="3391">
          <cell r="C3391">
            <v>6400007</v>
          </cell>
          <cell r="D3391" t="str">
            <v>REGULADOR GASES NM 8200910446</v>
          </cell>
          <cell r="E3391">
            <v>0</v>
          </cell>
          <cell r="F3391" t="str">
            <v>Motor</v>
          </cell>
          <cell r="G3391">
            <v>64</v>
          </cell>
          <cell r="H3391" t="str">
            <v>RENAUL 2015</v>
          </cell>
        </row>
        <row r="3392">
          <cell r="C3392">
            <v>6401002</v>
          </cell>
          <cell r="D3392" t="str">
            <v>BOMBA PPAL EMBRAGUE MASTER 3</v>
          </cell>
          <cell r="E3392">
            <v>1</v>
          </cell>
          <cell r="F3392" t="str">
            <v>Embrague</v>
          </cell>
          <cell r="G3392">
            <v>64</v>
          </cell>
          <cell r="H3392" t="str">
            <v>RENAULT 2015</v>
          </cell>
        </row>
        <row r="3393">
          <cell r="C3393">
            <v>6402001</v>
          </cell>
          <cell r="D3393" t="str">
            <v>TAPON CAJA VELOCIDAD 7703075180</v>
          </cell>
          <cell r="E3393">
            <v>2</v>
          </cell>
          <cell r="F3393" t="str">
            <v>Caja</v>
          </cell>
          <cell r="G3393">
            <v>64</v>
          </cell>
          <cell r="H3393" t="str">
            <v>RENAUL 2015</v>
          </cell>
        </row>
        <row r="3394">
          <cell r="C3394">
            <v>6402002</v>
          </cell>
          <cell r="D3394" t="str">
            <v>SINCRONIZADOR 1RA Y 2DA 8200565672</v>
          </cell>
          <cell r="E3394">
            <v>2</v>
          </cell>
          <cell r="F3394" t="str">
            <v>Caja</v>
          </cell>
          <cell r="G3394">
            <v>64</v>
          </cell>
          <cell r="H3394" t="str">
            <v>RENAUL 2015</v>
          </cell>
        </row>
        <row r="3395">
          <cell r="C3395">
            <v>6402004</v>
          </cell>
          <cell r="D3395" t="str">
            <v>RODILLO AGUJAS (canastilla)</v>
          </cell>
          <cell r="E3395">
            <v>2</v>
          </cell>
          <cell r="F3395" t="str">
            <v>Caja</v>
          </cell>
          <cell r="G3395">
            <v>64</v>
          </cell>
          <cell r="H3395" t="str">
            <v>RENAUL 2015</v>
          </cell>
        </row>
        <row r="3396">
          <cell r="C3396">
            <v>6402007</v>
          </cell>
          <cell r="D3396" t="str">
            <v>KIT RETEN Y BUJE CAJA</v>
          </cell>
          <cell r="E3396">
            <v>2</v>
          </cell>
          <cell r="F3396" t="str">
            <v>Caja</v>
          </cell>
          <cell r="G3396">
            <v>64</v>
          </cell>
          <cell r="H3396" t="str">
            <v>RENAUL 2015</v>
          </cell>
        </row>
        <row r="3397">
          <cell r="C3397">
            <v>6402008</v>
          </cell>
          <cell r="D3397" t="str">
            <v>RETEN CAJA (149567)</v>
          </cell>
          <cell r="E3397">
            <v>2</v>
          </cell>
          <cell r="F3397" t="str">
            <v>Caja</v>
          </cell>
          <cell r="G3397">
            <v>64</v>
          </cell>
          <cell r="H3397" t="str">
            <v>RENAUL 2015</v>
          </cell>
        </row>
        <row r="3398">
          <cell r="C3398">
            <v>6402010</v>
          </cell>
          <cell r="D3398" t="str">
            <v>RETEN SELLO CAJA 385910</v>
          </cell>
          <cell r="E3398">
            <v>2</v>
          </cell>
          <cell r="F3398" t="str">
            <v>Caja</v>
          </cell>
          <cell r="G3398">
            <v>64</v>
          </cell>
          <cell r="H3398" t="str">
            <v>RENAUL 2015</v>
          </cell>
        </row>
        <row r="3399">
          <cell r="C3399">
            <v>6402011</v>
          </cell>
          <cell r="D3399" t="str">
            <v>BRONCE SINCRONIZADOR DE 5A Y 6A</v>
          </cell>
          <cell r="E3399">
            <v>2</v>
          </cell>
          <cell r="F3399" t="str">
            <v>Caja</v>
          </cell>
          <cell r="G3399">
            <v>64</v>
          </cell>
          <cell r="H3399" t="str">
            <v>RENAUL 2015</v>
          </cell>
        </row>
        <row r="3400">
          <cell r="C3400">
            <v>6402012</v>
          </cell>
          <cell r="D3400" t="str">
            <v>PIÑON 6TA CORREDIZO (28 DIENTES)</v>
          </cell>
          <cell r="E3400">
            <v>2</v>
          </cell>
          <cell r="F3400" t="str">
            <v>Caja</v>
          </cell>
          <cell r="G3400">
            <v>64</v>
          </cell>
          <cell r="H3400" t="str">
            <v>RENAUL 2015</v>
          </cell>
        </row>
        <row r="3401">
          <cell r="C3401">
            <v>6402013</v>
          </cell>
          <cell r="D3401" t="str">
            <v>RODAMIENTO SKF</v>
          </cell>
          <cell r="E3401">
            <v>2</v>
          </cell>
          <cell r="F3401" t="str">
            <v>Caja</v>
          </cell>
          <cell r="G3401">
            <v>64</v>
          </cell>
          <cell r="H3401" t="str">
            <v>RENAUL 2015</v>
          </cell>
        </row>
        <row r="3402">
          <cell r="C3402">
            <v>6406001</v>
          </cell>
          <cell r="D3402" t="str">
            <v>1/2 JGO. PAST.FREN.DEL.MASTER 3 REF410604386R</v>
          </cell>
          <cell r="E3402">
            <v>6</v>
          </cell>
          <cell r="F3402" t="str">
            <v>Frenos</v>
          </cell>
          <cell r="G3402">
            <v>64</v>
          </cell>
          <cell r="H3402" t="str">
            <v>RENAUL 2015</v>
          </cell>
        </row>
        <row r="3403">
          <cell r="C3403">
            <v>6406002</v>
          </cell>
          <cell r="D3403" t="str">
            <v>1/2 JGO PAST. TRAS. FREN.MASTER 3 REF.440600264R</v>
          </cell>
          <cell r="E3403">
            <v>6</v>
          </cell>
          <cell r="F3403" t="str">
            <v>Frenos</v>
          </cell>
          <cell r="G3403">
            <v>64</v>
          </cell>
          <cell r="H3403" t="str">
            <v>RENAUL 2015</v>
          </cell>
        </row>
        <row r="3404">
          <cell r="C3404">
            <v>6406003</v>
          </cell>
          <cell r="D3404" t="str">
            <v>1/2 JGO. PAST. DELANT.FRENO MASTER 3</v>
          </cell>
          <cell r="E3404">
            <v>6</v>
          </cell>
          <cell r="F3404" t="str">
            <v>Frenos</v>
          </cell>
          <cell r="G3404">
            <v>64</v>
          </cell>
          <cell r="H3404" t="str">
            <v>RENAUL 2015</v>
          </cell>
        </row>
        <row r="3405">
          <cell r="C3405">
            <v>6406004</v>
          </cell>
          <cell r="D3405" t="str">
            <v>1/2 JGO.PASTILLAS TRAS.FRENO MASTER 3</v>
          </cell>
          <cell r="E3405">
            <v>6</v>
          </cell>
          <cell r="F3405" t="str">
            <v>Frenos</v>
          </cell>
          <cell r="G3405">
            <v>64</v>
          </cell>
          <cell r="H3405" t="str">
            <v>RENAUL 2015</v>
          </cell>
        </row>
        <row r="3406">
          <cell r="C3406">
            <v>6406005</v>
          </cell>
          <cell r="D3406" t="str">
            <v>RODAMIENTO RUEDA TRASERA MASTER 3</v>
          </cell>
          <cell r="E3406">
            <v>6</v>
          </cell>
          <cell r="F3406" t="str">
            <v>Frenos</v>
          </cell>
          <cell r="G3406">
            <v>64</v>
          </cell>
          <cell r="H3406" t="str">
            <v>RENAUL 2015</v>
          </cell>
        </row>
        <row r="3407">
          <cell r="C3407">
            <v>6406006</v>
          </cell>
          <cell r="D3407" t="str">
            <v>RODAMIENTO RUEDA DELANT.MASTER 3</v>
          </cell>
          <cell r="E3407">
            <v>6</v>
          </cell>
          <cell r="F3407" t="str">
            <v>Frenos</v>
          </cell>
          <cell r="G3407">
            <v>64</v>
          </cell>
          <cell r="H3407" t="str">
            <v>RENAUL 2015</v>
          </cell>
        </row>
        <row r="3408">
          <cell r="C3408">
            <v>6406007</v>
          </cell>
          <cell r="D3408" t="str">
            <v>OA SU RODAMIENTO RUEDA TRAS. M3I2128</v>
          </cell>
          <cell r="E3408">
            <v>6</v>
          </cell>
          <cell r="F3408" t="str">
            <v>Frenos</v>
          </cell>
          <cell r="G3408">
            <v>64</v>
          </cell>
          <cell r="H3408" t="str">
            <v>RENAUL 2015</v>
          </cell>
        </row>
        <row r="3409">
          <cell r="C3409">
            <v>6406012</v>
          </cell>
          <cell r="D3409" t="str">
            <v>DISCO FRENO TRASERO MASTER 3</v>
          </cell>
          <cell r="E3409">
            <v>6</v>
          </cell>
          <cell r="F3409" t="str">
            <v>Frenos</v>
          </cell>
          <cell r="G3409">
            <v>64</v>
          </cell>
          <cell r="H3409" t="str">
            <v>RENAUL 2015</v>
          </cell>
        </row>
        <row r="3410">
          <cell r="C3410">
            <v>6406013</v>
          </cell>
          <cell r="D3410" t="str">
            <v>DISCO FRENO DELANTERO MASTER III</v>
          </cell>
          <cell r="E3410">
            <v>6</v>
          </cell>
          <cell r="F3410" t="str">
            <v>Frenos</v>
          </cell>
          <cell r="G3410">
            <v>64</v>
          </cell>
          <cell r="H3410" t="str">
            <v>RENAUL 2015</v>
          </cell>
        </row>
        <row r="3411">
          <cell r="C3411">
            <v>6406014</v>
          </cell>
          <cell r="D3411" t="str">
            <v>BOMBA DE FRENO MASTER 3</v>
          </cell>
          <cell r="E3411">
            <v>6</v>
          </cell>
          <cell r="F3411" t="str">
            <v>Frenos</v>
          </cell>
          <cell r="G3411">
            <v>64</v>
          </cell>
          <cell r="H3411" t="str">
            <v>RENAUL 2015</v>
          </cell>
        </row>
        <row r="3412">
          <cell r="C3412">
            <v>6408001</v>
          </cell>
          <cell r="D3412" t="str">
            <v>RELEVO CON DIODO 5 PATAS 30/40 AMP 87A CONMUT. TRANSP. GAUSS</v>
          </cell>
          <cell r="E3412">
            <v>8</v>
          </cell>
          <cell r="F3412" t="str">
            <v>Electrico</v>
          </cell>
          <cell r="G3412">
            <v>64</v>
          </cell>
          <cell r="H3412" t="str">
            <v>RENAUL 2015</v>
          </cell>
        </row>
        <row r="3413">
          <cell r="C3413">
            <v>6408002</v>
          </cell>
          <cell r="D3413" t="str">
            <v>MINI-FUSIBLE LAMINA 5-7.5 AMP.</v>
          </cell>
          <cell r="E3413">
            <v>8</v>
          </cell>
          <cell r="F3413" t="str">
            <v>Electrico</v>
          </cell>
          <cell r="G3413">
            <v>64</v>
          </cell>
          <cell r="H3413" t="str">
            <v>RENAUL 2015</v>
          </cell>
        </row>
        <row r="3414">
          <cell r="C3414">
            <v>6408003</v>
          </cell>
          <cell r="D3414" t="str">
            <v>PACHA 5V ESTAB S/CABLE</v>
          </cell>
          <cell r="E3414">
            <v>8</v>
          </cell>
          <cell r="F3414" t="str">
            <v>Electrico</v>
          </cell>
          <cell r="G3414">
            <v>64</v>
          </cell>
          <cell r="H3414" t="str">
            <v>RENAUL 2015</v>
          </cell>
        </row>
        <row r="3415">
          <cell r="C3415">
            <v>6419001</v>
          </cell>
          <cell r="D3415" t="str">
            <v>FILTRO ACEITE MASTER 3</v>
          </cell>
          <cell r="E3415">
            <v>19</v>
          </cell>
          <cell r="F3415" t="str">
            <v>Filtros</v>
          </cell>
          <cell r="G3415">
            <v>64</v>
          </cell>
          <cell r="H3415" t="str">
            <v>RENAUL 2015</v>
          </cell>
        </row>
        <row r="3416">
          <cell r="C3416">
            <v>6419002</v>
          </cell>
          <cell r="D3416" t="str">
            <v>FILTRO COMBUST. MAST. 3 KX-218</v>
          </cell>
          <cell r="E3416">
            <v>19</v>
          </cell>
          <cell r="F3416" t="str">
            <v>Filtros</v>
          </cell>
          <cell r="G3416">
            <v>64</v>
          </cell>
          <cell r="H3416" t="str">
            <v>RENAUL 2015</v>
          </cell>
        </row>
        <row r="3417">
          <cell r="C3417">
            <v>6419003</v>
          </cell>
          <cell r="D3417" t="str">
            <v>FILTRO AIRE MASTER 3 REF.LX1883</v>
          </cell>
          <cell r="E3417">
            <v>19</v>
          </cell>
          <cell r="F3417" t="str">
            <v>Filtros</v>
          </cell>
          <cell r="G3417">
            <v>64</v>
          </cell>
          <cell r="H3417" t="str">
            <v>RENAUL 2015</v>
          </cell>
        </row>
        <row r="3418">
          <cell r="C3418">
            <v>6419005</v>
          </cell>
          <cell r="D3418" t="str">
            <v>PROTECTOR TAPA FILTRO ACEITE</v>
          </cell>
          <cell r="E3418">
            <v>19</v>
          </cell>
          <cell r="F3418" t="str">
            <v>Filtros</v>
          </cell>
          <cell r="G3418">
            <v>64</v>
          </cell>
          <cell r="H3418" t="str">
            <v>RENAUL 2015</v>
          </cell>
        </row>
        <row r="3419">
          <cell r="C3419">
            <v>6419006</v>
          </cell>
          <cell r="D3419" t="str">
            <v>CARCAZA FILTRO ACEITE</v>
          </cell>
          <cell r="E3419">
            <v>19</v>
          </cell>
          <cell r="F3419" t="str">
            <v>Filtros</v>
          </cell>
          <cell r="G3419">
            <v>64</v>
          </cell>
          <cell r="H3419" t="str">
            <v>RENAUL 2015</v>
          </cell>
        </row>
        <row r="3420">
          <cell r="C3420">
            <v>6451001</v>
          </cell>
          <cell r="D3420" t="str">
            <v>FILTRO HABITACULO A/A MASTER 3</v>
          </cell>
          <cell r="E3420">
            <v>51</v>
          </cell>
          <cell r="F3420" t="str">
            <v>A/A</v>
          </cell>
          <cell r="G3420">
            <v>64</v>
          </cell>
          <cell r="H3420" t="str">
            <v>RENAUL 2015</v>
          </cell>
        </row>
        <row r="3421">
          <cell r="C3421">
            <v>6451002</v>
          </cell>
          <cell r="D3421" t="str">
            <v>MANGUERA CORTA A/A</v>
          </cell>
          <cell r="E3421">
            <v>51</v>
          </cell>
          <cell r="F3421" t="str">
            <v>A/A</v>
          </cell>
          <cell r="G3421">
            <v>64</v>
          </cell>
          <cell r="H3421" t="str">
            <v>RENAUL 2015</v>
          </cell>
        </row>
        <row r="3422">
          <cell r="C3422">
            <v>6451003</v>
          </cell>
          <cell r="D3422" t="str">
            <v>COMPRESOR A/A ORIGINAL MASTER III</v>
          </cell>
          <cell r="E3422">
            <v>51</v>
          </cell>
          <cell r="F3422" t="str">
            <v>A/A</v>
          </cell>
          <cell r="G3422">
            <v>64</v>
          </cell>
          <cell r="H3422" t="str">
            <v>RENAUL 2015</v>
          </cell>
        </row>
        <row r="3423">
          <cell r="C3423">
            <v>6451004</v>
          </cell>
          <cell r="D3423" t="str">
            <v>COMP.SELTEC TM16 PV8-12V MULTICANAL</v>
          </cell>
          <cell r="E3423">
            <v>51</v>
          </cell>
          <cell r="F3423" t="str">
            <v>A/A</v>
          </cell>
          <cell r="G3423">
            <v>64</v>
          </cell>
          <cell r="H3423" t="str">
            <v>RENAUL 2015</v>
          </cell>
        </row>
        <row r="3424">
          <cell r="C3424">
            <v>6451005</v>
          </cell>
          <cell r="D3424" t="str">
            <v>FABRICAR PLATINA SOPORTE COMPRESOR A/A</v>
          </cell>
          <cell r="E3424">
            <v>51</v>
          </cell>
          <cell r="F3424" t="str">
            <v>A/A</v>
          </cell>
          <cell r="G3424">
            <v>64</v>
          </cell>
          <cell r="H3424" t="str">
            <v>RENAUL 2015</v>
          </cell>
        </row>
        <row r="3425">
          <cell r="C3425">
            <v>6451006</v>
          </cell>
          <cell r="D3425" t="str">
            <v>FABRICAR BUJE SOPORTE COMPRESOR A/A</v>
          </cell>
          <cell r="E3425">
            <v>51</v>
          </cell>
          <cell r="F3425" t="str">
            <v>A/A</v>
          </cell>
          <cell r="G3425">
            <v>64</v>
          </cell>
          <cell r="H3425" t="str">
            <v>RENAUL 2015</v>
          </cell>
        </row>
        <row r="3426">
          <cell r="C3426">
            <v>6451011</v>
          </cell>
          <cell r="D3426" t="str">
            <v>TORNILLO M8 X 30 G.8 CATERPILLAR</v>
          </cell>
          <cell r="E3426">
            <v>51</v>
          </cell>
          <cell r="F3426" t="str">
            <v>A/A</v>
          </cell>
          <cell r="G3426">
            <v>64</v>
          </cell>
          <cell r="H3426" t="str">
            <v>RENAUL 2015</v>
          </cell>
        </row>
        <row r="3427">
          <cell r="C3427">
            <v>6451012</v>
          </cell>
          <cell r="D3427" t="str">
            <v>TORNILLO M10 X 75 G.8 PASO 1.50 CATERPILLAR</v>
          </cell>
          <cell r="E3427">
            <v>51</v>
          </cell>
          <cell r="F3427" t="str">
            <v>A/A</v>
          </cell>
          <cell r="G3427">
            <v>64</v>
          </cell>
          <cell r="H3427" t="str">
            <v>RENAUL 2015</v>
          </cell>
        </row>
        <row r="3428">
          <cell r="C3428">
            <v>6451013</v>
          </cell>
          <cell r="D3428" t="str">
            <v>TORNILLO M10 X 40 G.8 PASO 1.50 CATERPILLAR</v>
          </cell>
          <cell r="E3428">
            <v>51</v>
          </cell>
          <cell r="F3428" t="str">
            <v>A/A</v>
          </cell>
          <cell r="G3428">
            <v>64</v>
          </cell>
          <cell r="H3428" t="str">
            <v>RENAUL 2015</v>
          </cell>
        </row>
        <row r="3429">
          <cell r="C3429">
            <v>6451014</v>
          </cell>
          <cell r="D3429" t="str">
            <v>ACOPLE NO. 10 HEMBRA ORING RECTO ALUMINIO</v>
          </cell>
          <cell r="E3429">
            <v>51</v>
          </cell>
          <cell r="F3429" t="str">
            <v>A/A</v>
          </cell>
          <cell r="G3429">
            <v>64</v>
          </cell>
          <cell r="H3429" t="str">
            <v>RENAUL 2015</v>
          </cell>
        </row>
        <row r="3430">
          <cell r="C3430">
            <v>6454001</v>
          </cell>
          <cell r="D3430" t="str">
            <v>LAMPARA STOP  IZQUIERDA</v>
          </cell>
          <cell r="E3430">
            <v>54</v>
          </cell>
          <cell r="F3430" t="str">
            <v>Lamparas</v>
          </cell>
          <cell r="G3430">
            <v>64</v>
          </cell>
          <cell r="H3430" t="str">
            <v>RENAUL 2015</v>
          </cell>
        </row>
        <row r="3431">
          <cell r="C3431">
            <v>6456001</v>
          </cell>
          <cell r="D3431" t="str">
            <v>SERVICIO INSTALACION SILLAS</v>
          </cell>
          <cell r="E3431">
            <v>56</v>
          </cell>
          <cell r="F3431" t="str">
            <v>Accesorios</v>
          </cell>
          <cell r="G3431">
            <v>64</v>
          </cell>
          <cell r="H3431" t="str">
            <v>RENAUL 2015</v>
          </cell>
        </row>
        <row r="3432">
          <cell r="C3432">
            <v>6456007</v>
          </cell>
          <cell r="D3432" t="str">
            <v>PLUMILLA 26"</v>
          </cell>
          <cell r="E3432">
            <v>56</v>
          </cell>
          <cell r="F3432" t="str">
            <v>Accesorios</v>
          </cell>
          <cell r="G3432">
            <v>64</v>
          </cell>
          <cell r="H3432" t="str">
            <v>RENAUL 2015</v>
          </cell>
        </row>
        <row r="3433">
          <cell r="C3433">
            <v>6457001</v>
          </cell>
          <cell r="D3433" t="str">
            <v>PARABRISAS RENAULT III</v>
          </cell>
          <cell r="E3433">
            <v>57</v>
          </cell>
          <cell r="F3433" t="str">
            <v>Parabrisas</v>
          </cell>
          <cell r="G3433">
            <v>64</v>
          </cell>
          <cell r="H3433" t="str">
            <v>RENAUL 2015</v>
          </cell>
        </row>
        <row r="3434">
          <cell r="C3434">
            <v>6457002</v>
          </cell>
          <cell r="D3434" t="str">
            <v>VENTANILLA PUERTA TRASERA</v>
          </cell>
          <cell r="E3434">
            <v>57</v>
          </cell>
          <cell r="F3434" t="str">
            <v>Parabrisas</v>
          </cell>
          <cell r="G3434">
            <v>64</v>
          </cell>
          <cell r="H3434" t="str">
            <v>RENAUL 2015</v>
          </cell>
        </row>
        <row r="3435">
          <cell r="C3435">
            <v>6457003</v>
          </cell>
          <cell r="D3435" t="str">
            <v>LUNA ESPEJO IZQ. 2585</v>
          </cell>
          <cell r="E3435">
            <v>57</v>
          </cell>
          <cell r="F3435" t="str">
            <v>Parabrisas</v>
          </cell>
          <cell r="G3435">
            <v>64</v>
          </cell>
          <cell r="H3435" t="str">
            <v>RENAUL 2015</v>
          </cell>
        </row>
        <row r="3436">
          <cell r="C3436">
            <v>6482001</v>
          </cell>
          <cell r="D3436" t="str">
            <v>CORREA COMP. ADAPTADO A/A 7PK2030</v>
          </cell>
          <cell r="E3436">
            <v>82</v>
          </cell>
          <cell r="F3436" t="str">
            <v>Correas</v>
          </cell>
          <cell r="G3436">
            <v>64</v>
          </cell>
          <cell r="H3436" t="str">
            <v>RENAUL 2015</v>
          </cell>
        </row>
        <row r="3437">
          <cell r="C3437">
            <v>7257006</v>
          </cell>
          <cell r="D3437" t="str">
            <v>PARABRISAS IZQUIERDO RENNO 125</v>
          </cell>
          <cell r="E3437">
            <v>57</v>
          </cell>
          <cell r="F3437" t="str">
            <v>Parabrisas</v>
          </cell>
          <cell r="G3437">
            <v>90</v>
          </cell>
          <cell r="H3437" t="str">
            <v>GENERICOS</v>
          </cell>
        </row>
        <row r="3438">
          <cell r="C3438">
            <v>7257007</v>
          </cell>
          <cell r="D3438" t="str">
            <v>VENTANA CORREDIZA COMPLETA CON MARCO</v>
          </cell>
          <cell r="E3438">
            <v>57</v>
          </cell>
          <cell r="F3438" t="str">
            <v>Parabrisas</v>
          </cell>
          <cell r="G3438">
            <v>90</v>
          </cell>
          <cell r="H3438" t="str">
            <v>GENERICOS</v>
          </cell>
        </row>
        <row r="3439">
          <cell r="C3439">
            <v>7257009</v>
          </cell>
          <cell r="D3439" t="str">
            <v>VIDRIO LATERAL RENNO 125 GRAN.</v>
          </cell>
          <cell r="E3439">
            <v>57</v>
          </cell>
          <cell r="F3439" t="str">
            <v>Parabrisas</v>
          </cell>
          <cell r="G3439">
            <v>90</v>
          </cell>
          <cell r="H3439" t="str">
            <v>GENERICOS</v>
          </cell>
        </row>
        <row r="3440">
          <cell r="C3440">
            <v>7257010</v>
          </cell>
          <cell r="D3440" t="str">
            <v>VIDRIO CORREDIZO MORIST.PASAJ.</v>
          </cell>
          <cell r="E3440">
            <v>57</v>
          </cell>
          <cell r="F3440" t="str">
            <v>Parabrisas</v>
          </cell>
          <cell r="G3440">
            <v>90</v>
          </cell>
          <cell r="H3440" t="str">
            <v>GENERICOS</v>
          </cell>
        </row>
        <row r="3441">
          <cell r="C3441">
            <v>7757001</v>
          </cell>
          <cell r="D3441" t="str">
            <v>PARABRISAS MERCEDES SPRINTER</v>
          </cell>
          <cell r="E3441">
            <v>57</v>
          </cell>
          <cell r="F3441" t="str">
            <v>Parabrisas</v>
          </cell>
          <cell r="G3441">
            <v>90</v>
          </cell>
          <cell r="H3441" t="str">
            <v>GENERICOS</v>
          </cell>
        </row>
        <row r="3442">
          <cell r="C3442">
            <v>7857001</v>
          </cell>
          <cell r="D3442" t="str">
            <v>VIDRIO LATERAL IZQ-DER.</v>
          </cell>
          <cell r="E3442">
            <v>57</v>
          </cell>
          <cell r="F3442" t="str">
            <v>Parabrisas</v>
          </cell>
          <cell r="G3442">
            <v>90</v>
          </cell>
          <cell r="H3442" t="str">
            <v>GENERICOS</v>
          </cell>
        </row>
        <row r="3443">
          <cell r="C3443">
            <v>7857004</v>
          </cell>
          <cell r="D3443" t="str">
            <v>VIDRIO FIJO EN L DIVISION</v>
          </cell>
          <cell r="E3443">
            <v>57</v>
          </cell>
          <cell r="F3443" t="str">
            <v>Parabrisas</v>
          </cell>
          <cell r="G3443">
            <v>90</v>
          </cell>
          <cell r="H3443" t="str">
            <v>GENERICOS</v>
          </cell>
        </row>
        <row r="3444">
          <cell r="C3444">
            <v>7857006</v>
          </cell>
          <cell r="D3444" t="str">
            <v>PARABRISAS IZQUIERDO JGB</v>
          </cell>
          <cell r="E3444">
            <v>57</v>
          </cell>
          <cell r="F3444" t="str">
            <v>Parabrisas</v>
          </cell>
          <cell r="G3444">
            <v>90</v>
          </cell>
          <cell r="H3444" t="str">
            <v>GENERICOS</v>
          </cell>
        </row>
        <row r="3445">
          <cell r="C3445">
            <v>7857007</v>
          </cell>
          <cell r="D3445" t="str">
            <v>PARABRISAS DERECHO INTER</v>
          </cell>
          <cell r="E3445">
            <v>57</v>
          </cell>
          <cell r="F3445" t="str">
            <v>Parabrisas</v>
          </cell>
          <cell r="G3445">
            <v>90</v>
          </cell>
          <cell r="H3445" t="str">
            <v>GENERICOS</v>
          </cell>
        </row>
        <row r="3446">
          <cell r="C3446">
            <v>7857008</v>
          </cell>
          <cell r="D3446" t="str">
            <v>VIDRIO PUERTA PASAJEROS</v>
          </cell>
          <cell r="E3446">
            <v>57</v>
          </cell>
          <cell r="F3446" t="str">
            <v>Parabrisas</v>
          </cell>
          <cell r="G3446">
            <v>90</v>
          </cell>
          <cell r="H3446" t="str">
            <v>GENERICOS</v>
          </cell>
        </row>
        <row r="3447">
          <cell r="C3447">
            <v>7857012</v>
          </cell>
          <cell r="D3447" t="str">
            <v>VIDRIO PEQUENO FIJO VENT.BANO</v>
          </cell>
          <cell r="E3447">
            <v>57</v>
          </cell>
          <cell r="F3447" t="str">
            <v>Parabrisas</v>
          </cell>
          <cell r="G3447">
            <v>90</v>
          </cell>
          <cell r="H3447" t="str">
            <v>GENERICOS</v>
          </cell>
        </row>
        <row r="3448">
          <cell r="C3448">
            <v>7857013</v>
          </cell>
          <cell r="D3448" t="str">
            <v>VIDRIO VENT.CORRED.PUERTAS</v>
          </cell>
          <cell r="E3448">
            <v>57</v>
          </cell>
          <cell r="F3448" t="str">
            <v>Parabrisas</v>
          </cell>
          <cell r="G3448">
            <v>90</v>
          </cell>
          <cell r="H3448" t="str">
            <v>GENERICOS</v>
          </cell>
        </row>
        <row r="3449">
          <cell r="C3449">
            <v>7857019</v>
          </cell>
          <cell r="D3449" t="str">
            <v>TEJA JGB PICASSO SERIGRAFIA</v>
          </cell>
          <cell r="E3449">
            <v>57</v>
          </cell>
          <cell r="F3449" t="str">
            <v>Parabrisas</v>
          </cell>
          <cell r="G3449">
            <v>90</v>
          </cell>
          <cell r="H3449" t="str">
            <v>GENERICOS</v>
          </cell>
        </row>
        <row r="3450">
          <cell r="C3450">
            <v>7857024</v>
          </cell>
          <cell r="D3450" t="str">
            <v>VIDRIO INCOLORO BASCULANT.BANO</v>
          </cell>
          <cell r="E3450">
            <v>57</v>
          </cell>
          <cell r="F3450" t="str">
            <v>Parabrisas</v>
          </cell>
          <cell r="G3450">
            <v>90</v>
          </cell>
          <cell r="H3450" t="str">
            <v>GENERICOS</v>
          </cell>
        </row>
        <row r="3451">
          <cell r="C3451">
            <v>7857025</v>
          </cell>
          <cell r="D3451" t="str">
            <v>VIDRIO INCOLORO TEJA ANDARE 1.0</v>
          </cell>
          <cell r="E3451">
            <v>57</v>
          </cell>
          <cell r="F3451" t="str">
            <v>Parabrisas</v>
          </cell>
          <cell r="G3451">
            <v>90</v>
          </cell>
          <cell r="H3451" t="str">
            <v>GENERICOS</v>
          </cell>
        </row>
        <row r="3452">
          <cell r="C3452">
            <v>7857027</v>
          </cell>
          <cell r="D3452" t="str">
            <v>VIDRIO INCOLORO COMPORT.PLANT.</v>
          </cell>
          <cell r="E3452">
            <v>57</v>
          </cell>
          <cell r="F3452" t="str">
            <v>Parabrisas</v>
          </cell>
          <cell r="G3452">
            <v>90</v>
          </cell>
          <cell r="H3452" t="str">
            <v>GENERICOS</v>
          </cell>
        </row>
        <row r="3453">
          <cell r="C3453">
            <v>7957001</v>
          </cell>
          <cell r="D3453" t="str">
            <v>PARABRISAS DELANTERO HINO</v>
          </cell>
          <cell r="E3453">
            <v>57</v>
          </cell>
          <cell r="F3453" t="str">
            <v>Parabrisas</v>
          </cell>
          <cell r="G3453">
            <v>90</v>
          </cell>
          <cell r="H3453" t="str">
            <v>GENERICOS</v>
          </cell>
        </row>
        <row r="3454">
          <cell r="C3454">
            <v>7957004</v>
          </cell>
          <cell r="D3454" t="str">
            <v>VIDRIO LATERAL PEQUENO</v>
          </cell>
          <cell r="E3454">
            <v>57</v>
          </cell>
          <cell r="F3454" t="str">
            <v>Parabrisas</v>
          </cell>
          <cell r="G3454">
            <v>90</v>
          </cell>
          <cell r="H3454" t="str">
            <v>GENERICOS</v>
          </cell>
        </row>
        <row r="3455">
          <cell r="C3455">
            <v>7957005</v>
          </cell>
          <cell r="D3455" t="str">
            <v>VIDRIO INCOLORO</v>
          </cell>
          <cell r="E3455">
            <v>57</v>
          </cell>
          <cell r="F3455" t="str">
            <v>Parabrisas</v>
          </cell>
          <cell r="G3455">
            <v>90</v>
          </cell>
          <cell r="H3455" t="str">
            <v>GENERICOS</v>
          </cell>
        </row>
        <row r="3456">
          <cell r="C3456">
            <v>7957006</v>
          </cell>
          <cell r="D3456" t="str">
            <v>TEJA JGB IBIZA  SERIGRAFIA</v>
          </cell>
          <cell r="E3456">
            <v>57</v>
          </cell>
          <cell r="F3456" t="str">
            <v>Parabrisas</v>
          </cell>
          <cell r="G3456">
            <v>90</v>
          </cell>
          <cell r="H3456" t="str">
            <v>GENERICOS</v>
          </cell>
        </row>
        <row r="3457">
          <cell r="C3457">
            <v>7957009</v>
          </cell>
          <cell r="D3457" t="str">
            <v>FLOCK MARQUETERIA</v>
          </cell>
          <cell r="E3457">
            <v>57</v>
          </cell>
          <cell r="F3457" t="str">
            <v>Parabrisas</v>
          </cell>
          <cell r="G3457">
            <v>90</v>
          </cell>
          <cell r="H3457" t="str">
            <v>GENERICOS</v>
          </cell>
        </row>
        <row r="3458">
          <cell r="C3458">
            <v>7957010</v>
          </cell>
          <cell r="D3458" t="str">
            <v>VIDRIO INCOLORO CORREDIZO</v>
          </cell>
          <cell r="E3458">
            <v>57</v>
          </cell>
          <cell r="F3458" t="str">
            <v>Parabrisas</v>
          </cell>
          <cell r="G3458">
            <v>90</v>
          </cell>
          <cell r="H3458" t="str">
            <v>GENERICOS</v>
          </cell>
        </row>
        <row r="3459">
          <cell r="C3459">
            <v>7957012</v>
          </cell>
          <cell r="D3459" t="str">
            <v>VIDRIO INCOLORO TEJA</v>
          </cell>
          <cell r="E3459">
            <v>57</v>
          </cell>
          <cell r="F3459" t="str">
            <v>Parabrisas</v>
          </cell>
          <cell r="G3459">
            <v>90</v>
          </cell>
          <cell r="H3459" t="str">
            <v>GENERICOS</v>
          </cell>
        </row>
        <row r="3460">
          <cell r="C3460">
            <v>7957013</v>
          </cell>
          <cell r="D3460" t="str">
            <v>VIDRIO INCOLORO TEJA ESPEJO</v>
          </cell>
          <cell r="E3460">
            <v>57</v>
          </cell>
          <cell r="F3460" t="str">
            <v>Parabrisas</v>
          </cell>
          <cell r="G3460">
            <v>90</v>
          </cell>
          <cell r="H3460" t="str">
            <v>GENERICOS</v>
          </cell>
        </row>
        <row r="3461">
          <cell r="C3461">
            <v>7957014</v>
          </cell>
          <cell r="D3461" t="str">
            <v>VIDRIO INCOLORO TEJA SUPERIOR</v>
          </cell>
          <cell r="E3461">
            <v>57</v>
          </cell>
          <cell r="F3461" t="str">
            <v>Parabrisas</v>
          </cell>
          <cell r="G3461">
            <v>90</v>
          </cell>
          <cell r="H3461" t="str">
            <v>GENERICOS</v>
          </cell>
        </row>
        <row r="3462">
          <cell r="C3462">
            <v>9000002</v>
          </cell>
          <cell r="D3462" t="str">
            <v>TIRA PLASTIGAGE ROJO</v>
          </cell>
          <cell r="E3462">
            <v>0</v>
          </cell>
          <cell r="F3462" t="str">
            <v>Motor</v>
          </cell>
          <cell r="G3462">
            <v>90</v>
          </cell>
          <cell r="H3462" t="str">
            <v>GENERICOS</v>
          </cell>
        </row>
        <row r="3463">
          <cell r="C3463">
            <v>9000007</v>
          </cell>
          <cell r="D3463" t="str">
            <v>SELLADOR DE EMPAQUE CULATA MOTOR  80095</v>
          </cell>
          <cell r="E3463">
            <v>0</v>
          </cell>
          <cell r="F3463" t="str">
            <v>Motor</v>
          </cell>
          <cell r="G3463">
            <v>90</v>
          </cell>
          <cell r="H3463" t="str">
            <v>GENERICOS</v>
          </cell>
        </row>
        <row r="3464">
          <cell r="C3464">
            <v>9000009</v>
          </cell>
          <cell r="D3464" t="str">
            <v>HACER ROSCA O TUERCA  MOTOR ASEGURAR PLACA MOTOR</v>
          </cell>
          <cell r="E3464">
            <v>0</v>
          </cell>
          <cell r="F3464" t="str">
            <v>Motor</v>
          </cell>
          <cell r="G3464">
            <v>90</v>
          </cell>
          <cell r="H3464" t="str">
            <v>GENERICOS</v>
          </cell>
        </row>
        <row r="3465">
          <cell r="C3465">
            <v>9000010</v>
          </cell>
          <cell r="D3465" t="str">
            <v>GRASA LUBRICANTE CASQUETERIA MOTOR</v>
          </cell>
          <cell r="E3465">
            <v>0</v>
          </cell>
          <cell r="F3465" t="str">
            <v>Motor</v>
          </cell>
          <cell r="G3465">
            <v>90</v>
          </cell>
          <cell r="H3465" t="str">
            <v>GENERICOS</v>
          </cell>
        </row>
        <row r="3466">
          <cell r="C3466">
            <v>9000011</v>
          </cell>
          <cell r="D3466" t="str">
            <v>CORREA DISTRIBUCION IVECO 1459</v>
          </cell>
          <cell r="E3466">
            <v>0</v>
          </cell>
          <cell r="F3466" t="str">
            <v>Motor</v>
          </cell>
          <cell r="G3466">
            <v>90</v>
          </cell>
          <cell r="H3466" t="str">
            <v>GENERICOS</v>
          </cell>
        </row>
        <row r="3467">
          <cell r="C3467">
            <v>9000012</v>
          </cell>
          <cell r="D3467" t="str">
            <v>RODAMIENTO CORREA DISTRIB. IVECO  1459</v>
          </cell>
          <cell r="E3467">
            <v>0</v>
          </cell>
          <cell r="F3467" t="str">
            <v>Motor</v>
          </cell>
          <cell r="G3467">
            <v>90</v>
          </cell>
          <cell r="H3467" t="str">
            <v>GENERICOS</v>
          </cell>
        </row>
        <row r="3468">
          <cell r="C3468">
            <v>9001004</v>
          </cell>
          <cell r="D3468" t="str">
            <v>CHUPAS 3/4 BOMBA AUXILIAR EMBRAGUE</v>
          </cell>
          <cell r="E3468">
            <v>1</v>
          </cell>
          <cell r="F3468" t="str">
            <v>Embrague</v>
          </cell>
          <cell r="G3468">
            <v>90</v>
          </cell>
          <cell r="H3468" t="str">
            <v>GENERICOS</v>
          </cell>
        </row>
        <row r="3469">
          <cell r="C3469">
            <v>9001006</v>
          </cell>
          <cell r="D3469" t="str">
            <v>PIN OJO BOMBA EMBRAGUE</v>
          </cell>
          <cell r="E3469">
            <v>1</v>
          </cell>
          <cell r="F3469" t="str">
            <v>Embrague</v>
          </cell>
          <cell r="G3469">
            <v>90</v>
          </cell>
          <cell r="H3469" t="str">
            <v>GENERICOS</v>
          </cell>
        </row>
        <row r="3470">
          <cell r="C3470">
            <v>9004004</v>
          </cell>
          <cell r="D3470" t="str">
            <v>CAMBIAR HOJA RESORTE</v>
          </cell>
          <cell r="E3470">
            <v>4</v>
          </cell>
          <cell r="F3470" t="str">
            <v>Suspension</v>
          </cell>
          <cell r="G3470">
            <v>90</v>
          </cell>
          <cell r="H3470" t="str">
            <v>GENERICOS</v>
          </cell>
        </row>
        <row r="3471">
          <cell r="C3471">
            <v>9006002</v>
          </cell>
          <cell r="D3471" t="str">
            <v>GOBERNADOR COMPRESOR AIRE</v>
          </cell>
          <cell r="E3471">
            <v>6</v>
          </cell>
          <cell r="F3471" t="str">
            <v>Frenos</v>
          </cell>
          <cell r="G3471">
            <v>90</v>
          </cell>
          <cell r="H3471" t="str">
            <v>GENERICOS</v>
          </cell>
        </row>
        <row r="3472">
          <cell r="C3472">
            <v>9006003</v>
          </cell>
          <cell r="D3472" t="str">
            <v>VALVULA SEGURIDAD PP1</v>
          </cell>
          <cell r="E3472">
            <v>6</v>
          </cell>
          <cell r="F3472" t="str">
            <v>Frenos</v>
          </cell>
          <cell r="G3472">
            <v>90</v>
          </cell>
          <cell r="H3472" t="str">
            <v>GENERICOS</v>
          </cell>
        </row>
        <row r="3473">
          <cell r="C3473">
            <v>9006006</v>
          </cell>
          <cell r="D3473" t="str">
            <v>DIAFRAGMA TRASERO TIPO 24</v>
          </cell>
          <cell r="E3473">
            <v>6</v>
          </cell>
          <cell r="F3473" t="str">
            <v>Frenos</v>
          </cell>
          <cell r="G3473">
            <v>90</v>
          </cell>
          <cell r="H3473" t="str">
            <v>GENERICOS</v>
          </cell>
        </row>
        <row r="3474">
          <cell r="C3474">
            <v>9006007</v>
          </cell>
          <cell r="D3474" t="str">
            <v>DIAFRAGMA WRP TIPO 30</v>
          </cell>
          <cell r="E3474">
            <v>6</v>
          </cell>
          <cell r="F3474" t="str">
            <v>Frenos</v>
          </cell>
          <cell r="G3474">
            <v>90</v>
          </cell>
          <cell r="H3474" t="str">
            <v>GENERICOS</v>
          </cell>
        </row>
        <row r="3475">
          <cell r="C3475">
            <v>9006008</v>
          </cell>
          <cell r="D3475" t="str">
            <v>DIAFRAGMA CALARA TIPO 20</v>
          </cell>
          <cell r="E3475">
            <v>6</v>
          </cell>
          <cell r="F3475" t="str">
            <v>Frenos</v>
          </cell>
          <cell r="G3475">
            <v>90</v>
          </cell>
          <cell r="H3475" t="str">
            <v>GENERICOS</v>
          </cell>
        </row>
        <row r="3476">
          <cell r="C3476">
            <v>9006009</v>
          </cell>
          <cell r="D3476" t="str">
            <v>DIAFRAGMA CAMARA TIPO 12</v>
          </cell>
          <cell r="E3476">
            <v>6</v>
          </cell>
          <cell r="F3476" t="str">
            <v>Frenos</v>
          </cell>
          <cell r="G3476">
            <v>90</v>
          </cell>
          <cell r="H3476" t="str">
            <v>GENERICOS</v>
          </cell>
        </row>
        <row r="3477">
          <cell r="C3477">
            <v>9006011</v>
          </cell>
          <cell r="D3477" t="str">
            <v>KIT VALVULA 800</v>
          </cell>
          <cell r="E3477">
            <v>6</v>
          </cell>
          <cell r="F3477" t="str">
            <v>Frenos</v>
          </cell>
          <cell r="G3477">
            <v>90</v>
          </cell>
          <cell r="H3477" t="str">
            <v>GENERICOS</v>
          </cell>
        </row>
        <row r="3478">
          <cell r="C3478">
            <v>9006013</v>
          </cell>
          <cell r="D3478" t="str">
            <v>PIN CACHO 1/8X3</v>
          </cell>
          <cell r="E3478">
            <v>6</v>
          </cell>
          <cell r="F3478" t="str">
            <v>Frenos</v>
          </cell>
          <cell r="G3478">
            <v>90</v>
          </cell>
          <cell r="H3478" t="str">
            <v>GENERICOS</v>
          </cell>
        </row>
        <row r="3479">
          <cell r="C3479">
            <v>9006015</v>
          </cell>
          <cell r="D3479" t="str">
            <v>PIN CHAVETA EN ACERO 1/8 X 2</v>
          </cell>
          <cell r="E3479">
            <v>6</v>
          </cell>
          <cell r="F3479" t="str">
            <v>Frenos</v>
          </cell>
          <cell r="G3479">
            <v>90</v>
          </cell>
          <cell r="H3479" t="str">
            <v>GENERICOS</v>
          </cell>
        </row>
        <row r="3480">
          <cell r="C3480">
            <v>9006017</v>
          </cell>
          <cell r="D3480" t="str">
            <v>PIN CHAVETA ACERO 3/32 X1</v>
          </cell>
          <cell r="E3480">
            <v>6</v>
          </cell>
          <cell r="F3480" t="str">
            <v>Frenos</v>
          </cell>
          <cell r="G3480">
            <v>90</v>
          </cell>
          <cell r="H3480" t="str">
            <v>GENERICOS</v>
          </cell>
        </row>
        <row r="3481">
          <cell r="C3481">
            <v>9006018</v>
          </cell>
          <cell r="D3481" t="str">
            <v>PIN CHAVETA CACHO DELANT 3/16 X 2/1/2</v>
          </cell>
          <cell r="E3481">
            <v>6</v>
          </cell>
          <cell r="F3481" t="str">
            <v>Frenos</v>
          </cell>
          <cell r="G3481">
            <v>90</v>
          </cell>
          <cell r="H3481" t="str">
            <v>GENERICOS</v>
          </cell>
        </row>
        <row r="3482">
          <cell r="C3482">
            <v>9006020</v>
          </cell>
          <cell r="D3482" t="str">
            <v>MANO DE OBRA BAJAR RUEDA</v>
          </cell>
          <cell r="E3482">
            <v>6</v>
          </cell>
          <cell r="F3482" t="str">
            <v>Frenos</v>
          </cell>
          <cell r="G3482">
            <v>90</v>
          </cell>
          <cell r="H3482" t="str">
            <v>GENERICOS</v>
          </cell>
        </row>
        <row r="3483">
          <cell r="C3483">
            <v>9006021</v>
          </cell>
          <cell r="D3483" t="str">
            <v>CHUPA BOMBA 15/16</v>
          </cell>
          <cell r="E3483">
            <v>6</v>
          </cell>
          <cell r="F3483" t="str">
            <v>Frenos</v>
          </cell>
          <cell r="G3483">
            <v>90</v>
          </cell>
          <cell r="H3483" t="str">
            <v>GENERICOS</v>
          </cell>
        </row>
        <row r="3484">
          <cell r="C3484">
            <v>9006024</v>
          </cell>
          <cell r="D3484" t="str">
            <v>ABRAZADERA CAMARA TIPO #16</v>
          </cell>
          <cell r="E3484">
            <v>6</v>
          </cell>
          <cell r="F3484" t="str">
            <v>Frenos</v>
          </cell>
          <cell r="G3484">
            <v>90</v>
          </cell>
          <cell r="H3484" t="str">
            <v>GENERICOS</v>
          </cell>
        </row>
        <row r="3485">
          <cell r="C3485">
            <v>9006025</v>
          </cell>
          <cell r="D3485" t="str">
            <v>ARMAR CAMARA FRENO TRASERA</v>
          </cell>
          <cell r="E3485">
            <v>6</v>
          </cell>
          <cell r="F3485" t="str">
            <v>Frenos</v>
          </cell>
          <cell r="G3485">
            <v>90</v>
          </cell>
          <cell r="H3485" t="str">
            <v>GENERICOS</v>
          </cell>
        </row>
        <row r="3486">
          <cell r="C3486">
            <v>9006026</v>
          </cell>
          <cell r="D3486" t="str">
            <v>VISOR PARA SISTEMA NEUMATICA REMACHADORA</v>
          </cell>
          <cell r="E3486">
            <v>6</v>
          </cell>
          <cell r="F3486" t="str">
            <v>Frenos</v>
          </cell>
          <cell r="G3486">
            <v>90</v>
          </cell>
          <cell r="H3486" t="str">
            <v>GENERICOS</v>
          </cell>
        </row>
        <row r="3487">
          <cell r="C3487">
            <v>9006032</v>
          </cell>
          <cell r="D3487" t="str">
            <v>DIAFRAGMA WRP TIPO 16</v>
          </cell>
          <cell r="E3487">
            <v>6</v>
          </cell>
          <cell r="F3487" t="str">
            <v>Frenos</v>
          </cell>
          <cell r="G3487">
            <v>90</v>
          </cell>
          <cell r="H3487" t="str">
            <v>GENERICOS</v>
          </cell>
        </row>
        <row r="3488">
          <cell r="C3488">
            <v>9006061</v>
          </cell>
          <cell r="D3488" t="str">
            <v>KIT VALVULA  600-229844</v>
          </cell>
          <cell r="E3488">
            <v>6</v>
          </cell>
          <cell r="F3488" t="str">
            <v>Frenos</v>
          </cell>
          <cell r="G3488">
            <v>90</v>
          </cell>
          <cell r="H3488" t="str">
            <v>GENERICOS</v>
          </cell>
        </row>
        <row r="3489">
          <cell r="C3489">
            <v>9006070</v>
          </cell>
          <cell r="D3489" t="str">
            <v>KIT FRENO SEGURIDAD</v>
          </cell>
          <cell r="E3489">
            <v>6</v>
          </cell>
          <cell r="F3489" t="str">
            <v>Frenos</v>
          </cell>
          <cell r="G3489">
            <v>90</v>
          </cell>
          <cell r="H3489" t="str">
            <v>GENERICOS</v>
          </cell>
        </row>
        <row r="3490">
          <cell r="C3490">
            <v>9006080</v>
          </cell>
          <cell r="D3490" t="str">
            <v>KIT GOBERNADOR 280915</v>
          </cell>
          <cell r="E3490">
            <v>6</v>
          </cell>
          <cell r="F3490" t="str">
            <v>Frenos</v>
          </cell>
          <cell r="G3490">
            <v>90</v>
          </cell>
          <cell r="H3490" t="str">
            <v>GENERICOS</v>
          </cell>
        </row>
        <row r="3491">
          <cell r="C3491">
            <v>9006669</v>
          </cell>
          <cell r="D3491" t="str">
            <v>PINTA LIQUIDO DE FRENO</v>
          </cell>
          <cell r="E3491">
            <v>6</v>
          </cell>
          <cell r="F3491" t="str">
            <v>Frenos</v>
          </cell>
          <cell r="G3491">
            <v>90</v>
          </cell>
          <cell r="H3491" t="str">
            <v>GENERICOS</v>
          </cell>
        </row>
        <row r="3492">
          <cell r="C3492">
            <v>9006701</v>
          </cell>
          <cell r="D3492" t="str">
            <v>REMACHE BANDA 10-9</v>
          </cell>
          <cell r="E3492">
            <v>6</v>
          </cell>
          <cell r="F3492" t="str">
            <v>Frenos</v>
          </cell>
          <cell r="G3492">
            <v>90</v>
          </cell>
          <cell r="H3492" t="str">
            <v>GENERICOS</v>
          </cell>
        </row>
        <row r="3493">
          <cell r="C3493">
            <v>9006702</v>
          </cell>
          <cell r="D3493" t="str">
            <v>REMACHE BANDA PARA REF.1012</v>
          </cell>
          <cell r="E3493">
            <v>6</v>
          </cell>
          <cell r="F3493" t="str">
            <v>Frenos</v>
          </cell>
          <cell r="G3493">
            <v>90</v>
          </cell>
          <cell r="H3493" t="str">
            <v>GENERICOS</v>
          </cell>
        </row>
        <row r="3494">
          <cell r="C3494">
            <v>9006703</v>
          </cell>
          <cell r="D3494" t="str">
            <v>REMACHE BANDA . 10-08</v>
          </cell>
          <cell r="E3494">
            <v>6</v>
          </cell>
          <cell r="F3494" t="str">
            <v>Frenos</v>
          </cell>
          <cell r="G3494">
            <v>90</v>
          </cell>
          <cell r="H3494" t="str">
            <v>GENERICOS</v>
          </cell>
        </row>
        <row r="3495">
          <cell r="C3495">
            <v>9006704</v>
          </cell>
          <cell r="D3495" t="str">
            <v>REMACHE BANDA 7-7</v>
          </cell>
          <cell r="E3495">
            <v>6</v>
          </cell>
          <cell r="F3495" t="str">
            <v>Frenos</v>
          </cell>
          <cell r="G3495">
            <v>90</v>
          </cell>
          <cell r="H3495" t="str">
            <v>GENERICOS</v>
          </cell>
        </row>
        <row r="3496">
          <cell r="C3496">
            <v>9006710</v>
          </cell>
          <cell r="D3496" t="str">
            <v>1/2(4 PZ)BANDA TRAS 580</v>
          </cell>
          <cell r="E3496">
            <v>6</v>
          </cell>
          <cell r="F3496" t="str">
            <v>Frenos</v>
          </cell>
          <cell r="G3496">
            <v>90</v>
          </cell>
          <cell r="H3496" t="str">
            <v>GENERICOS</v>
          </cell>
        </row>
        <row r="3497">
          <cell r="C3497">
            <v>9006711</v>
          </cell>
          <cell r="D3497" t="str">
            <v>1/2 J(4PZ) BANDAS DEL.580/MIB.</v>
          </cell>
          <cell r="E3497">
            <v>6</v>
          </cell>
          <cell r="F3497" t="str">
            <v>Frenos</v>
          </cell>
          <cell r="G3497">
            <v>90</v>
          </cell>
          <cell r="H3497" t="str">
            <v>GENERICOS</v>
          </cell>
        </row>
        <row r="3498">
          <cell r="C3498">
            <v>9006715</v>
          </cell>
          <cell r="D3498" t="str">
            <v>1/2 J(4PZ)-BANDA TRAS.MIS.</v>
          </cell>
          <cell r="E3498">
            <v>6</v>
          </cell>
          <cell r="F3498" t="str">
            <v>Frenos</v>
          </cell>
          <cell r="G3498">
            <v>90</v>
          </cell>
          <cell r="H3498" t="str">
            <v>GENERICOS</v>
          </cell>
        </row>
        <row r="3499">
          <cell r="C3499">
            <v>9006718</v>
          </cell>
          <cell r="D3499" t="str">
            <v>VALVULA DRENAJE TANQUE AIRE</v>
          </cell>
          <cell r="E3499">
            <v>6</v>
          </cell>
          <cell r="F3499" t="str">
            <v>Frenos</v>
          </cell>
          <cell r="G3499">
            <v>90</v>
          </cell>
          <cell r="H3499" t="str">
            <v>GENERICOS</v>
          </cell>
        </row>
        <row r="3500">
          <cell r="C3500">
            <v>9006719</v>
          </cell>
          <cell r="D3500" t="str">
            <v>1/2 JGO BANDAS TRAS.-DEL. KIA</v>
          </cell>
          <cell r="E3500">
            <v>6</v>
          </cell>
          <cell r="F3500" t="str">
            <v>Frenos</v>
          </cell>
          <cell r="G3500">
            <v>90</v>
          </cell>
          <cell r="H3500" t="str">
            <v>GENERICOS</v>
          </cell>
        </row>
        <row r="3501">
          <cell r="C3501">
            <v>9006730</v>
          </cell>
          <cell r="D3501" t="str">
            <v>SACAR Y CAMBIAR ESPARRAGO PART</v>
          </cell>
          <cell r="E3501">
            <v>6</v>
          </cell>
          <cell r="F3501" t="str">
            <v>Frenos</v>
          </cell>
          <cell r="G3501">
            <v>90</v>
          </cell>
          <cell r="H3501" t="str">
            <v>GENERICOS</v>
          </cell>
        </row>
        <row r="3502">
          <cell r="C3502">
            <v>9007006</v>
          </cell>
          <cell r="D3502" t="str">
            <v>PIN EN ACERO BOSTER APAGADOR</v>
          </cell>
          <cell r="E3502">
            <v>7</v>
          </cell>
          <cell r="F3502" t="str">
            <v>Combust.</v>
          </cell>
          <cell r="G3502">
            <v>90</v>
          </cell>
          <cell r="H3502" t="str">
            <v>GENERICOS</v>
          </cell>
        </row>
        <row r="3503">
          <cell r="C3503">
            <v>9007008</v>
          </cell>
          <cell r="D3503" t="str">
            <v>TORNILLO RACOR DE OJO 14MM.</v>
          </cell>
          <cell r="E3503">
            <v>7</v>
          </cell>
          <cell r="F3503" t="str">
            <v>Combust.</v>
          </cell>
          <cell r="G3503">
            <v>90</v>
          </cell>
          <cell r="H3503" t="str">
            <v>GENERICOS</v>
          </cell>
        </row>
        <row r="3504">
          <cell r="C3504">
            <v>9007009</v>
          </cell>
          <cell r="D3504" t="str">
            <v>CM.TUBU COBRE 1/2</v>
          </cell>
          <cell r="E3504">
            <v>7</v>
          </cell>
          <cell r="F3504" t="str">
            <v>Combust.</v>
          </cell>
          <cell r="G3504">
            <v>90</v>
          </cell>
          <cell r="H3504" t="str">
            <v>GENERICOS</v>
          </cell>
        </row>
        <row r="3505">
          <cell r="C3505">
            <v>9007010</v>
          </cell>
          <cell r="D3505" t="str">
            <v>TAPON NITRILO TANQUE COMBUSTIBLE</v>
          </cell>
          <cell r="E3505">
            <v>7</v>
          </cell>
          <cell r="F3505" t="str">
            <v>Combust.</v>
          </cell>
          <cell r="G3505">
            <v>90</v>
          </cell>
          <cell r="H3505" t="str">
            <v>GENERICOS</v>
          </cell>
        </row>
        <row r="3506">
          <cell r="C3506">
            <v>9007027</v>
          </cell>
          <cell r="D3506" t="str">
            <v>EMPAQUE CONTADOR COMBUSTIBLE</v>
          </cell>
          <cell r="E3506">
            <v>7</v>
          </cell>
          <cell r="F3506" t="str">
            <v>Combust.</v>
          </cell>
          <cell r="G3506">
            <v>90</v>
          </cell>
          <cell r="H3506" t="str">
            <v>GENERICOS</v>
          </cell>
        </row>
        <row r="3507">
          <cell r="C3507">
            <v>9007028</v>
          </cell>
          <cell r="D3507" t="str">
            <v>LATA DE GASOLINA</v>
          </cell>
          <cell r="E3507">
            <v>7</v>
          </cell>
          <cell r="F3507" t="str">
            <v>Combust.</v>
          </cell>
          <cell r="G3507">
            <v>90</v>
          </cell>
          <cell r="H3507" t="str">
            <v>GENERICOS</v>
          </cell>
        </row>
        <row r="3508">
          <cell r="C3508">
            <v>9007030</v>
          </cell>
          <cell r="D3508" t="str">
            <v>GALON ACPM</v>
          </cell>
          <cell r="E3508">
            <v>7</v>
          </cell>
          <cell r="F3508" t="str">
            <v>Combust.</v>
          </cell>
          <cell r="G3508">
            <v>90</v>
          </cell>
          <cell r="H3508" t="str">
            <v>GENERICOS</v>
          </cell>
        </row>
        <row r="3509">
          <cell r="C3509">
            <v>9007031</v>
          </cell>
          <cell r="D3509" t="str">
            <v>BULTO DE ACERRIN</v>
          </cell>
          <cell r="E3509">
            <v>7</v>
          </cell>
          <cell r="F3509" t="str">
            <v>Combust.</v>
          </cell>
          <cell r="G3509">
            <v>90</v>
          </cell>
          <cell r="H3509" t="str">
            <v>GENERICOS</v>
          </cell>
        </row>
        <row r="3510">
          <cell r="C3510">
            <v>9007036</v>
          </cell>
          <cell r="D3510" t="str">
            <v>GALON GASOLINA</v>
          </cell>
          <cell r="E3510">
            <v>7</v>
          </cell>
          <cell r="F3510" t="str">
            <v>Combust.</v>
          </cell>
          <cell r="G3510">
            <v>90</v>
          </cell>
          <cell r="H3510" t="str">
            <v>GENERICOS</v>
          </cell>
        </row>
        <row r="3511">
          <cell r="C3511">
            <v>9007039</v>
          </cell>
          <cell r="D3511" t="str">
            <v>SEGURO BOMBA DE INYECCION</v>
          </cell>
          <cell r="E3511">
            <v>7</v>
          </cell>
          <cell r="F3511" t="str">
            <v>Combust.</v>
          </cell>
          <cell r="G3511">
            <v>90</v>
          </cell>
          <cell r="H3511" t="str">
            <v>GENERICOS</v>
          </cell>
        </row>
        <row r="3512">
          <cell r="C3512">
            <v>9008001</v>
          </cell>
          <cell r="D3512" t="str">
            <v>SOQUET DE UNIDAD</v>
          </cell>
          <cell r="E3512">
            <v>8</v>
          </cell>
          <cell r="F3512" t="str">
            <v>Electrico</v>
          </cell>
          <cell r="G3512">
            <v>90</v>
          </cell>
          <cell r="H3512" t="str">
            <v>GENERICOS</v>
          </cell>
        </row>
        <row r="3513">
          <cell r="C3513">
            <v>9008002</v>
          </cell>
          <cell r="D3513" t="str">
            <v>SOQUET BOMBILLO 1 CONTACTO</v>
          </cell>
          <cell r="E3513">
            <v>8</v>
          </cell>
          <cell r="F3513" t="str">
            <v>Electrico</v>
          </cell>
          <cell r="G3513">
            <v>90</v>
          </cell>
          <cell r="H3513" t="str">
            <v>GENERICOS</v>
          </cell>
        </row>
        <row r="3514">
          <cell r="C3514">
            <v>9008003</v>
          </cell>
          <cell r="D3514" t="str">
            <v>SOQUET BOMBILLO 2 CONTACTOS</v>
          </cell>
          <cell r="E3514">
            <v>8</v>
          </cell>
          <cell r="F3514" t="str">
            <v>Electrico</v>
          </cell>
          <cell r="G3514">
            <v>90</v>
          </cell>
          <cell r="H3514" t="str">
            <v>GENERICOS</v>
          </cell>
        </row>
        <row r="3515">
          <cell r="C3515">
            <v>9008004</v>
          </cell>
          <cell r="D3515" t="str">
            <v>SOQUET TABLERO</v>
          </cell>
          <cell r="E3515">
            <v>8</v>
          </cell>
          <cell r="F3515" t="str">
            <v>Electrico</v>
          </cell>
          <cell r="G3515">
            <v>90</v>
          </cell>
          <cell r="H3515" t="str">
            <v>GENERICOS</v>
          </cell>
        </row>
        <row r="3516">
          <cell r="C3516">
            <v>9008005</v>
          </cell>
          <cell r="D3516" t="str">
            <v>ESCOBILLA DE CALEFACCION</v>
          </cell>
          <cell r="E3516">
            <v>8</v>
          </cell>
          <cell r="F3516" t="str">
            <v>Electrico</v>
          </cell>
          <cell r="G3516">
            <v>90</v>
          </cell>
          <cell r="H3516" t="str">
            <v>GENERICOS</v>
          </cell>
        </row>
        <row r="3517">
          <cell r="C3517">
            <v>9008006</v>
          </cell>
          <cell r="D3517" t="str">
            <v>FUSIBLE VIDRIO 25 AMPERIOS</v>
          </cell>
          <cell r="E3517">
            <v>8</v>
          </cell>
          <cell r="F3517" t="str">
            <v>Electrico</v>
          </cell>
          <cell r="G3517">
            <v>90</v>
          </cell>
          <cell r="H3517" t="str">
            <v>GENERICOS</v>
          </cell>
        </row>
        <row r="3518">
          <cell r="C3518">
            <v>9008007</v>
          </cell>
          <cell r="D3518" t="str">
            <v>JUEGO PITO CORNETA</v>
          </cell>
          <cell r="E3518">
            <v>8</v>
          </cell>
          <cell r="F3518" t="str">
            <v>Electrico</v>
          </cell>
          <cell r="G3518">
            <v>90</v>
          </cell>
          <cell r="H3518" t="str">
            <v>GENERICOS</v>
          </cell>
        </row>
        <row r="3519">
          <cell r="C3519">
            <v>9008009</v>
          </cell>
          <cell r="D3519" t="str">
            <v>BOMBILLO HALOGENO H1 24V</v>
          </cell>
          <cell r="E3519">
            <v>8</v>
          </cell>
          <cell r="F3519" t="str">
            <v>Electrico</v>
          </cell>
          <cell r="G3519">
            <v>90</v>
          </cell>
          <cell r="H3519" t="str">
            <v>GENERICOS</v>
          </cell>
        </row>
        <row r="3520">
          <cell r="C3520">
            <v>9008010</v>
          </cell>
          <cell r="D3520" t="str">
            <v>BOMBILLO HALOGENO H7 12V. 55W</v>
          </cell>
          <cell r="E3520">
            <v>8</v>
          </cell>
          <cell r="F3520" t="str">
            <v>Electrico</v>
          </cell>
          <cell r="G3520">
            <v>90</v>
          </cell>
          <cell r="H3520" t="str">
            <v>GENERICOS</v>
          </cell>
        </row>
        <row r="3521">
          <cell r="C3521">
            <v>9008011</v>
          </cell>
          <cell r="D3521" t="str">
            <v>CINTA AISLANTE 3M X 18 MT</v>
          </cell>
          <cell r="E3521">
            <v>8</v>
          </cell>
          <cell r="F3521" t="str">
            <v>Electrico</v>
          </cell>
          <cell r="G3521">
            <v>90</v>
          </cell>
          <cell r="H3521" t="str">
            <v>GENERICOS</v>
          </cell>
        </row>
        <row r="3522">
          <cell r="C3522">
            <v>9008013</v>
          </cell>
          <cell r="D3522" t="str">
            <v>TUBO FLUORESCENTE PHILIPS LUZ PASILLO</v>
          </cell>
          <cell r="E3522">
            <v>8</v>
          </cell>
          <cell r="F3522" t="str">
            <v>Electrico</v>
          </cell>
          <cell r="G3522">
            <v>90</v>
          </cell>
          <cell r="H3522" t="str">
            <v>GENERICOS</v>
          </cell>
        </row>
        <row r="3523">
          <cell r="C3523">
            <v>9008014</v>
          </cell>
          <cell r="D3523" t="str">
            <v>SUICHE LUZ INTERNA</v>
          </cell>
          <cell r="E3523">
            <v>8</v>
          </cell>
          <cell r="F3523" t="str">
            <v>Electrico</v>
          </cell>
          <cell r="G3523">
            <v>90</v>
          </cell>
          <cell r="H3523" t="str">
            <v>GENERICOS</v>
          </cell>
        </row>
        <row r="3524">
          <cell r="C3524">
            <v>9008015</v>
          </cell>
          <cell r="D3524" t="str">
            <v>RELEVO 24 V 4PATAS 87A</v>
          </cell>
          <cell r="E3524">
            <v>8</v>
          </cell>
          <cell r="F3524" t="str">
            <v>Electrico</v>
          </cell>
          <cell r="G3524">
            <v>90</v>
          </cell>
          <cell r="H3524" t="str">
            <v>GENERICOS</v>
          </cell>
        </row>
        <row r="3525">
          <cell r="C3525">
            <v>9008016</v>
          </cell>
          <cell r="D3525" t="str">
            <v>RELEVO 24V  5 PATAS 87A</v>
          </cell>
          <cell r="E3525">
            <v>8</v>
          </cell>
          <cell r="F3525" t="str">
            <v>Electrico</v>
          </cell>
          <cell r="G3525">
            <v>90</v>
          </cell>
          <cell r="H3525" t="str">
            <v>GENERICOS</v>
          </cell>
        </row>
        <row r="3526">
          <cell r="C3526">
            <v>9008017</v>
          </cell>
          <cell r="D3526" t="str">
            <v>TERMINAL CABLE BATE.70 AMP.</v>
          </cell>
          <cell r="E3526">
            <v>8</v>
          </cell>
          <cell r="F3526" t="str">
            <v>Electrico</v>
          </cell>
          <cell r="G3526">
            <v>90</v>
          </cell>
          <cell r="H3526" t="str">
            <v>GENERICOS</v>
          </cell>
        </row>
        <row r="3527">
          <cell r="C3527">
            <v>9008018</v>
          </cell>
          <cell r="D3527" t="str">
            <v>TERMINAL OJO 3/8</v>
          </cell>
          <cell r="E3527">
            <v>8</v>
          </cell>
          <cell r="F3527" t="str">
            <v>Electrico</v>
          </cell>
          <cell r="G3527">
            <v>90</v>
          </cell>
          <cell r="H3527" t="str">
            <v>GENERICOS</v>
          </cell>
        </row>
        <row r="3528">
          <cell r="C3528">
            <v>9008019</v>
          </cell>
          <cell r="D3528" t="str">
            <v>SOQUET HEMBRA X 3 G.CRUZ SIN CABLE</v>
          </cell>
          <cell r="E3528">
            <v>8</v>
          </cell>
          <cell r="F3528" t="str">
            <v>Electrico</v>
          </cell>
          <cell r="G3528">
            <v>90</v>
          </cell>
          <cell r="H3528" t="str">
            <v>GENERICOS</v>
          </cell>
        </row>
        <row r="3529">
          <cell r="C3529">
            <v>9008020</v>
          </cell>
          <cell r="D3529" t="str">
            <v>SOQUET LAMPARA FALDON</v>
          </cell>
          <cell r="E3529">
            <v>8</v>
          </cell>
          <cell r="F3529" t="str">
            <v>Electrico</v>
          </cell>
          <cell r="G3529">
            <v>90</v>
          </cell>
          <cell r="H3529" t="str">
            <v>GENERICOS</v>
          </cell>
        </row>
        <row r="3530">
          <cell r="C3530">
            <v>9008021</v>
          </cell>
          <cell r="D3530" t="str">
            <v>SOQUET 1 SALIDA SIN CABLE</v>
          </cell>
          <cell r="E3530">
            <v>8</v>
          </cell>
          <cell r="F3530" t="str">
            <v>Electrico</v>
          </cell>
          <cell r="G3530">
            <v>90</v>
          </cell>
          <cell r="H3530" t="str">
            <v>GENERICOS</v>
          </cell>
        </row>
        <row r="3531">
          <cell r="C3531">
            <v>9008022</v>
          </cell>
          <cell r="D3531" t="str">
            <v>SOQUET MACHO X 4 G.PAR SIN CABLE</v>
          </cell>
          <cell r="E3531">
            <v>8</v>
          </cell>
          <cell r="F3531" t="str">
            <v>Electrico</v>
          </cell>
          <cell r="G3531">
            <v>90</v>
          </cell>
          <cell r="H3531" t="str">
            <v>GENERICOS</v>
          </cell>
        </row>
        <row r="3532">
          <cell r="C3532">
            <v>9008025</v>
          </cell>
          <cell r="D3532" t="str">
            <v>SOQUET HEMBRA X 6 G.PAR CON CABLE</v>
          </cell>
          <cell r="E3532">
            <v>8</v>
          </cell>
          <cell r="F3532" t="str">
            <v>Electrico</v>
          </cell>
          <cell r="G3532">
            <v>90</v>
          </cell>
          <cell r="H3532" t="str">
            <v>GENERICOS</v>
          </cell>
        </row>
        <row r="3533">
          <cell r="C3533">
            <v>9008026</v>
          </cell>
          <cell r="D3533" t="str">
            <v>SOQUET HEMBRA X 5 RELEVO CON CABLE</v>
          </cell>
          <cell r="E3533">
            <v>8</v>
          </cell>
          <cell r="F3533" t="str">
            <v>Electrico</v>
          </cell>
          <cell r="G3533">
            <v>90</v>
          </cell>
          <cell r="H3533" t="str">
            <v>GENERICOS</v>
          </cell>
        </row>
        <row r="3534">
          <cell r="C3534">
            <v>9008027</v>
          </cell>
          <cell r="D3534" t="str">
            <v>FUSIBLE VIDRIO 20AMP</v>
          </cell>
          <cell r="E3534">
            <v>8</v>
          </cell>
          <cell r="F3534" t="str">
            <v>Electrico</v>
          </cell>
          <cell r="G3534">
            <v>90</v>
          </cell>
          <cell r="H3534" t="str">
            <v>GENERICOS</v>
          </cell>
        </row>
        <row r="3535">
          <cell r="C3535">
            <v>9008028</v>
          </cell>
          <cell r="D3535" t="str">
            <v>SUICHES DE DOS POSICIONES</v>
          </cell>
          <cell r="E3535">
            <v>8</v>
          </cell>
          <cell r="F3535" t="str">
            <v>Electrico</v>
          </cell>
          <cell r="G3535">
            <v>90</v>
          </cell>
          <cell r="H3535" t="str">
            <v>GENERICOS</v>
          </cell>
        </row>
        <row r="3536">
          <cell r="C3536">
            <v>9008029</v>
          </cell>
          <cell r="D3536" t="str">
            <v>BOMBILLO TABLERO 12V.(grande)</v>
          </cell>
          <cell r="E3536">
            <v>8</v>
          </cell>
          <cell r="F3536" t="str">
            <v>Electrico</v>
          </cell>
          <cell r="G3536">
            <v>90</v>
          </cell>
          <cell r="H3536" t="str">
            <v>GENERICOS</v>
          </cell>
        </row>
        <row r="3537">
          <cell r="C3537">
            <v>9008030</v>
          </cell>
          <cell r="D3537" t="str">
            <v>CORREA INSTALACION 14"</v>
          </cell>
          <cell r="E3537">
            <v>8</v>
          </cell>
          <cell r="F3537" t="str">
            <v>Electrico</v>
          </cell>
          <cell r="G3537">
            <v>90</v>
          </cell>
          <cell r="H3537" t="str">
            <v>GENERICOS</v>
          </cell>
        </row>
        <row r="3538">
          <cell r="C3538">
            <v>9008031</v>
          </cell>
          <cell r="D3538" t="str">
            <v>CORREA INSTALACION 12" NEGRA</v>
          </cell>
          <cell r="E3538">
            <v>8</v>
          </cell>
          <cell r="F3538" t="str">
            <v>Electrico</v>
          </cell>
          <cell r="G3538">
            <v>90</v>
          </cell>
          <cell r="H3538" t="str">
            <v>GENERICOS</v>
          </cell>
        </row>
        <row r="3539">
          <cell r="C3539">
            <v>9008032</v>
          </cell>
          <cell r="D3539" t="str">
            <v>CORREA INSTALACION 10" NEGRA</v>
          </cell>
          <cell r="E3539">
            <v>8</v>
          </cell>
          <cell r="F3539" t="str">
            <v>Electrico</v>
          </cell>
          <cell r="G3539">
            <v>90</v>
          </cell>
          <cell r="H3539" t="str">
            <v>GENERICOS</v>
          </cell>
        </row>
        <row r="3540">
          <cell r="C3540">
            <v>9008033</v>
          </cell>
          <cell r="D3540" t="str">
            <v>CORREA INSTALACION 6" NEGRA</v>
          </cell>
          <cell r="E3540">
            <v>8</v>
          </cell>
          <cell r="F3540" t="str">
            <v>Electrico</v>
          </cell>
          <cell r="G3540">
            <v>90</v>
          </cell>
          <cell r="H3540" t="str">
            <v>GENERICOS</v>
          </cell>
        </row>
        <row r="3541">
          <cell r="C3541">
            <v>9008034</v>
          </cell>
          <cell r="D3541" t="str">
            <v>CORREA INSTALACION 4"</v>
          </cell>
          <cell r="E3541">
            <v>8</v>
          </cell>
          <cell r="F3541" t="str">
            <v>Electrico</v>
          </cell>
          <cell r="G3541">
            <v>90</v>
          </cell>
          <cell r="H3541" t="str">
            <v>GENERICOS</v>
          </cell>
        </row>
        <row r="3542">
          <cell r="C3542">
            <v>9008036</v>
          </cell>
          <cell r="D3542" t="str">
            <v>AUTOMATICO AUXILIAR ARRANQUE 12VOLT.</v>
          </cell>
          <cell r="E3542">
            <v>8</v>
          </cell>
          <cell r="F3542" t="str">
            <v>Electrico</v>
          </cell>
          <cell r="G3542">
            <v>90</v>
          </cell>
          <cell r="H3542" t="str">
            <v>GENERICOS</v>
          </cell>
        </row>
        <row r="3543">
          <cell r="C3543">
            <v>9008037</v>
          </cell>
          <cell r="D3543" t="str">
            <v>SUICHE CAMBIA LUCES DE PIE</v>
          </cell>
          <cell r="E3543">
            <v>8</v>
          </cell>
          <cell r="F3543" t="str">
            <v>Electrico</v>
          </cell>
          <cell r="G3543">
            <v>90</v>
          </cell>
          <cell r="H3543" t="str">
            <v>GENERICOS</v>
          </cell>
        </row>
        <row r="3544">
          <cell r="C3544">
            <v>9008039</v>
          </cell>
          <cell r="D3544" t="str">
            <v>AISLANTE PLANO TERMINAL PTP</v>
          </cell>
          <cell r="E3544">
            <v>8</v>
          </cell>
          <cell r="F3544" t="str">
            <v>Electrico</v>
          </cell>
          <cell r="G3544">
            <v>90</v>
          </cell>
          <cell r="H3544" t="str">
            <v>GENERICOS</v>
          </cell>
        </row>
        <row r="3545">
          <cell r="C3545">
            <v>9008040</v>
          </cell>
          <cell r="D3545" t="str">
            <v>PORTAFUSIBLE INDIV.</v>
          </cell>
          <cell r="E3545">
            <v>8</v>
          </cell>
          <cell r="F3545" t="str">
            <v>Electrico</v>
          </cell>
          <cell r="G3545">
            <v>90</v>
          </cell>
          <cell r="H3545" t="str">
            <v>GENERICOS</v>
          </cell>
        </row>
        <row r="3546">
          <cell r="C3546">
            <v>9008041</v>
          </cell>
          <cell r="D3546" t="str">
            <v>CAJA PORTAFUSIBLE 12 PUESTOS</v>
          </cell>
          <cell r="E3546">
            <v>8</v>
          </cell>
          <cell r="F3546" t="str">
            <v>Electrico</v>
          </cell>
          <cell r="G3546">
            <v>90</v>
          </cell>
          <cell r="H3546" t="str">
            <v>GENERICOS</v>
          </cell>
        </row>
        <row r="3547">
          <cell r="C3547">
            <v>9008042</v>
          </cell>
          <cell r="D3547" t="str">
            <v>TUERCA ALTERNADOR 5MM</v>
          </cell>
          <cell r="E3547">
            <v>8</v>
          </cell>
          <cell r="F3547" t="str">
            <v>Electrico</v>
          </cell>
          <cell r="G3547">
            <v>90</v>
          </cell>
          <cell r="H3547" t="str">
            <v>GENERICOS</v>
          </cell>
        </row>
        <row r="3548">
          <cell r="C3548">
            <v>9008044</v>
          </cell>
          <cell r="D3548" t="str">
            <v>SOCKET LAMPARA CAPACETE</v>
          </cell>
          <cell r="E3548">
            <v>8</v>
          </cell>
          <cell r="F3548" t="str">
            <v>Electrico</v>
          </cell>
          <cell r="G3548">
            <v>90</v>
          </cell>
          <cell r="H3548" t="str">
            <v>GENERICOS</v>
          </cell>
        </row>
        <row r="3549">
          <cell r="C3549">
            <v>9008045</v>
          </cell>
          <cell r="D3549" t="str">
            <v>RESISTENCIA DE 30 AMP.</v>
          </cell>
          <cell r="E3549">
            <v>8</v>
          </cell>
          <cell r="F3549" t="str">
            <v>Electrico</v>
          </cell>
          <cell r="G3549">
            <v>90</v>
          </cell>
          <cell r="H3549" t="str">
            <v>GENERICOS</v>
          </cell>
        </row>
        <row r="3550">
          <cell r="C3550">
            <v>9008046</v>
          </cell>
          <cell r="D3550" t="str">
            <v>CUCHILLA ELECTRICA CORTE GRANDE</v>
          </cell>
          <cell r="E3550">
            <v>8</v>
          </cell>
          <cell r="F3550" t="str">
            <v>Electrico</v>
          </cell>
          <cell r="G3550">
            <v>90</v>
          </cell>
          <cell r="H3550" t="str">
            <v>GENERICOS</v>
          </cell>
        </row>
        <row r="3551">
          <cell r="C3551">
            <v>9008047</v>
          </cell>
          <cell r="D3551" t="str">
            <v>RELOJ PRESION ACEITE</v>
          </cell>
          <cell r="E3551">
            <v>8</v>
          </cell>
          <cell r="F3551" t="str">
            <v>Electrico</v>
          </cell>
          <cell r="G3551">
            <v>90</v>
          </cell>
          <cell r="H3551" t="str">
            <v>GENERICOS</v>
          </cell>
        </row>
        <row r="3552">
          <cell r="C3552">
            <v>9008053</v>
          </cell>
          <cell r="D3552" t="str">
            <v>CONECTOR 2 SALIDAS CABLE 16 SIN CABLE</v>
          </cell>
          <cell r="E3552">
            <v>8</v>
          </cell>
          <cell r="F3552" t="str">
            <v>Electrico</v>
          </cell>
          <cell r="G3552">
            <v>90</v>
          </cell>
          <cell r="H3552" t="str">
            <v>GENERICOS</v>
          </cell>
        </row>
        <row r="3553">
          <cell r="C3553">
            <v>9008055</v>
          </cell>
          <cell r="D3553" t="str">
            <v>CM CABLE VEHICULO # 22</v>
          </cell>
          <cell r="E3553">
            <v>8</v>
          </cell>
          <cell r="F3553" t="str">
            <v>Electrico</v>
          </cell>
          <cell r="G3553">
            <v>90</v>
          </cell>
          <cell r="H3553" t="str">
            <v>GENERICOS</v>
          </cell>
        </row>
        <row r="3554">
          <cell r="C3554">
            <v>9008058</v>
          </cell>
          <cell r="D3554" t="str">
            <v>TERMINAL DE OJO DE 1/2</v>
          </cell>
          <cell r="E3554">
            <v>8</v>
          </cell>
          <cell r="F3554" t="str">
            <v>Electrico</v>
          </cell>
          <cell r="G3554">
            <v>90</v>
          </cell>
          <cell r="H3554" t="str">
            <v>GENERICOS</v>
          </cell>
        </row>
        <row r="3555">
          <cell r="C3555">
            <v>9008059</v>
          </cell>
          <cell r="D3555" t="str">
            <v>CABLE ESPECIAL ALTERNADOR / GPS</v>
          </cell>
          <cell r="E3555">
            <v>8</v>
          </cell>
          <cell r="F3555" t="str">
            <v>Electrico</v>
          </cell>
          <cell r="G3555">
            <v>90</v>
          </cell>
          <cell r="H3555" t="str">
            <v>GENERICOS</v>
          </cell>
        </row>
        <row r="3556">
          <cell r="C3556">
            <v>9008060</v>
          </cell>
          <cell r="D3556" t="str">
            <v>CLAVIJA MACHO 115 V.</v>
          </cell>
          <cell r="E3556">
            <v>8</v>
          </cell>
          <cell r="F3556" t="str">
            <v>Electrico</v>
          </cell>
          <cell r="G3556">
            <v>90</v>
          </cell>
          <cell r="H3556" t="str">
            <v>GENERICOS</v>
          </cell>
        </row>
        <row r="3557">
          <cell r="C3557">
            <v>9008061</v>
          </cell>
          <cell r="D3557" t="str">
            <v>CLAVIJA T" 115 V. 15 A.</v>
          </cell>
          <cell r="E3557">
            <v>8</v>
          </cell>
          <cell r="F3557" t="str">
            <v>Electrico</v>
          </cell>
          <cell r="G3557">
            <v>90</v>
          </cell>
          <cell r="H3557" t="str">
            <v>GENERICOS</v>
          </cell>
        </row>
        <row r="3558">
          <cell r="C3558">
            <v>9008062</v>
          </cell>
          <cell r="D3558" t="str">
            <v>CLAVIJA HEMBRA 115 V. 15 A.</v>
          </cell>
          <cell r="E3558">
            <v>8</v>
          </cell>
          <cell r="F3558" t="str">
            <v>Electrico</v>
          </cell>
          <cell r="G3558">
            <v>90</v>
          </cell>
          <cell r="H3558" t="str">
            <v>GENERICOS</v>
          </cell>
        </row>
        <row r="3559">
          <cell r="C3559">
            <v>9008063</v>
          </cell>
          <cell r="D3559" t="str">
            <v>TERMINAL CABLLE BATERIA 90 AMP</v>
          </cell>
          <cell r="E3559">
            <v>8</v>
          </cell>
          <cell r="F3559" t="str">
            <v>Electrico</v>
          </cell>
          <cell r="G3559">
            <v>90</v>
          </cell>
          <cell r="H3559" t="str">
            <v>GENERICOS</v>
          </cell>
        </row>
        <row r="3560">
          <cell r="C3560">
            <v>9008064</v>
          </cell>
          <cell r="D3560" t="str">
            <v>TERMINAL CABLE BATERIA 100 AMP</v>
          </cell>
          <cell r="E3560">
            <v>8</v>
          </cell>
          <cell r="F3560" t="str">
            <v>Electrico</v>
          </cell>
          <cell r="G3560">
            <v>90</v>
          </cell>
          <cell r="H3560" t="str">
            <v>GENERICOS</v>
          </cell>
        </row>
        <row r="3561">
          <cell r="C3561">
            <v>9008065</v>
          </cell>
          <cell r="D3561" t="str">
            <v>SUICHE DE 1 GOLPE PEQUENO</v>
          </cell>
          <cell r="E3561">
            <v>8</v>
          </cell>
          <cell r="F3561" t="str">
            <v>Electrico</v>
          </cell>
          <cell r="G3561">
            <v>90</v>
          </cell>
          <cell r="H3561" t="str">
            <v>GENERICOS</v>
          </cell>
        </row>
        <row r="3562">
          <cell r="C3562">
            <v>9008066</v>
          </cell>
          <cell r="D3562" t="str">
            <v>FUSIBLE VIDRIO 3 AMPERIOS</v>
          </cell>
          <cell r="E3562">
            <v>8</v>
          </cell>
          <cell r="F3562" t="str">
            <v>Electrico</v>
          </cell>
          <cell r="G3562">
            <v>90</v>
          </cell>
          <cell r="H3562" t="str">
            <v>GENERICOS</v>
          </cell>
        </row>
        <row r="3563">
          <cell r="C3563">
            <v>9008067</v>
          </cell>
          <cell r="D3563" t="str">
            <v>REFLECTIVO DIC 18L 1W 110V LED</v>
          </cell>
          <cell r="E3563">
            <v>8</v>
          </cell>
          <cell r="F3563" t="str">
            <v>Electrico</v>
          </cell>
          <cell r="G3563">
            <v>90</v>
          </cell>
          <cell r="H3563" t="str">
            <v>GENERICOS</v>
          </cell>
        </row>
        <row r="3564">
          <cell r="C3564">
            <v>9008070</v>
          </cell>
          <cell r="D3564" t="str">
            <v>SUICHE PARQUEO</v>
          </cell>
          <cell r="E3564">
            <v>8</v>
          </cell>
          <cell r="F3564" t="str">
            <v>Electrico</v>
          </cell>
          <cell r="G3564">
            <v>90</v>
          </cell>
          <cell r="H3564" t="str">
            <v>GENERICOS</v>
          </cell>
        </row>
        <row r="3565">
          <cell r="C3565">
            <v>9008072</v>
          </cell>
          <cell r="D3565" t="str">
            <v>SUICHE DE IGNICION</v>
          </cell>
          <cell r="E3565">
            <v>8</v>
          </cell>
          <cell r="F3565" t="str">
            <v>Electrico</v>
          </cell>
          <cell r="G3565">
            <v>90</v>
          </cell>
          <cell r="H3565" t="str">
            <v>GENERICOS</v>
          </cell>
        </row>
        <row r="3566">
          <cell r="C3566">
            <v>9008073</v>
          </cell>
          <cell r="D3566" t="str">
            <v>SUICHE 1 GOLPE 75AMP.POLLAK</v>
          </cell>
          <cell r="E3566">
            <v>8</v>
          </cell>
          <cell r="F3566" t="str">
            <v>Electrico</v>
          </cell>
          <cell r="G3566">
            <v>90</v>
          </cell>
          <cell r="H3566" t="str">
            <v>GENERICOS</v>
          </cell>
        </row>
        <row r="3567">
          <cell r="C3567">
            <v>9008074</v>
          </cell>
          <cell r="D3567" t="str">
            <v>SUICHE PULSOR GRANDE</v>
          </cell>
          <cell r="E3567">
            <v>8</v>
          </cell>
          <cell r="F3567" t="str">
            <v>Electrico</v>
          </cell>
          <cell r="G3567">
            <v>90</v>
          </cell>
          <cell r="H3567" t="str">
            <v>GENERICOS</v>
          </cell>
        </row>
        <row r="3568">
          <cell r="C3568">
            <v>9008075</v>
          </cell>
          <cell r="D3568" t="str">
            <v>SUICHE PULSOR PEQUENO</v>
          </cell>
          <cell r="E3568">
            <v>8</v>
          </cell>
          <cell r="F3568" t="str">
            <v>Electrico</v>
          </cell>
          <cell r="G3568">
            <v>90</v>
          </cell>
          <cell r="H3568" t="str">
            <v>GENERICOS</v>
          </cell>
        </row>
        <row r="3569">
          <cell r="C3569">
            <v>9008076</v>
          </cell>
          <cell r="D3569" t="str">
            <v>SUICHE CODILLO 3 POSICIONES</v>
          </cell>
          <cell r="E3569">
            <v>8</v>
          </cell>
          <cell r="F3569" t="str">
            <v>Electrico</v>
          </cell>
          <cell r="G3569">
            <v>90</v>
          </cell>
          <cell r="H3569" t="str">
            <v>GENERICOS</v>
          </cell>
        </row>
        <row r="3570">
          <cell r="C3570">
            <v>9008078</v>
          </cell>
          <cell r="D3570" t="str">
            <v>SUICHE PLUMILLA LIMPIA BRISAS</v>
          </cell>
          <cell r="E3570">
            <v>8</v>
          </cell>
          <cell r="F3570" t="str">
            <v>Electrico</v>
          </cell>
          <cell r="G3570">
            <v>90</v>
          </cell>
          <cell r="H3570" t="str">
            <v>GENERICOS</v>
          </cell>
        </row>
        <row r="3571">
          <cell r="C3571">
            <v>9008079</v>
          </cell>
          <cell r="D3571" t="str">
            <v>TERMINAL ELECT.REDONDO HEMBRA</v>
          </cell>
          <cell r="E3571">
            <v>8</v>
          </cell>
          <cell r="F3571" t="str">
            <v>Electrico</v>
          </cell>
          <cell r="G3571">
            <v>90</v>
          </cell>
          <cell r="H3571" t="str">
            <v>GENERICOS</v>
          </cell>
        </row>
        <row r="3572">
          <cell r="C3572">
            <v>9008080</v>
          </cell>
          <cell r="D3572" t="str">
            <v>FUSIBLE DE LOZA</v>
          </cell>
          <cell r="E3572">
            <v>8</v>
          </cell>
          <cell r="F3572" t="str">
            <v>Electrico</v>
          </cell>
          <cell r="G3572">
            <v>90</v>
          </cell>
          <cell r="H3572" t="str">
            <v>GENERICOS</v>
          </cell>
        </row>
        <row r="3573">
          <cell r="C3573">
            <v>9008081</v>
          </cell>
          <cell r="D3573" t="str">
            <v>TERMINAL ELEC.MACHO REDONDO</v>
          </cell>
          <cell r="E3573">
            <v>8</v>
          </cell>
          <cell r="F3573" t="str">
            <v>Electrico</v>
          </cell>
          <cell r="G3573">
            <v>90</v>
          </cell>
          <cell r="H3573" t="str">
            <v>GENERICOS</v>
          </cell>
        </row>
        <row r="3574">
          <cell r="C3574">
            <v>9008082</v>
          </cell>
          <cell r="D3574" t="str">
            <v>TERMINAL OJO 1/4</v>
          </cell>
          <cell r="E3574">
            <v>8</v>
          </cell>
          <cell r="F3574" t="str">
            <v>Electrico</v>
          </cell>
          <cell r="G3574">
            <v>90</v>
          </cell>
          <cell r="H3574" t="str">
            <v>GENERICOS</v>
          </cell>
        </row>
        <row r="3575">
          <cell r="C3575">
            <v>9008083</v>
          </cell>
          <cell r="D3575" t="str">
            <v>TERMINAL ELECT.MACHO PLANO</v>
          </cell>
          <cell r="E3575">
            <v>8</v>
          </cell>
          <cell r="F3575" t="str">
            <v>Electrico</v>
          </cell>
          <cell r="G3575">
            <v>90</v>
          </cell>
          <cell r="H3575" t="str">
            <v>GENERICOS</v>
          </cell>
        </row>
        <row r="3576">
          <cell r="C3576">
            <v>9008084</v>
          </cell>
          <cell r="D3576" t="str">
            <v>FUSIBLE 5 A.</v>
          </cell>
          <cell r="E3576">
            <v>8</v>
          </cell>
          <cell r="F3576" t="str">
            <v>Electrico</v>
          </cell>
          <cell r="G3576">
            <v>90</v>
          </cell>
          <cell r="H3576" t="str">
            <v>GENERICOS</v>
          </cell>
        </row>
        <row r="3577">
          <cell r="C3577">
            <v>9008086</v>
          </cell>
          <cell r="D3577" t="str">
            <v>ESCOBILLA MOTOR PLUMILLAS</v>
          </cell>
          <cell r="E3577">
            <v>8</v>
          </cell>
          <cell r="F3577" t="str">
            <v>Electrico</v>
          </cell>
          <cell r="G3577">
            <v>90</v>
          </cell>
          <cell r="H3577" t="str">
            <v>GENERICOS</v>
          </cell>
        </row>
        <row r="3578">
          <cell r="C3578">
            <v>9008087</v>
          </cell>
          <cell r="D3578" t="str">
            <v>FUSIBLE VIDRIO 10 AMP GRANDE</v>
          </cell>
          <cell r="E3578">
            <v>8</v>
          </cell>
          <cell r="F3578" t="str">
            <v>Electrico</v>
          </cell>
          <cell r="G3578">
            <v>90</v>
          </cell>
          <cell r="H3578" t="str">
            <v>GENERICOS</v>
          </cell>
        </row>
        <row r="3579">
          <cell r="C3579">
            <v>9008089</v>
          </cell>
          <cell r="D3579" t="str">
            <v>FUSIBLE VIDRIO 1AMP. GRANDE</v>
          </cell>
          <cell r="E3579">
            <v>8</v>
          </cell>
          <cell r="F3579" t="str">
            <v>Electrico</v>
          </cell>
          <cell r="G3579">
            <v>90</v>
          </cell>
          <cell r="H3579" t="str">
            <v>GENERICOS</v>
          </cell>
        </row>
        <row r="3580">
          <cell r="C3580">
            <v>9008091</v>
          </cell>
          <cell r="D3580" t="str">
            <v>RELEVO DE 12 VOLTIOS 4 PATAS</v>
          </cell>
          <cell r="E3580">
            <v>8</v>
          </cell>
          <cell r="F3580" t="str">
            <v>Electrico</v>
          </cell>
          <cell r="G3580">
            <v>90</v>
          </cell>
          <cell r="H3580" t="str">
            <v>GENERICOS</v>
          </cell>
        </row>
        <row r="3581">
          <cell r="C3581">
            <v>9008092</v>
          </cell>
          <cell r="D3581" t="str">
            <v>CAJA PORTAFUSIBLE 6 PUESTOS</v>
          </cell>
          <cell r="E3581">
            <v>8</v>
          </cell>
          <cell r="F3581" t="str">
            <v>Electrico</v>
          </cell>
          <cell r="G3581">
            <v>90</v>
          </cell>
          <cell r="H3581" t="str">
            <v>GENERICOS</v>
          </cell>
        </row>
        <row r="3582">
          <cell r="C3582">
            <v>9008093</v>
          </cell>
          <cell r="D3582" t="str">
            <v>FLASHER ELECTRONICO 2 PATAS</v>
          </cell>
          <cell r="E3582">
            <v>8</v>
          </cell>
          <cell r="F3582" t="str">
            <v>Electrico</v>
          </cell>
          <cell r="G3582">
            <v>90</v>
          </cell>
          <cell r="H3582" t="str">
            <v>GENERICOS</v>
          </cell>
        </row>
        <row r="3583">
          <cell r="C3583">
            <v>9008101</v>
          </cell>
          <cell r="D3583" t="str">
            <v>CINTA AUTOFUNDENTE 3/4 3M</v>
          </cell>
          <cell r="E3583">
            <v>8</v>
          </cell>
          <cell r="F3583" t="str">
            <v>Electrico</v>
          </cell>
          <cell r="G3583">
            <v>90</v>
          </cell>
          <cell r="H3583" t="str">
            <v>GENERICOS</v>
          </cell>
        </row>
        <row r="3584">
          <cell r="C3584">
            <v>9008102</v>
          </cell>
          <cell r="D3584" t="str">
            <v>BOMBILLO EXPLORADORA  H3 24V</v>
          </cell>
          <cell r="E3584">
            <v>8</v>
          </cell>
          <cell r="F3584" t="str">
            <v>Electrico</v>
          </cell>
          <cell r="G3584">
            <v>90</v>
          </cell>
          <cell r="H3584" t="str">
            <v>GENERICOS</v>
          </cell>
        </row>
        <row r="3585">
          <cell r="C3585">
            <v>9008104</v>
          </cell>
          <cell r="D3585" t="str">
            <v>TERMINAL BATERIA 125 AMP</v>
          </cell>
          <cell r="E3585">
            <v>8</v>
          </cell>
          <cell r="F3585" t="str">
            <v>Electrico</v>
          </cell>
          <cell r="G3585">
            <v>90</v>
          </cell>
          <cell r="H3585" t="str">
            <v>GENERICOS</v>
          </cell>
        </row>
        <row r="3586">
          <cell r="C3586">
            <v>9008105</v>
          </cell>
          <cell r="D3586" t="str">
            <v>TERMINAL BATERIA 150AMP</v>
          </cell>
          <cell r="E3586">
            <v>8</v>
          </cell>
          <cell r="F3586" t="str">
            <v>Electrico</v>
          </cell>
          <cell r="G3586">
            <v>90</v>
          </cell>
          <cell r="H3586" t="str">
            <v>GENERICOS</v>
          </cell>
        </row>
        <row r="3587">
          <cell r="C3587">
            <v>9008108</v>
          </cell>
          <cell r="D3587" t="str">
            <v>BORNE CARRETERA SECILLO</v>
          </cell>
          <cell r="E3587">
            <v>8</v>
          </cell>
          <cell r="F3587" t="str">
            <v>Electrico</v>
          </cell>
          <cell r="G3587">
            <v>90</v>
          </cell>
          <cell r="H3587" t="str">
            <v>GENERICOS</v>
          </cell>
        </row>
        <row r="3588">
          <cell r="C3588">
            <v>9008109</v>
          </cell>
          <cell r="D3588" t="str">
            <v>BOMBILLO AHORRADOR 414-13W</v>
          </cell>
          <cell r="E3588">
            <v>8</v>
          </cell>
          <cell r="F3588" t="str">
            <v>Electrico</v>
          </cell>
          <cell r="G3588">
            <v>90</v>
          </cell>
          <cell r="H3588" t="str">
            <v>GENERICOS</v>
          </cell>
        </row>
        <row r="3589">
          <cell r="C3589">
            <v>9008111</v>
          </cell>
          <cell r="D3589" t="str">
            <v>BOMBILLO 1034 PEQU. 24 VOL.</v>
          </cell>
          <cell r="E3589">
            <v>8</v>
          </cell>
          <cell r="F3589" t="str">
            <v>Electrico</v>
          </cell>
          <cell r="G3589">
            <v>90</v>
          </cell>
          <cell r="H3589" t="str">
            <v>GENERICOS</v>
          </cell>
        </row>
        <row r="3590">
          <cell r="C3590">
            <v>9008124</v>
          </cell>
          <cell r="D3590" t="str">
            <v>BOMBILLO H3 12 VOLT.55W</v>
          </cell>
          <cell r="E3590">
            <v>8</v>
          </cell>
          <cell r="F3590" t="str">
            <v>Electrico</v>
          </cell>
          <cell r="G3590">
            <v>90</v>
          </cell>
          <cell r="H3590" t="str">
            <v>GENERICOS</v>
          </cell>
        </row>
        <row r="3591">
          <cell r="C3591">
            <v>9008140</v>
          </cell>
          <cell r="D3591" t="str">
            <v>PITO 24 V.</v>
          </cell>
          <cell r="E3591">
            <v>8</v>
          </cell>
          <cell r="F3591" t="str">
            <v>Electrico</v>
          </cell>
          <cell r="G3591">
            <v>90</v>
          </cell>
          <cell r="H3591" t="str">
            <v>GENERICOS</v>
          </cell>
        </row>
        <row r="3592">
          <cell r="C3592">
            <v>9008141</v>
          </cell>
          <cell r="D3592" t="str">
            <v>PITO 12VOLT.</v>
          </cell>
          <cell r="E3592">
            <v>8</v>
          </cell>
          <cell r="F3592" t="str">
            <v>Electrico</v>
          </cell>
          <cell r="G3592">
            <v>90</v>
          </cell>
          <cell r="H3592" t="str">
            <v>GENERICOS</v>
          </cell>
        </row>
        <row r="3593">
          <cell r="C3593">
            <v>9008149</v>
          </cell>
          <cell r="D3593" t="str">
            <v>BOMBILLO 53 12 VOLTIOS</v>
          </cell>
          <cell r="E3593">
            <v>8</v>
          </cell>
          <cell r="F3593" t="str">
            <v>Electrico</v>
          </cell>
          <cell r="G3593">
            <v>90</v>
          </cell>
          <cell r="H3593" t="str">
            <v>GENERICOS</v>
          </cell>
        </row>
        <row r="3594">
          <cell r="C3594">
            <v>9008150</v>
          </cell>
          <cell r="D3594" t="str">
            <v>BOMBILLO 67 24 V.</v>
          </cell>
          <cell r="E3594">
            <v>8</v>
          </cell>
          <cell r="F3594" t="str">
            <v>Electrico</v>
          </cell>
          <cell r="G3594">
            <v>90</v>
          </cell>
          <cell r="H3594" t="str">
            <v>GENERICOS</v>
          </cell>
        </row>
        <row r="3595">
          <cell r="C3595">
            <v>9008151</v>
          </cell>
          <cell r="D3595" t="str">
            <v>BOMBILLO 53 24 V.</v>
          </cell>
          <cell r="E3595">
            <v>8</v>
          </cell>
          <cell r="F3595" t="str">
            <v>Electrico</v>
          </cell>
          <cell r="G3595">
            <v>90</v>
          </cell>
          <cell r="H3595" t="str">
            <v>GENERICOS</v>
          </cell>
        </row>
        <row r="3596">
          <cell r="C3596">
            <v>9008152</v>
          </cell>
          <cell r="D3596" t="str">
            <v>BOMBILLO TABLERO 24 V.GRANDE</v>
          </cell>
          <cell r="E3596">
            <v>8</v>
          </cell>
          <cell r="F3596" t="str">
            <v>Electrico</v>
          </cell>
          <cell r="G3596">
            <v>90</v>
          </cell>
          <cell r="H3596" t="str">
            <v>GENERICOS</v>
          </cell>
        </row>
        <row r="3597">
          <cell r="C3597">
            <v>9008153</v>
          </cell>
          <cell r="D3597" t="str">
            <v>BOMBILLO H7 24V</v>
          </cell>
          <cell r="E3597">
            <v>8</v>
          </cell>
          <cell r="F3597" t="str">
            <v>Electrico</v>
          </cell>
          <cell r="G3597">
            <v>90</v>
          </cell>
          <cell r="H3597" t="str">
            <v>GENERICOS</v>
          </cell>
        </row>
        <row r="3598">
          <cell r="C3598">
            <v>9008154</v>
          </cell>
          <cell r="D3598" t="str">
            <v>BOMBILLO 24 V. 1034</v>
          </cell>
          <cell r="E3598">
            <v>8</v>
          </cell>
          <cell r="F3598" t="str">
            <v>Electrico</v>
          </cell>
          <cell r="G3598">
            <v>90</v>
          </cell>
          <cell r="H3598" t="str">
            <v>GENERICOS</v>
          </cell>
        </row>
        <row r="3599">
          <cell r="C3599">
            <v>9008155</v>
          </cell>
          <cell r="D3599" t="str">
            <v>BOMBILLO 1141 24 V.</v>
          </cell>
          <cell r="E3599">
            <v>8</v>
          </cell>
          <cell r="F3599" t="str">
            <v>Electrico</v>
          </cell>
          <cell r="G3599">
            <v>90</v>
          </cell>
          <cell r="H3599" t="str">
            <v>GENERICOS</v>
          </cell>
        </row>
        <row r="3600">
          <cell r="C3600">
            <v>9008156</v>
          </cell>
          <cell r="D3600" t="str">
            <v>BOMBILLO HALOGENO H4 CRUCETA 24 V.</v>
          </cell>
          <cell r="E3600">
            <v>8</v>
          </cell>
          <cell r="F3600" t="str">
            <v>Electrico</v>
          </cell>
          <cell r="G3600">
            <v>90</v>
          </cell>
          <cell r="H3600" t="str">
            <v>GENERICOS</v>
          </cell>
        </row>
        <row r="3601">
          <cell r="C3601">
            <v>9008157</v>
          </cell>
          <cell r="D3601" t="str">
            <v>BOMBILLO HALOGENO H4  LISO 24V.</v>
          </cell>
          <cell r="E3601">
            <v>8</v>
          </cell>
          <cell r="F3601" t="str">
            <v>Electrico</v>
          </cell>
          <cell r="G3601">
            <v>90</v>
          </cell>
          <cell r="H3601" t="str">
            <v>GENERICOS</v>
          </cell>
        </row>
        <row r="3602">
          <cell r="C3602">
            <v>9008160</v>
          </cell>
          <cell r="D3602" t="str">
            <v>FUSIBLE LAMINA 20--30-25  AMP</v>
          </cell>
          <cell r="E3602">
            <v>8</v>
          </cell>
          <cell r="F3602" t="str">
            <v>Electrico</v>
          </cell>
          <cell r="G3602">
            <v>90</v>
          </cell>
          <cell r="H3602" t="str">
            <v>GENERICOS</v>
          </cell>
        </row>
        <row r="3603">
          <cell r="C3603">
            <v>9008161</v>
          </cell>
          <cell r="D3603" t="str">
            <v>FUSIBLE VIDRIO 15AMP A/A</v>
          </cell>
          <cell r="E3603">
            <v>8</v>
          </cell>
          <cell r="F3603" t="str">
            <v>Electrico</v>
          </cell>
          <cell r="G3603">
            <v>90</v>
          </cell>
          <cell r="H3603" t="str">
            <v>GENERICOS</v>
          </cell>
        </row>
        <row r="3604">
          <cell r="C3604">
            <v>9008163</v>
          </cell>
          <cell r="D3604" t="str">
            <v>FUSIBLE 2 A</v>
          </cell>
          <cell r="E3604">
            <v>8</v>
          </cell>
          <cell r="F3604" t="str">
            <v>Electrico</v>
          </cell>
          <cell r="G3604">
            <v>90</v>
          </cell>
          <cell r="H3604" t="str">
            <v>GENERICOS</v>
          </cell>
        </row>
        <row r="3605">
          <cell r="C3605">
            <v>9008165</v>
          </cell>
          <cell r="D3605" t="str">
            <v>FUSIBLE LAMINA 5-10-15 AMP.</v>
          </cell>
          <cell r="E3605">
            <v>8</v>
          </cell>
          <cell r="F3605" t="str">
            <v>Electrico</v>
          </cell>
          <cell r="G3605">
            <v>90</v>
          </cell>
          <cell r="H3605" t="str">
            <v>GENERICOS</v>
          </cell>
        </row>
        <row r="3606">
          <cell r="C3606">
            <v>9008175</v>
          </cell>
          <cell r="D3606" t="str">
            <v>VOLTIMETRO 0-50 V.</v>
          </cell>
          <cell r="E3606">
            <v>8</v>
          </cell>
          <cell r="F3606" t="str">
            <v>Electrico</v>
          </cell>
          <cell r="G3606">
            <v>90</v>
          </cell>
          <cell r="H3606" t="str">
            <v>GENERICOS</v>
          </cell>
        </row>
        <row r="3607">
          <cell r="C3607">
            <v>9008200</v>
          </cell>
          <cell r="D3607" t="str">
            <v>CM. ESPAGUETTI TERMO. 4mm</v>
          </cell>
          <cell r="E3607">
            <v>8</v>
          </cell>
          <cell r="F3607" t="str">
            <v>Electrico</v>
          </cell>
          <cell r="G3607">
            <v>90</v>
          </cell>
          <cell r="H3607" t="str">
            <v>GENERICOS</v>
          </cell>
        </row>
        <row r="3608">
          <cell r="C3608">
            <v>9008201</v>
          </cell>
          <cell r="D3608" t="str">
            <v>TESTIGO TABLERO</v>
          </cell>
          <cell r="E3608">
            <v>8</v>
          </cell>
          <cell r="F3608" t="str">
            <v>Electrico</v>
          </cell>
          <cell r="G3608">
            <v>90</v>
          </cell>
          <cell r="H3608" t="str">
            <v>GENERICOS</v>
          </cell>
        </row>
        <row r="3609">
          <cell r="C3609">
            <v>9008204</v>
          </cell>
          <cell r="D3609" t="str">
            <v>ROLLO CINTA LED 24V. LUZ BLANCA</v>
          </cell>
          <cell r="E3609">
            <v>8</v>
          </cell>
          <cell r="F3609" t="str">
            <v>Electrico</v>
          </cell>
          <cell r="G3609">
            <v>90</v>
          </cell>
          <cell r="H3609" t="str">
            <v>GENERICOS</v>
          </cell>
        </row>
        <row r="3610">
          <cell r="C3610">
            <v>9008211</v>
          </cell>
          <cell r="D3610" t="str">
            <v>MT.TERMO 12 AZUL</v>
          </cell>
          <cell r="E3610">
            <v>8</v>
          </cell>
          <cell r="F3610" t="str">
            <v>Electrico</v>
          </cell>
          <cell r="G3610">
            <v>90</v>
          </cell>
          <cell r="H3610" t="str">
            <v>GENERICOS</v>
          </cell>
        </row>
        <row r="3611">
          <cell r="C3611">
            <v>9008213</v>
          </cell>
          <cell r="D3611" t="str">
            <v>CM. SPAGUETI TERMO. 7mm</v>
          </cell>
          <cell r="E3611">
            <v>8</v>
          </cell>
          <cell r="F3611" t="str">
            <v>Electrico</v>
          </cell>
          <cell r="G3611">
            <v>90</v>
          </cell>
          <cell r="H3611" t="str">
            <v>GENERICOS</v>
          </cell>
        </row>
        <row r="3612">
          <cell r="C3612">
            <v>9008214</v>
          </cell>
          <cell r="D3612" t="str">
            <v>CM. ESPAGUETTI TERMO 10mm</v>
          </cell>
          <cell r="E3612">
            <v>8</v>
          </cell>
          <cell r="F3612" t="str">
            <v>Electrico</v>
          </cell>
          <cell r="G3612">
            <v>90</v>
          </cell>
          <cell r="H3612" t="str">
            <v>GENERICOS</v>
          </cell>
        </row>
        <row r="3613">
          <cell r="C3613">
            <v>9008216</v>
          </cell>
          <cell r="D3613" t="str">
            <v>BALINERA 6305 ALTERNADOR</v>
          </cell>
          <cell r="E3613">
            <v>8</v>
          </cell>
          <cell r="F3613" t="str">
            <v>Electrico</v>
          </cell>
          <cell r="G3613">
            <v>90</v>
          </cell>
          <cell r="H3613" t="str">
            <v>GENERICOS</v>
          </cell>
        </row>
        <row r="3614">
          <cell r="C3614">
            <v>9008217</v>
          </cell>
          <cell r="D3614" t="str">
            <v>SENSOR MAGNETICO METALICO 1432</v>
          </cell>
          <cell r="E3614">
            <v>8</v>
          </cell>
          <cell r="F3614" t="str">
            <v>Electrico</v>
          </cell>
          <cell r="G3614">
            <v>90</v>
          </cell>
          <cell r="H3614" t="str">
            <v>GENERICOS</v>
          </cell>
        </row>
        <row r="3615">
          <cell r="C3615">
            <v>9008218</v>
          </cell>
          <cell r="D3615" t="str">
            <v>CM. SPAGUETTI TERMO. 2mm</v>
          </cell>
          <cell r="E3615">
            <v>8</v>
          </cell>
          <cell r="F3615" t="str">
            <v>Electrico</v>
          </cell>
          <cell r="G3615">
            <v>90</v>
          </cell>
          <cell r="H3615" t="str">
            <v>GENERICOS</v>
          </cell>
        </row>
        <row r="3616">
          <cell r="C3616">
            <v>9008219</v>
          </cell>
          <cell r="D3616" t="str">
            <v>CORREA INSTALACION 8" 20Cm</v>
          </cell>
          <cell r="E3616">
            <v>8</v>
          </cell>
          <cell r="F3616" t="str">
            <v>Electrico</v>
          </cell>
          <cell r="G3616">
            <v>90</v>
          </cell>
          <cell r="H3616" t="str">
            <v>GENERICOS</v>
          </cell>
        </row>
        <row r="3617">
          <cell r="C3617">
            <v>9008222</v>
          </cell>
          <cell r="D3617" t="str">
            <v>ROLLO CINTA LED  AZUL 3MM 12V.</v>
          </cell>
          <cell r="E3617">
            <v>8</v>
          </cell>
          <cell r="F3617" t="str">
            <v>Electrico</v>
          </cell>
          <cell r="G3617">
            <v>90</v>
          </cell>
          <cell r="H3617" t="str">
            <v>GENERICOS</v>
          </cell>
        </row>
        <row r="3618">
          <cell r="C3618">
            <v>9008226</v>
          </cell>
          <cell r="D3618" t="str">
            <v>TERMINAL PEQUEÑO HEMBRA PLANO</v>
          </cell>
          <cell r="E3618">
            <v>8</v>
          </cell>
          <cell r="F3618" t="str">
            <v>Electrico</v>
          </cell>
          <cell r="G3618">
            <v>90</v>
          </cell>
          <cell r="H3618" t="str">
            <v>GENERICOS</v>
          </cell>
        </row>
        <row r="3619">
          <cell r="C3619">
            <v>9008227</v>
          </cell>
          <cell r="D3619" t="str">
            <v>CM. CABLE 2X12 ENCAUCHETADO 201553</v>
          </cell>
          <cell r="E3619">
            <v>8</v>
          </cell>
          <cell r="F3619" t="str">
            <v>Electrico</v>
          </cell>
          <cell r="G3619">
            <v>90</v>
          </cell>
          <cell r="H3619" t="str">
            <v>GENERICOS</v>
          </cell>
        </row>
        <row r="3620">
          <cell r="C3620">
            <v>9008228</v>
          </cell>
          <cell r="D3620" t="str">
            <v>TERMINAL BATERIA 200 AMP</v>
          </cell>
          <cell r="E3620">
            <v>8</v>
          </cell>
          <cell r="F3620" t="str">
            <v>Electrico</v>
          </cell>
          <cell r="G3620">
            <v>90</v>
          </cell>
          <cell r="H3620" t="str">
            <v>GENERICOS</v>
          </cell>
        </row>
        <row r="3621">
          <cell r="C3621">
            <v>9008229</v>
          </cell>
          <cell r="D3621" t="str">
            <v>CM. CINTA LED BLANCA 12V</v>
          </cell>
          <cell r="E3621">
            <v>8</v>
          </cell>
          <cell r="F3621" t="str">
            <v>Electrico</v>
          </cell>
          <cell r="G3621">
            <v>90</v>
          </cell>
          <cell r="H3621" t="str">
            <v>GENERICOS</v>
          </cell>
        </row>
        <row r="3622">
          <cell r="C3622">
            <v>9008230</v>
          </cell>
          <cell r="D3622" t="str">
            <v>CM. CINTA LED BLANCA 24V</v>
          </cell>
          <cell r="E3622">
            <v>8</v>
          </cell>
          <cell r="F3622" t="str">
            <v>Electrico</v>
          </cell>
          <cell r="G3622">
            <v>90</v>
          </cell>
          <cell r="H3622" t="str">
            <v>GENERICOS</v>
          </cell>
        </row>
        <row r="3623">
          <cell r="C3623">
            <v>9008231</v>
          </cell>
          <cell r="D3623" t="str">
            <v>CONECTOR AEREO 2PIN</v>
          </cell>
          <cell r="E3623">
            <v>8</v>
          </cell>
          <cell r="F3623" t="str">
            <v>Electrico</v>
          </cell>
          <cell r="G3623">
            <v>90</v>
          </cell>
          <cell r="H3623" t="str">
            <v>GENERICOS</v>
          </cell>
        </row>
        <row r="3624">
          <cell r="C3624">
            <v>9008232</v>
          </cell>
          <cell r="D3624" t="str">
            <v>CARGADOR DE BATERIAS A 220 V</v>
          </cell>
          <cell r="E3624">
            <v>8</v>
          </cell>
          <cell r="F3624" t="str">
            <v>Electrico</v>
          </cell>
          <cell r="G3624">
            <v>90</v>
          </cell>
          <cell r="H3624" t="str">
            <v>GENERICOS</v>
          </cell>
        </row>
        <row r="3625">
          <cell r="C3625">
            <v>9008233</v>
          </cell>
          <cell r="D3625" t="str">
            <v>BOMBILLO AMARILLO PIÑA LED 24V</v>
          </cell>
          <cell r="E3625">
            <v>8</v>
          </cell>
          <cell r="F3625" t="str">
            <v>Electrico</v>
          </cell>
          <cell r="G3625">
            <v>90</v>
          </cell>
          <cell r="H3625" t="str">
            <v>GENERICOS</v>
          </cell>
        </row>
        <row r="3626">
          <cell r="C3626">
            <v>9008234</v>
          </cell>
          <cell r="D3626" t="str">
            <v>CM. CABLE 3 LINEAS RTD EN PVC</v>
          </cell>
          <cell r="E3626">
            <v>8</v>
          </cell>
          <cell r="F3626" t="str">
            <v>Electrico</v>
          </cell>
          <cell r="G3626">
            <v>90</v>
          </cell>
          <cell r="H3626" t="str">
            <v>GENERICOS</v>
          </cell>
        </row>
        <row r="3627">
          <cell r="C3627">
            <v>9008235</v>
          </cell>
          <cell r="D3627" t="str">
            <v>CM. CINTA LED AMARILLA 12V.</v>
          </cell>
          <cell r="E3627">
            <v>8</v>
          </cell>
          <cell r="F3627" t="str">
            <v>Electrico</v>
          </cell>
          <cell r="G3627">
            <v>90</v>
          </cell>
          <cell r="H3627" t="str">
            <v>GENERICOS</v>
          </cell>
        </row>
        <row r="3628">
          <cell r="C3628">
            <v>9008236</v>
          </cell>
          <cell r="D3628" t="str">
            <v>BALINERA 6200 ALTERNADOR 6200  2RSC3-</v>
          </cell>
          <cell r="E3628">
            <v>8</v>
          </cell>
          <cell r="F3628" t="str">
            <v>Electrico</v>
          </cell>
          <cell r="G3628">
            <v>90</v>
          </cell>
          <cell r="H3628" t="str">
            <v>GENERICOS</v>
          </cell>
        </row>
        <row r="3629">
          <cell r="C3629">
            <v>9008239</v>
          </cell>
          <cell r="D3629" t="str">
            <v>CAPACITOR MERCURIO 250V 20 MFD</v>
          </cell>
          <cell r="E3629">
            <v>8</v>
          </cell>
          <cell r="F3629" t="str">
            <v>Electrico</v>
          </cell>
          <cell r="G3629">
            <v>90</v>
          </cell>
          <cell r="H3629" t="str">
            <v>GENERICOS</v>
          </cell>
        </row>
        <row r="3630">
          <cell r="C3630">
            <v>9008262</v>
          </cell>
          <cell r="D3630" t="str">
            <v>ROLLO CINTA 3M DOBLE FAS BLANCA 1 PULGADA ANCHO</v>
          </cell>
          <cell r="E3630">
            <v>8</v>
          </cell>
          <cell r="F3630" t="str">
            <v>Electrico</v>
          </cell>
          <cell r="G3630">
            <v>90</v>
          </cell>
          <cell r="H3630" t="str">
            <v>GENERICOS</v>
          </cell>
        </row>
        <row r="3631">
          <cell r="C3631">
            <v>9008300</v>
          </cell>
          <cell r="D3631" t="str">
            <v>PACHA PORTARELEVO SIN CABLE</v>
          </cell>
          <cell r="E3631">
            <v>8</v>
          </cell>
          <cell r="F3631" t="str">
            <v>Electrico</v>
          </cell>
          <cell r="G3631">
            <v>90</v>
          </cell>
          <cell r="H3631" t="str">
            <v>GENERICOS</v>
          </cell>
        </row>
        <row r="3632">
          <cell r="C3632">
            <v>9008393</v>
          </cell>
          <cell r="D3632" t="str">
            <v>ESCOBILLA A/A</v>
          </cell>
          <cell r="E3632">
            <v>8</v>
          </cell>
          <cell r="F3632" t="str">
            <v>Electrico</v>
          </cell>
          <cell r="G3632">
            <v>90</v>
          </cell>
          <cell r="H3632" t="str">
            <v>GENERICOS</v>
          </cell>
        </row>
        <row r="3633">
          <cell r="C3633">
            <v>9008395</v>
          </cell>
          <cell r="D3633" t="str">
            <v>JGO. ANTISULFATANTE BATERIA</v>
          </cell>
          <cell r="E3633">
            <v>8</v>
          </cell>
          <cell r="F3633" t="str">
            <v>Electrico</v>
          </cell>
          <cell r="G3633">
            <v>90</v>
          </cell>
          <cell r="H3633" t="str">
            <v>GENERICOS</v>
          </cell>
        </row>
        <row r="3634">
          <cell r="C3634">
            <v>9008397</v>
          </cell>
          <cell r="D3634" t="str">
            <v>UNION CABLE ANTENA-COAXIAL</v>
          </cell>
          <cell r="E3634">
            <v>8</v>
          </cell>
          <cell r="F3634" t="str">
            <v>Electrico</v>
          </cell>
          <cell r="G3634">
            <v>90</v>
          </cell>
          <cell r="H3634" t="str">
            <v>GENERICOS</v>
          </cell>
        </row>
        <row r="3635">
          <cell r="C3635">
            <v>9008400</v>
          </cell>
          <cell r="D3635" t="str">
            <v>BOMBILLO 12 VOLTIOS 1141</v>
          </cell>
          <cell r="E3635">
            <v>8</v>
          </cell>
          <cell r="F3635" t="str">
            <v>Electrico</v>
          </cell>
          <cell r="G3635">
            <v>90</v>
          </cell>
          <cell r="H3635" t="str">
            <v>GENERICOS</v>
          </cell>
        </row>
        <row r="3636">
          <cell r="C3636">
            <v>9008402</v>
          </cell>
          <cell r="D3636" t="str">
            <v>BOMBILLO 67 12 V.</v>
          </cell>
          <cell r="E3636">
            <v>8</v>
          </cell>
          <cell r="F3636" t="str">
            <v>Electrico</v>
          </cell>
          <cell r="G3636">
            <v>90</v>
          </cell>
          <cell r="H3636" t="str">
            <v>GENERICOS</v>
          </cell>
        </row>
        <row r="3637">
          <cell r="C3637">
            <v>9008403</v>
          </cell>
          <cell r="D3637" t="str">
            <v>BOMBILLO 1034 12 V.</v>
          </cell>
          <cell r="E3637">
            <v>8</v>
          </cell>
          <cell r="F3637" t="str">
            <v>Electrico</v>
          </cell>
          <cell r="G3637">
            <v>90</v>
          </cell>
          <cell r="H3637" t="str">
            <v>GENERICOS</v>
          </cell>
        </row>
        <row r="3638">
          <cell r="C3638">
            <v>9008404</v>
          </cell>
          <cell r="D3638" t="str">
            <v>BOMBILLO HALOGENO H4  LISO 12V</v>
          </cell>
          <cell r="E3638">
            <v>8</v>
          </cell>
          <cell r="F3638" t="str">
            <v>Electrico</v>
          </cell>
          <cell r="G3638">
            <v>90</v>
          </cell>
          <cell r="H3638" t="str">
            <v>GENERICOS</v>
          </cell>
        </row>
        <row r="3639">
          <cell r="C3639">
            <v>9008405</v>
          </cell>
          <cell r="D3639" t="str">
            <v>LED</v>
          </cell>
          <cell r="E3639">
            <v>8</v>
          </cell>
          <cell r="F3639" t="str">
            <v>Electrico</v>
          </cell>
          <cell r="G3639">
            <v>90</v>
          </cell>
          <cell r="H3639" t="str">
            <v>GENERICOS</v>
          </cell>
        </row>
        <row r="3640">
          <cell r="C3640">
            <v>9008406</v>
          </cell>
          <cell r="D3640" t="str">
            <v>BOMBILLO HALOGENO H4 CRUCETA 12 V.</v>
          </cell>
          <cell r="E3640">
            <v>8</v>
          </cell>
          <cell r="F3640" t="str">
            <v>Electrico</v>
          </cell>
          <cell r="G3640">
            <v>90</v>
          </cell>
          <cell r="H3640" t="str">
            <v>GENERICOS</v>
          </cell>
        </row>
        <row r="3641">
          <cell r="C3641">
            <v>9008410</v>
          </cell>
          <cell r="D3641" t="str">
            <v>CM CABLE VEHICULO # 10</v>
          </cell>
          <cell r="E3641">
            <v>8</v>
          </cell>
          <cell r="F3641" t="str">
            <v>Electrico</v>
          </cell>
          <cell r="G3641">
            <v>90</v>
          </cell>
          <cell r="H3641" t="str">
            <v>GENERICOS</v>
          </cell>
        </row>
        <row r="3642">
          <cell r="C3642">
            <v>9008414</v>
          </cell>
          <cell r="D3642" t="str">
            <v>CM.CABLE VEHICULO N.20</v>
          </cell>
          <cell r="E3642">
            <v>8</v>
          </cell>
          <cell r="F3642" t="str">
            <v>Electrico</v>
          </cell>
          <cell r="G3642">
            <v>90</v>
          </cell>
          <cell r="H3642" t="str">
            <v>GENERICOS</v>
          </cell>
        </row>
        <row r="3643">
          <cell r="C3643">
            <v>9008415</v>
          </cell>
          <cell r="D3643" t="str">
            <v>CM CABLE # 14 VEHICULO</v>
          </cell>
          <cell r="E3643">
            <v>8</v>
          </cell>
          <cell r="F3643" t="str">
            <v>Electrico</v>
          </cell>
          <cell r="G3643">
            <v>90</v>
          </cell>
          <cell r="H3643" t="str">
            <v>GENERICOS</v>
          </cell>
        </row>
        <row r="3644">
          <cell r="C3644">
            <v>9008416</v>
          </cell>
          <cell r="D3644" t="str">
            <v>CM CABLE 16 ROJO VEHICULO</v>
          </cell>
          <cell r="E3644">
            <v>8</v>
          </cell>
          <cell r="F3644" t="str">
            <v>Electrico</v>
          </cell>
          <cell r="G3644">
            <v>90</v>
          </cell>
          <cell r="H3644" t="str">
            <v>GENERICOS</v>
          </cell>
        </row>
        <row r="3645">
          <cell r="C3645">
            <v>9008417</v>
          </cell>
          <cell r="D3645" t="str">
            <v>CM CABLE BATERIA  2/0 AWG</v>
          </cell>
          <cell r="E3645">
            <v>8</v>
          </cell>
          <cell r="F3645" t="str">
            <v>Electrico</v>
          </cell>
          <cell r="G3645">
            <v>90</v>
          </cell>
          <cell r="H3645" t="str">
            <v>GENERICOS</v>
          </cell>
        </row>
        <row r="3646">
          <cell r="C3646">
            <v>9008419</v>
          </cell>
          <cell r="D3646" t="str">
            <v>CM CABLE 4 BATERIA</v>
          </cell>
          <cell r="E3646">
            <v>8</v>
          </cell>
          <cell r="F3646" t="str">
            <v>Electrico</v>
          </cell>
          <cell r="G3646">
            <v>90</v>
          </cell>
          <cell r="H3646" t="str">
            <v>GENERICOS</v>
          </cell>
        </row>
        <row r="3647">
          <cell r="C3647">
            <v>9008420</v>
          </cell>
          <cell r="D3647" t="str">
            <v>CM CABLE VEHICULO #18</v>
          </cell>
          <cell r="E3647">
            <v>8</v>
          </cell>
          <cell r="F3647" t="str">
            <v>Electrico</v>
          </cell>
          <cell r="G3647">
            <v>90</v>
          </cell>
          <cell r="H3647" t="str">
            <v>GENERICOS</v>
          </cell>
        </row>
        <row r="3648">
          <cell r="C3648">
            <v>9008431</v>
          </cell>
          <cell r="D3648" t="str">
            <v>CM CABLE SILICONADO #16</v>
          </cell>
          <cell r="E3648">
            <v>8</v>
          </cell>
          <cell r="F3648" t="str">
            <v>Electrico</v>
          </cell>
          <cell r="G3648">
            <v>90</v>
          </cell>
          <cell r="H3648" t="str">
            <v>GENERICOS</v>
          </cell>
        </row>
        <row r="3649">
          <cell r="C3649">
            <v>9008462</v>
          </cell>
          <cell r="D3649" t="str">
            <v>CM CABLE DUPLEX 2X14</v>
          </cell>
          <cell r="E3649">
            <v>8</v>
          </cell>
          <cell r="F3649" t="str">
            <v>Electrico</v>
          </cell>
          <cell r="G3649">
            <v>90</v>
          </cell>
          <cell r="H3649" t="str">
            <v>GENERICOS</v>
          </cell>
        </row>
        <row r="3650">
          <cell r="C3650">
            <v>9008463</v>
          </cell>
          <cell r="D3650" t="str">
            <v>REFLECTOR DIC 5W 110V GU10 LED BLANCA 6400K</v>
          </cell>
          <cell r="E3650">
            <v>8</v>
          </cell>
          <cell r="F3650" t="str">
            <v>Electrico</v>
          </cell>
          <cell r="G3650">
            <v>90</v>
          </cell>
          <cell r="H3650" t="str">
            <v>GENERICOS</v>
          </cell>
        </row>
        <row r="3651">
          <cell r="C3651">
            <v>9008464</v>
          </cell>
          <cell r="D3651" t="str">
            <v>CM CABLE DUPLEX 2X18</v>
          </cell>
          <cell r="E3651">
            <v>8</v>
          </cell>
          <cell r="F3651" t="str">
            <v>Electrico</v>
          </cell>
          <cell r="G3651">
            <v>90</v>
          </cell>
          <cell r="H3651" t="str">
            <v>GENERICOS</v>
          </cell>
        </row>
        <row r="3652">
          <cell r="C3652">
            <v>9008465</v>
          </cell>
          <cell r="D3652" t="str">
            <v>CM CABLE PARLANTE 2X16</v>
          </cell>
          <cell r="E3652">
            <v>8</v>
          </cell>
          <cell r="F3652" t="str">
            <v>Electrico</v>
          </cell>
          <cell r="G3652">
            <v>90</v>
          </cell>
          <cell r="H3652" t="str">
            <v>GENERICOS</v>
          </cell>
        </row>
        <row r="3653">
          <cell r="C3653">
            <v>9008466</v>
          </cell>
          <cell r="D3653" t="str">
            <v>CM CABLE DUPLEX 2X16</v>
          </cell>
          <cell r="E3653">
            <v>8</v>
          </cell>
          <cell r="F3653" t="str">
            <v>Electrico</v>
          </cell>
          <cell r="G3653">
            <v>90</v>
          </cell>
          <cell r="H3653" t="str">
            <v>GENERICOS</v>
          </cell>
        </row>
        <row r="3654">
          <cell r="C3654">
            <v>9008512</v>
          </cell>
          <cell r="D3654" t="str">
            <v>CM CABLE ANTENA COAXIAL RG-59</v>
          </cell>
          <cell r="E3654">
            <v>8</v>
          </cell>
          <cell r="F3654" t="str">
            <v>Electrico</v>
          </cell>
          <cell r="G3654">
            <v>90</v>
          </cell>
          <cell r="H3654" t="str">
            <v>GENERICOS</v>
          </cell>
        </row>
        <row r="3655">
          <cell r="C3655">
            <v>9008600</v>
          </cell>
          <cell r="D3655" t="str">
            <v>CONECTOR RG-59</v>
          </cell>
          <cell r="E3655">
            <v>8</v>
          </cell>
          <cell r="F3655" t="str">
            <v>Electrico</v>
          </cell>
          <cell r="G3655">
            <v>90</v>
          </cell>
          <cell r="H3655" t="str">
            <v>GENERICOS</v>
          </cell>
        </row>
        <row r="3656">
          <cell r="C3656">
            <v>9008602</v>
          </cell>
          <cell r="D3656" t="str">
            <v>RELEVO  12VOLT.5 PATAS</v>
          </cell>
          <cell r="E3656">
            <v>8</v>
          </cell>
          <cell r="F3656" t="str">
            <v>Electrico</v>
          </cell>
          <cell r="G3656">
            <v>90</v>
          </cell>
          <cell r="H3656" t="str">
            <v>GENERICOS</v>
          </cell>
        </row>
        <row r="3657">
          <cell r="C3657">
            <v>9008603</v>
          </cell>
          <cell r="D3657" t="str">
            <v>CORREAS INST.PLAST. 21" NEGRAS</v>
          </cell>
          <cell r="E3657">
            <v>8</v>
          </cell>
          <cell r="F3657" t="str">
            <v>Electrico</v>
          </cell>
          <cell r="G3657">
            <v>90</v>
          </cell>
          <cell r="H3657" t="str">
            <v>GENERICOS</v>
          </cell>
        </row>
        <row r="3658">
          <cell r="C3658">
            <v>9008605</v>
          </cell>
          <cell r="D3658" t="str">
            <v>CM. ESPAGUETTI TERMO. 3mm</v>
          </cell>
          <cell r="E3658">
            <v>8</v>
          </cell>
          <cell r="F3658" t="str">
            <v>Electrico</v>
          </cell>
          <cell r="G3658">
            <v>90</v>
          </cell>
          <cell r="H3658" t="str">
            <v>GENERICOS</v>
          </cell>
        </row>
        <row r="3659">
          <cell r="C3659">
            <v>9008606</v>
          </cell>
          <cell r="D3659" t="str">
            <v>BALINERA ALTERNADOR 6003</v>
          </cell>
          <cell r="E3659">
            <v>8</v>
          </cell>
          <cell r="F3659" t="str">
            <v>Electrico</v>
          </cell>
          <cell r="G3659">
            <v>90</v>
          </cell>
          <cell r="H3659" t="str">
            <v>GENERICOS</v>
          </cell>
        </row>
        <row r="3660">
          <cell r="C3660">
            <v>9008614</v>
          </cell>
          <cell r="D3660" t="str">
            <v>BALINERA ALTERNADOR 6303 2RSC3</v>
          </cell>
          <cell r="E3660">
            <v>8</v>
          </cell>
          <cell r="F3660" t="str">
            <v>Electrico</v>
          </cell>
          <cell r="G3660">
            <v>90</v>
          </cell>
          <cell r="H3660" t="str">
            <v>GENERICOS</v>
          </cell>
        </row>
        <row r="3661">
          <cell r="C3661">
            <v>9008615</v>
          </cell>
          <cell r="D3661" t="str">
            <v>BOMBILLO 1034 BOMBA PEQUEÑO 12V</v>
          </cell>
          <cell r="E3661">
            <v>8</v>
          </cell>
          <cell r="F3661" t="str">
            <v>Electrico</v>
          </cell>
          <cell r="G3661">
            <v>90</v>
          </cell>
          <cell r="H3661" t="str">
            <v>GENERICOS</v>
          </cell>
        </row>
        <row r="3662">
          <cell r="C3662">
            <v>9008704</v>
          </cell>
          <cell r="D3662" t="str">
            <v>SOQUE TABLERO GRANDE</v>
          </cell>
          <cell r="E3662">
            <v>8</v>
          </cell>
          <cell r="F3662" t="str">
            <v>Electrico</v>
          </cell>
          <cell r="G3662">
            <v>90</v>
          </cell>
          <cell r="H3662" t="str">
            <v>GENERICOS</v>
          </cell>
        </row>
        <row r="3663">
          <cell r="C3663">
            <v>9010001</v>
          </cell>
          <cell r="D3663" t="str">
            <v>GRASERA CURVA NPT # 14 - 1/8</v>
          </cell>
          <cell r="E3663">
            <v>10</v>
          </cell>
          <cell r="F3663" t="str">
            <v>Acces. Lubric.</v>
          </cell>
          <cell r="G3663">
            <v>90</v>
          </cell>
          <cell r="H3663" t="str">
            <v>GENERICOS</v>
          </cell>
        </row>
        <row r="3664">
          <cell r="C3664">
            <v>9010002</v>
          </cell>
          <cell r="D3664" t="str">
            <v>GRASERA 1/8 NPT RECTA GRANDE</v>
          </cell>
          <cell r="E3664">
            <v>10</v>
          </cell>
          <cell r="F3664" t="str">
            <v>Acces. Lubric.</v>
          </cell>
          <cell r="G3664">
            <v>90</v>
          </cell>
          <cell r="H3664" t="str">
            <v>GENERICOS</v>
          </cell>
        </row>
        <row r="3665">
          <cell r="C3665">
            <v>9010005</v>
          </cell>
          <cell r="D3665" t="str">
            <v>GRASERA  5/16</v>
          </cell>
          <cell r="E3665">
            <v>10</v>
          </cell>
          <cell r="F3665" t="str">
            <v>Acces. Lubric.</v>
          </cell>
          <cell r="G3665">
            <v>90</v>
          </cell>
          <cell r="H3665" t="str">
            <v>GENERICOS</v>
          </cell>
        </row>
        <row r="3666">
          <cell r="C3666">
            <v>9010010</v>
          </cell>
          <cell r="D3666" t="str">
            <v>GRASERA AM-8 M8</v>
          </cell>
          <cell r="E3666">
            <v>10</v>
          </cell>
          <cell r="F3666" t="str">
            <v>Acces. Lubric.</v>
          </cell>
          <cell r="G3666">
            <v>90</v>
          </cell>
          <cell r="H3666" t="str">
            <v>GENERICOS</v>
          </cell>
        </row>
        <row r="3667">
          <cell r="C3667">
            <v>9010019</v>
          </cell>
          <cell r="D3667" t="str">
            <v>GRASERA RECTA 1/4</v>
          </cell>
          <cell r="E3667">
            <v>10</v>
          </cell>
          <cell r="F3667" t="str">
            <v>Acces. Lubric.</v>
          </cell>
          <cell r="G3667">
            <v>90</v>
          </cell>
          <cell r="H3667" t="str">
            <v>GENERICOS</v>
          </cell>
        </row>
        <row r="3668">
          <cell r="C3668">
            <v>9011002</v>
          </cell>
          <cell r="D3668" t="str">
            <v>CONECTORTROMPO SENSOR REFRIGERANTE</v>
          </cell>
          <cell r="E3668">
            <v>11</v>
          </cell>
          <cell r="F3668" t="str">
            <v>Enfriamiento</v>
          </cell>
          <cell r="G3668">
            <v>90</v>
          </cell>
          <cell r="H3668" t="str">
            <v>GENERICOS</v>
          </cell>
        </row>
        <row r="3669">
          <cell r="C3669">
            <v>9011004</v>
          </cell>
          <cell r="D3669" t="str">
            <v>CONECTOR REFRIGERANTE</v>
          </cell>
          <cell r="E3669">
            <v>11</v>
          </cell>
          <cell r="F3669" t="str">
            <v>Enfriamiento</v>
          </cell>
          <cell r="G3669">
            <v>90</v>
          </cell>
          <cell r="H3669" t="str">
            <v>GENERICOS</v>
          </cell>
        </row>
        <row r="3670">
          <cell r="C3670">
            <v>9011026</v>
          </cell>
          <cell r="D3670" t="str">
            <v>GALON ADITIVO ANTIOXIDANTE</v>
          </cell>
          <cell r="E3670">
            <v>11</v>
          </cell>
          <cell r="F3670" t="str">
            <v>Enfriamiento</v>
          </cell>
          <cell r="G3670">
            <v>90</v>
          </cell>
          <cell r="H3670" t="str">
            <v>GENERICOS</v>
          </cell>
        </row>
        <row r="3671">
          <cell r="C3671">
            <v>9012015</v>
          </cell>
          <cell r="D3671" t="str">
            <v>TAPON ROTOR VIGIA MERCEDES</v>
          </cell>
          <cell r="E3671">
            <v>12</v>
          </cell>
          <cell r="F3671" t="str">
            <v>Ruedas</v>
          </cell>
          <cell r="G3671">
            <v>90</v>
          </cell>
          <cell r="H3671" t="str">
            <v>GENERICOS</v>
          </cell>
        </row>
        <row r="3672">
          <cell r="C3672">
            <v>9012017</v>
          </cell>
          <cell r="D3672" t="str">
            <v>BALANCEO RUEDA DELANT.YTRAS.</v>
          </cell>
          <cell r="E3672">
            <v>12</v>
          </cell>
          <cell r="F3672" t="str">
            <v>Ruedas</v>
          </cell>
          <cell r="G3672">
            <v>90</v>
          </cell>
          <cell r="H3672" t="str">
            <v>GENERICOS</v>
          </cell>
        </row>
        <row r="3673">
          <cell r="C3673">
            <v>9012029</v>
          </cell>
          <cell r="D3673" t="str">
            <v>VALVULA CHEQUE</v>
          </cell>
          <cell r="E3673">
            <v>12</v>
          </cell>
          <cell r="F3673" t="str">
            <v>Ruedas</v>
          </cell>
          <cell r="G3673">
            <v>90</v>
          </cell>
          <cell r="H3673" t="str">
            <v>GENERICOS</v>
          </cell>
        </row>
        <row r="3674">
          <cell r="C3674">
            <v>9012036</v>
          </cell>
          <cell r="D3674" t="str">
            <v>PORTA ROTOR PEQUENO TRASERO</v>
          </cell>
          <cell r="E3674">
            <v>12</v>
          </cell>
          <cell r="F3674" t="str">
            <v>Ruedas</v>
          </cell>
          <cell r="G3674">
            <v>90</v>
          </cell>
          <cell r="H3674" t="str">
            <v>GENERICOS</v>
          </cell>
        </row>
        <row r="3675">
          <cell r="C3675">
            <v>9012100</v>
          </cell>
          <cell r="D3675" t="str">
            <v>DISCO PORTAROTOR RODOAR</v>
          </cell>
          <cell r="E3675">
            <v>12</v>
          </cell>
          <cell r="F3675" t="str">
            <v>Ruedas</v>
          </cell>
          <cell r="G3675">
            <v>90</v>
          </cell>
          <cell r="H3675" t="str">
            <v>GENERICOS</v>
          </cell>
        </row>
        <row r="3676">
          <cell r="C3676">
            <v>9012103</v>
          </cell>
          <cell r="D3676" t="str">
            <v>VALVULA RETENCION LLANTA</v>
          </cell>
          <cell r="E3676">
            <v>12</v>
          </cell>
          <cell r="F3676" t="str">
            <v>Ruedas</v>
          </cell>
          <cell r="G3676">
            <v>90</v>
          </cell>
          <cell r="H3676" t="str">
            <v>GENERICOS</v>
          </cell>
        </row>
        <row r="3677">
          <cell r="C3677">
            <v>9013001</v>
          </cell>
          <cell r="D3677" t="str">
            <v>TOBERA GAS SOLDADOR</v>
          </cell>
          <cell r="E3677">
            <v>13</v>
          </cell>
          <cell r="F3677" t="str">
            <v>admon./esca.</v>
          </cell>
          <cell r="G3677">
            <v>90</v>
          </cell>
          <cell r="H3677" t="str">
            <v>GENERICOS</v>
          </cell>
        </row>
        <row r="3678">
          <cell r="C3678">
            <v>9013009</v>
          </cell>
          <cell r="D3678" t="str">
            <v>CREMA GEL TOBERA SOLDADURA</v>
          </cell>
          <cell r="E3678">
            <v>13</v>
          </cell>
          <cell r="F3678" t="str">
            <v>admon./esca.</v>
          </cell>
          <cell r="G3678">
            <v>90</v>
          </cell>
          <cell r="H3678" t="str">
            <v>GENERICOS</v>
          </cell>
        </row>
        <row r="3679">
          <cell r="C3679">
            <v>9013010</v>
          </cell>
          <cell r="D3679" t="str">
            <v>PIPA NITROGENO</v>
          </cell>
          <cell r="E3679">
            <v>13</v>
          </cell>
          <cell r="F3679" t="str">
            <v>admon./esca.</v>
          </cell>
          <cell r="G3679">
            <v>90</v>
          </cell>
          <cell r="H3679" t="str">
            <v>GENERICOS</v>
          </cell>
        </row>
        <row r="3680">
          <cell r="C3680">
            <v>9013011</v>
          </cell>
          <cell r="D3680" t="str">
            <v>PIPA OXIGENO</v>
          </cell>
          <cell r="E3680">
            <v>13</v>
          </cell>
          <cell r="F3680" t="str">
            <v>admon./esca.</v>
          </cell>
          <cell r="G3680">
            <v>90</v>
          </cell>
          <cell r="H3680" t="str">
            <v>GENERICOS</v>
          </cell>
        </row>
        <row r="3681">
          <cell r="C3681">
            <v>9013012</v>
          </cell>
          <cell r="D3681" t="str">
            <v>PIPA GAS DOMESTICO</v>
          </cell>
          <cell r="E3681">
            <v>13</v>
          </cell>
          <cell r="F3681" t="str">
            <v>admon./esca.</v>
          </cell>
          <cell r="G3681">
            <v>90</v>
          </cell>
          <cell r="H3681" t="str">
            <v>GENERICOS</v>
          </cell>
        </row>
        <row r="3682">
          <cell r="C3682">
            <v>9013013</v>
          </cell>
          <cell r="D3682" t="str">
            <v>PIPA ACETILENO  PEQUEÑA (3Kg)</v>
          </cell>
          <cell r="E3682">
            <v>13</v>
          </cell>
          <cell r="F3682" t="str">
            <v>admon./esca.</v>
          </cell>
          <cell r="G3682">
            <v>90</v>
          </cell>
          <cell r="H3682" t="str">
            <v>GENERICOS</v>
          </cell>
        </row>
        <row r="3683">
          <cell r="C3683">
            <v>9013014</v>
          </cell>
          <cell r="D3683" t="str">
            <v>LITRO UREA AUTOMOTRIZ</v>
          </cell>
          <cell r="E3683">
            <v>13</v>
          </cell>
          <cell r="F3683" t="str">
            <v>admon./esca.</v>
          </cell>
          <cell r="G3683">
            <v>90</v>
          </cell>
          <cell r="H3683" t="str">
            <v>GENERICOS</v>
          </cell>
        </row>
        <row r="3684">
          <cell r="C3684">
            <v>9013030</v>
          </cell>
          <cell r="D3684" t="str">
            <v>PIPA AGAMIX</v>
          </cell>
          <cell r="E3684">
            <v>13</v>
          </cell>
          <cell r="F3684" t="str">
            <v>admon./esca.</v>
          </cell>
          <cell r="G3684">
            <v>90</v>
          </cell>
          <cell r="H3684" t="str">
            <v>GENERICOS</v>
          </cell>
        </row>
        <row r="3685">
          <cell r="C3685">
            <v>9019003</v>
          </cell>
          <cell r="D3685" t="str">
            <v>FILTRO ACEITE 580 UN.</v>
          </cell>
          <cell r="E3685">
            <v>19</v>
          </cell>
          <cell r="F3685" t="str">
            <v>Filtros</v>
          </cell>
          <cell r="G3685">
            <v>90</v>
          </cell>
          <cell r="H3685" t="str">
            <v>GENERICOS</v>
          </cell>
        </row>
        <row r="3686">
          <cell r="C3686">
            <v>9019004</v>
          </cell>
          <cell r="D3686" t="str">
            <v>FILTRO ACEITE BYPASS 580</v>
          </cell>
          <cell r="E3686">
            <v>19</v>
          </cell>
          <cell r="F3686" t="str">
            <v>Filtros</v>
          </cell>
          <cell r="G3686">
            <v>90</v>
          </cell>
          <cell r="H3686" t="str">
            <v>GENERICOS</v>
          </cell>
        </row>
        <row r="3687">
          <cell r="C3687">
            <v>9019005</v>
          </cell>
          <cell r="D3687" t="str">
            <v>FILTRO COMBUSTI. PRIMARIO 580</v>
          </cell>
          <cell r="E3687">
            <v>19</v>
          </cell>
          <cell r="F3687" t="str">
            <v>Filtros</v>
          </cell>
          <cell r="G3687">
            <v>90</v>
          </cell>
          <cell r="H3687" t="str">
            <v>GENERICOS</v>
          </cell>
        </row>
        <row r="3688">
          <cell r="C3688">
            <v>9019006</v>
          </cell>
          <cell r="D3688" t="str">
            <v>FILTRO COMBUSTI.SECUNDARIO 580</v>
          </cell>
          <cell r="E3688">
            <v>19</v>
          </cell>
          <cell r="F3688" t="str">
            <v>Filtros</v>
          </cell>
          <cell r="G3688">
            <v>90</v>
          </cell>
          <cell r="H3688" t="str">
            <v>GENERICOS</v>
          </cell>
        </row>
        <row r="3689">
          <cell r="C3689">
            <v>9019106</v>
          </cell>
          <cell r="D3689" t="str">
            <v>VASO FILTRO SEPARA.COMBUST.LT5</v>
          </cell>
          <cell r="E3689">
            <v>19</v>
          </cell>
          <cell r="F3689" t="str">
            <v>Filtros</v>
          </cell>
          <cell r="G3689">
            <v>90</v>
          </cell>
          <cell r="H3689" t="str">
            <v>GENERICOS</v>
          </cell>
        </row>
        <row r="3690">
          <cell r="C3690">
            <v>9019149</v>
          </cell>
          <cell r="D3690" t="str">
            <v>FILTRO DE COMBUSTIBLE MAQUINA CC-21-C</v>
          </cell>
          <cell r="E3690">
            <v>19</v>
          </cell>
          <cell r="F3690" t="str">
            <v>Filtros</v>
          </cell>
          <cell r="G3690">
            <v>90</v>
          </cell>
          <cell r="H3690" t="str">
            <v>GENERICOS</v>
          </cell>
        </row>
        <row r="3691">
          <cell r="C3691">
            <v>9050001</v>
          </cell>
          <cell r="D3691" t="str">
            <v>BOOSTER T.V.</v>
          </cell>
          <cell r="E3691">
            <v>50</v>
          </cell>
          <cell r="F3691" t="str">
            <v>Electronico</v>
          </cell>
          <cell r="G3691">
            <v>90</v>
          </cell>
          <cell r="H3691" t="str">
            <v>GENERICOS</v>
          </cell>
        </row>
        <row r="3692">
          <cell r="C3692">
            <v>9050002</v>
          </cell>
          <cell r="D3692" t="str">
            <v>TRANSISTOR IRF Z 44N</v>
          </cell>
          <cell r="E3692">
            <v>50</v>
          </cell>
          <cell r="F3692" t="str">
            <v>Electronico</v>
          </cell>
          <cell r="G3692">
            <v>90</v>
          </cell>
          <cell r="H3692" t="str">
            <v>GENERICOS</v>
          </cell>
        </row>
        <row r="3693">
          <cell r="C3693">
            <v>9050006</v>
          </cell>
          <cell r="D3693" t="str">
            <v>TRASISTOR B647</v>
          </cell>
          <cell r="E3693">
            <v>50</v>
          </cell>
          <cell r="F3693" t="str">
            <v>Electronico</v>
          </cell>
          <cell r="G3693">
            <v>90</v>
          </cell>
          <cell r="H3693" t="str">
            <v>GENERICOS</v>
          </cell>
        </row>
        <row r="3694">
          <cell r="C3694">
            <v>9050008</v>
          </cell>
          <cell r="D3694" t="str">
            <v>INTEGRADO KIA 6210 AH</v>
          </cell>
          <cell r="E3694">
            <v>50</v>
          </cell>
          <cell r="F3694" t="str">
            <v>Electronico</v>
          </cell>
          <cell r="G3694">
            <v>90</v>
          </cell>
          <cell r="H3694" t="str">
            <v>GENERICOS</v>
          </cell>
        </row>
        <row r="3695">
          <cell r="C3695">
            <v>9050010</v>
          </cell>
          <cell r="D3695" t="str">
            <v>TRANSISTOR IRF 640</v>
          </cell>
          <cell r="E3695">
            <v>50</v>
          </cell>
          <cell r="F3695" t="str">
            <v>Electronico</v>
          </cell>
          <cell r="G3695">
            <v>90</v>
          </cell>
          <cell r="H3695" t="str">
            <v>GENERICOS</v>
          </cell>
        </row>
        <row r="3696">
          <cell r="C3696">
            <v>9050011</v>
          </cell>
          <cell r="D3696" t="str">
            <v>TRANSISTOR IRF 1404</v>
          </cell>
          <cell r="E3696">
            <v>50</v>
          </cell>
          <cell r="F3696" t="str">
            <v>Electronico</v>
          </cell>
          <cell r="G3696">
            <v>90</v>
          </cell>
          <cell r="H3696" t="str">
            <v>GENERICOS</v>
          </cell>
        </row>
        <row r="3697">
          <cell r="C3697">
            <v>9050012</v>
          </cell>
          <cell r="D3697" t="str">
            <v>CRISTAL</v>
          </cell>
          <cell r="E3697">
            <v>50</v>
          </cell>
          <cell r="F3697" t="str">
            <v>Electronico</v>
          </cell>
          <cell r="G3697">
            <v>90</v>
          </cell>
          <cell r="H3697" t="str">
            <v>GENERICOS</v>
          </cell>
        </row>
        <row r="3698">
          <cell r="C3698">
            <v>9050013</v>
          </cell>
          <cell r="D3698" t="str">
            <v>TRANSISTOR 2N3904</v>
          </cell>
          <cell r="E3698">
            <v>50</v>
          </cell>
          <cell r="F3698" t="str">
            <v>Electronico</v>
          </cell>
          <cell r="G3698">
            <v>90</v>
          </cell>
          <cell r="H3698" t="str">
            <v>GENERICOS</v>
          </cell>
        </row>
        <row r="3699">
          <cell r="C3699">
            <v>9050014</v>
          </cell>
          <cell r="D3699" t="str">
            <v>"T" ANTENA COAXIAL</v>
          </cell>
          <cell r="E3699">
            <v>50</v>
          </cell>
          <cell r="F3699" t="str">
            <v>Electronico</v>
          </cell>
          <cell r="G3699">
            <v>90</v>
          </cell>
          <cell r="H3699" t="str">
            <v>GENERICOS</v>
          </cell>
        </row>
        <row r="3700">
          <cell r="C3700">
            <v>9050016</v>
          </cell>
          <cell r="D3700" t="str">
            <v>CIRCUITO INTEGRADO TDA 7851A</v>
          </cell>
          <cell r="E3700">
            <v>50</v>
          </cell>
          <cell r="F3700" t="str">
            <v>Electronico</v>
          </cell>
          <cell r="G3700">
            <v>90</v>
          </cell>
          <cell r="H3700" t="str">
            <v>GENERICOS</v>
          </cell>
        </row>
        <row r="3701">
          <cell r="C3701">
            <v>9050019</v>
          </cell>
          <cell r="D3701" t="str">
            <v>TELEVISOR 24" CHALENGER</v>
          </cell>
          <cell r="E3701">
            <v>50</v>
          </cell>
          <cell r="F3701" t="str">
            <v>Electronico</v>
          </cell>
          <cell r="G3701">
            <v>90</v>
          </cell>
          <cell r="H3701" t="str">
            <v>GENERICOS</v>
          </cell>
        </row>
        <row r="3702">
          <cell r="C3702">
            <v>9050023</v>
          </cell>
          <cell r="D3702" t="str">
            <v>ACOPLE ESTEREO 2.5</v>
          </cell>
          <cell r="E3702">
            <v>50</v>
          </cell>
          <cell r="F3702" t="str">
            <v>Electronico</v>
          </cell>
          <cell r="G3702">
            <v>90</v>
          </cell>
          <cell r="H3702" t="str">
            <v>GENERICOS</v>
          </cell>
        </row>
        <row r="3703">
          <cell r="C3703">
            <v>9050026</v>
          </cell>
          <cell r="D3703" t="str">
            <v>PARLANTE RUIDO BOND TS 693</v>
          </cell>
          <cell r="E3703">
            <v>50</v>
          </cell>
          <cell r="F3703" t="str">
            <v>Electronico</v>
          </cell>
          <cell r="G3703">
            <v>90</v>
          </cell>
          <cell r="H3703" t="str">
            <v>GENERICOS</v>
          </cell>
        </row>
        <row r="3704">
          <cell r="C3704">
            <v>9050028</v>
          </cell>
          <cell r="D3704" t="str">
            <v>TRANSISTOR</v>
          </cell>
          <cell r="E3704">
            <v>50</v>
          </cell>
          <cell r="F3704" t="str">
            <v>Electronico</v>
          </cell>
          <cell r="G3704">
            <v>90</v>
          </cell>
          <cell r="H3704" t="str">
            <v>GENERICOS</v>
          </cell>
        </row>
        <row r="3705">
          <cell r="C3705">
            <v>9050031</v>
          </cell>
          <cell r="D3705" t="str">
            <v>DIODO IN4007 MIC</v>
          </cell>
          <cell r="E3705">
            <v>50</v>
          </cell>
          <cell r="F3705" t="str">
            <v>Electronico</v>
          </cell>
          <cell r="G3705">
            <v>90</v>
          </cell>
          <cell r="H3705" t="str">
            <v>GENERICOS</v>
          </cell>
        </row>
        <row r="3706">
          <cell r="C3706">
            <v>9050032</v>
          </cell>
          <cell r="D3706" t="str">
            <v>CAJA PORTA-PARLANTE EN FIBRA</v>
          </cell>
          <cell r="E3706">
            <v>50</v>
          </cell>
          <cell r="F3706" t="str">
            <v>Electronico</v>
          </cell>
          <cell r="G3706">
            <v>90</v>
          </cell>
          <cell r="H3706" t="str">
            <v>GENERICOS</v>
          </cell>
        </row>
        <row r="3707">
          <cell r="C3707">
            <v>9050042</v>
          </cell>
          <cell r="D3707" t="str">
            <v>TELEVISOR LED 19 PULG. E53</v>
          </cell>
          <cell r="E3707">
            <v>50</v>
          </cell>
          <cell r="F3707" t="str">
            <v>Electronico</v>
          </cell>
          <cell r="G3707">
            <v>90</v>
          </cell>
          <cell r="H3707" t="str">
            <v>GENERICOS</v>
          </cell>
        </row>
        <row r="3708">
          <cell r="C3708">
            <v>9050046</v>
          </cell>
          <cell r="D3708" t="str">
            <v>REGULADOR D2627 HORIZONTAL</v>
          </cell>
          <cell r="E3708">
            <v>50</v>
          </cell>
          <cell r="F3708" t="str">
            <v>Electronico</v>
          </cell>
          <cell r="G3708">
            <v>90</v>
          </cell>
          <cell r="H3708" t="str">
            <v>GENERICOS</v>
          </cell>
        </row>
        <row r="3709">
          <cell r="C3709">
            <v>9050048</v>
          </cell>
          <cell r="D3709" t="str">
            <v>INTEGRADO KIA 278</v>
          </cell>
          <cell r="E3709">
            <v>50</v>
          </cell>
          <cell r="F3709" t="str">
            <v>Electronico</v>
          </cell>
          <cell r="G3709">
            <v>90</v>
          </cell>
          <cell r="H3709" t="str">
            <v>GENERICOS</v>
          </cell>
        </row>
        <row r="3710">
          <cell r="C3710">
            <v>9050050</v>
          </cell>
          <cell r="D3710" t="str">
            <v>EXTENSION BANANA 1-2 METROS</v>
          </cell>
          <cell r="E3710">
            <v>50</v>
          </cell>
          <cell r="F3710" t="str">
            <v>Electronico</v>
          </cell>
          <cell r="G3710">
            <v>90</v>
          </cell>
          <cell r="H3710" t="str">
            <v>GENERICOS</v>
          </cell>
        </row>
        <row r="3711">
          <cell r="C3711">
            <v>9050051</v>
          </cell>
          <cell r="D3711" t="str">
            <v>V-CABEZA VHS GOLD STAR</v>
          </cell>
          <cell r="E3711">
            <v>50</v>
          </cell>
          <cell r="F3711" t="str">
            <v>Electronico</v>
          </cell>
          <cell r="G3711">
            <v>90</v>
          </cell>
          <cell r="H3711" t="str">
            <v>GENERICOS</v>
          </cell>
        </row>
        <row r="3712">
          <cell r="C3712">
            <v>9050053</v>
          </cell>
          <cell r="D3712" t="str">
            <v>CONVERTIDOR 24VA12V 30AMP</v>
          </cell>
          <cell r="E3712">
            <v>50</v>
          </cell>
          <cell r="F3712" t="str">
            <v>Electronico</v>
          </cell>
          <cell r="G3712">
            <v>90</v>
          </cell>
          <cell r="H3712" t="str">
            <v>GENERICOS</v>
          </cell>
        </row>
        <row r="3713">
          <cell r="C3713">
            <v>9050054</v>
          </cell>
          <cell r="D3713" t="str">
            <v>CONVERTIDOR 24V A 12V 15AMP</v>
          </cell>
          <cell r="E3713">
            <v>50</v>
          </cell>
          <cell r="F3713" t="str">
            <v>Electronico</v>
          </cell>
          <cell r="G3713">
            <v>90</v>
          </cell>
          <cell r="H3713" t="str">
            <v>GENERICOS</v>
          </cell>
        </row>
        <row r="3714">
          <cell r="C3714">
            <v>9050057</v>
          </cell>
          <cell r="D3714" t="str">
            <v>DIODO ZENER IZB 27V.</v>
          </cell>
          <cell r="E3714">
            <v>50</v>
          </cell>
          <cell r="F3714" t="str">
            <v>Electronico</v>
          </cell>
          <cell r="G3714">
            <v>90</v>
          </cell>
          <cell r="H3714" t="str">
            <v>GENERICOS</v>
          </cell>
        </row>
        <row r="3715">
          <cell r="C3715">
            <v>9050059</v>
          </cell>
          <cell r="D3715" t="str">
            <v>CINTILLA PARA DVD S/M</v>
          </cell>
          <cell r="E3715">
            <v>50</v>
          </cell>
          <cell r="F3715" t="str">
            <v>Electronico</v>
          </cell>
          <cell r="G3715">
            <v>90</v>
          </cell>
          <cell r="H3715" t="str">
            <v>GENERICOS</v>
          </cell>
        </row>
        <row r="3716">
          <cell r="C3716">
            <v>9050061</v>
          </cell>
          <cell r="D3716" t="str">
            <v>TELEVISOR 23" 58CM LED KALLEY</v>
          </cell>
          <cell r="E3716">
            <v>50</v>
          </cell>
          <cell r="F3716" t="str">
            <v>Electronico</v>
          </cell>
          <cell r="G3716">
            <v>90</v>
          </cell>
          <cell r="H3716" t="str">
            <v>GENERICOS</v>
          </cell>
        </row>
        <row r="3717">
          <cell r="C3717">
            <v>9050062</v>
          </cell>
          <cell r="D3717" t="str">
            <v>RADIO  JVC</v>
          </cell>
          <cell r="E3717">
            <v>50</v>
          </cell>
          <cell r="F3717" t="str">
            <v>Electronico</v>
          </cell>
          <cell r="G3717">
            <v>90</v>
          </cell>
          <cell r="H3717" t="str">
            <v>GENERICOS</v>
          </cell>
        </row>
        <row r="3718">
          <cell r="C3718">
            <v>9050063</v>
          </cell>
          <cell r="D3718" t="str">
            <v>EXTENSION 3X3 7.5 MTTRANS MC-2155DT-7</v>
          </cell>
          <cell r="E3718">
            <v>50</v>
          </cell>
          <cell r="F3718" t="str">
            <v>Electronico</v>
          </cell>
          <cell r="G3718">
            <v>90</v>
          </cell>
          <cell r="H3718" t="str">
            <v>GENERICOS</v>
          </cell>
        </row>
        <row r="3719">
          <cell r="C3719">
            <v>9050068</v>
          </cell>
          <cell r="D3719" t="str">
            <v>EXTENSION 3X3 10 MT TRANS.</v>
          </cell>
          <cell r="E3719">
            <v>50</v>
          </cell>
          <cell r="F3719" t="str">
            <v>Electronico</v>
          </cell>
          <cell r="G3719">
            <v>90</v>
          </cell>
          <cell r="H3719" t="str">
            <v>GENERICOS</v>
          </cell>
        </row>
        <row r="3720">
          <cell r="C3720">
            <v>9050069</v>
          </cell>
          <cell r="D3720" t="str">
            <v>PLUG ANTENA</v>
          </cell>
          <cell r="E3720">
            <v>50</v>
          </cell>
          <cell r="F3720" t="str">
            <v>Electronico</v>
          </cell>
          <cell r="G3720">
            <v>90</v>
          </cell>
          <cell r="H3720" t="str">
            <v>GENERICOS</v>
          </cell>
        </row>
        <row r="3721">
          <cell r="C3721">
            <v>9050071</v>
          </cell>
          <cell r="D3721" t="str">
            <v>DIODO 12V-5AMP</v>
          </cell>
          <cell r="E3721">
            <v>50</v>
          </cell>
          <cell r="F3721" t="str">
            <v>Electronico</v>
          </cell>
          <cell r="G3721">
            <v>90</v>
          </cell>
          <cell r="H3721" t="str">
            <v>GENERICOS</v>
          </cell>
        </row>
        <row r="3722">
          <cell r="C3722">
            <v>9050073</v>
          </cell>
          <cell r="D3722" t="str">
            <v>FILTRO CONDENSADOR 1000X25</v>
          </cell>
          <cell r="E3722">
            <v>50</v>
          </cell>
          <cell r="F3722" t="str">
            <v>Electronico</v>
          </cell>
          <cell r="G3722">
            <v>90</v>
          </cell>
          <cell r="H3722" t="str">
            <v>GENERICOS</v>
          </cell>
        </row>
        <row r="3723">
          <cell r="C3723">
            <v>9050074</v>
          </cell>
          <cell r="D3723" t="str">
            <v>PUERTO USB HEMBRA CHASIS</v>
          </cell>
          <cell r="E3723">
            <v>50</v>
          </cell>
          <cell r="F3723" t="str">
            <v>Electronico</v>
          </cell>
          <cell r="G3723">
            <v>90</v>
          </cell>
          <cell r="H3723" t="str">
            <v>GENERICOS</v>
          </cell>
        </row>
        <row r="3724">
          <cell r="C3724">
            <v>9050075</v>
          </cell>
          <cell r="D3724" t="str">
            <v>CABLE VIDEO 5MT BETTER</v>
          </cell>
          <cell r="E3724">
            <v>50</v>
          </cell>
          <cell r="F3724" t="str">
            <v>Electronico</v>
          </cell>
          <cell r="G3724">
            <v>90</v>
          </cell>
          <cell r="H3724" t="str">
            <v>GENERICOS</v>
          </cell>
        </row>
        <row r="3725">
          <cell r="C3725">
            <v>9050076</v>
          </cell>
          <cell r="D3725" t="str">
            <v>DIODO ZENER 13V 1/2W</v>
          </cell>
          <cell r="E3725">
            <v>50</v>
          </cell>
          <cell r="F3725" t="str">
            <v>Electronico</v>
          </cell>
          <cell r="G3725">
            <v>90</v>
          </cell>
          <cell r="H3725" t="str">
            <v>GENERICOS</v>
          </cell>
        </row>
        <row r="3726">
          <cell r="C3726">
            <v>9050078</v>
          </cell>
          <cell r="D3726" t="str">
            <v>INVERSOR SMT-100  12-110</v>
          </cell>
          <cell r="E3726">
            <v>50</v>
          </cell>
          <cell r="F3726" t="str">
            <v>Electronico</v>
          </cell>
          <cell r="G3726">
            <v>90</v>
          </cell>
          <cell r="H3726" t="str">
            <v>GENERICOS</v>
          </cell>
        </row>
        <row r="3727">
          <cell r="C3727">
            <v>9050080</v>
          </cell>
          <cell r="D3727" t="str">
            <v>MONITOR TECHO KOMBAT KRM16R</v>
          </cell>
          <cell r="E3727">
            <v>5</v>
          </cell>
          <cell r="F3727" t="str">
            <v>Mandos</v>
          </cell>
          <cell r="G3727">
            <v>90</v>
          </cell>
          <cell r="H3727" t="str">
            <v>GENERICOS</v>
          </cell>
        </row>
        <row r="3728">
          <cell r="C3728">
            <v>9050082</v>
          </cell>
          <cell r="D3728" t="str">
            <v>FUENTE DOBLE SENSOR PUERTA</v>
          </cell>
          <cell r="E3728">
            <v>50</v>
          </cell>
          <cell r="F3728" t="str">
            <v>Electronico</v>
          </cell>
          <cell r="G3728">
            <v>90</v>
          </cell>
          <cell r="H3728" t="str">
            <v>GENERICOS</v>
          </cell>
        </row>
        <row r="3729">
          <cell r="C3729">
            <v>9050087</v>
          </cell>
          <cell r="D3729" t="str">
            <v>TARJETA TXU SMD</v>
          </cell>
          <cell r="E3729">
            <v>50</v>
          </cell>
          <cell r="F3729" t="str">
            <v>Electronico</v>
          </cell>
          <cell r="G3729">
            <v>90</v>
          </cell>
          <cell r="H3729" t="str">
            <v>GENERICOS</v>
          </cell>
        </row>
        <row r="3730">
          <cell r="C3730">
            <v>9050088</v>
          </cell>
          <cell r="D3730" t="str">
            <v>JUEGO BARRAS TRAS. CON CABLE Y KIT DE INSTALACION  SENSORES</v>
          </cell>
          <cell r="E3730">
            <v>50</v>
          </cell>
          <cell r="F3730" t="str">
            <v>Electronico</v>
          </cell>
          <cell r="G3730">
            <v>90</v>
          </cell>
          <cell r="H3730" t="str">
            <v>GENERICOS</v>
          </cell>
        </row>
        <row r="3731">
          <cell r="C3731">
            <v>9050091</v>
          </cell>
          <cell r="D3731" t="str">
            <v>FILTRO 47 W.F. X 50 VOLTIOS</v>
          </cell>
          <cell r="E3731">
            <v>50</v>
          </cell>
          <cell r="F3731" t="str">
            <v>Electronico</v>
          </cell>
          <cell r="G3731">
            <v>90</v>
          </cell>
          <cell r="H3731" t="str">
            <v>GENERICOS</v>
          </cell>
        </row>
        <row r="3732">
          <cell r="C3732">
            <v>9050092</v>
          </cell>
          <cell r="D3732" t="str">
            <v>FUENTE PARA T.V. 12 VOL.</v>
          </cell>
          <cell r="E3732">
            <v>50</v>
          </cell>
          <cell r="F3732" t="str">
            <v>Electronico</v>
          </cell>
          <cell r="G3732">
            <v>90</v>
          </cell>
          <cell r="H3732" t="str">
            <v>GENERICOS</v>
          </cell>
        </row>
        <row r="3733">
          <cell r="C3733">
            <v>9050093</v>
          </cell>
          <cell r="D3733" t="str">
            <v>DIODO TERMICO 184oC</v>
          </cell>
          <cell r="E3733">
            <v>50</v>
          </cell>
          <cell r="F3733" t="str">
            <v>Electronico</v>
          </cell>
          <cell r="G3733">
            <v>90</v>
          </cell>
          <cell r="H3733" t="str">
            <v>GENERICOS</v>
          </cell>
        </row>
        <row r="3734">
          <cell r="C3734">
            <v>9050097</v>
          </cell>
          <cell r="D3734" t="str">
            <v>TRANSISTOR BC547</v>
          </cell>
          <cell r="E3734">
            <v>50</v>
          </cell>
          <cell r="F3734" t="str">
            <v>Electronico</v>
          </cell>
          <cell r="G3734">
            <v>90</v>
          </cell>
          <cell r="H3734" t="str">
            <v>GENERICOS</v>
          </cell>
        </row>
        <row r="3735">
          <cell r="C3735">
            <v>9050098</v>
          </cell>
          <cell r="D3735" t="str">
            <v>P.AUDIO UNIDAD</v>
          </cell>
          <cell r="E3735">
            <v>50</v>
          </cell>
          <cell r="F3735" t="str">
            <v>Electronico</v>
          </cell>
          <cell r="G3735">
            <v>90</v>
          </cell>
          <cell r="H3735" t="str">
            <v>GENERICOS</v>
          </cell>
        </row>
        <row r="3736">
          <cell r="C3736">
            <v>9050099</v>
          </cell>
          <cell r="D3736" t="str">
            <v>CROSOVER PASA ALTOS</v>
          </cell>
          <cell r="E3736">
            <v>50</v>
          </cell>
          <cell r="F3736" t="str">
            <v>Electronico</v>
          </cell>
          <cell r="G3736">
            <v>90</v>
          </cell>
          <cell r="H3736" t="str">
            <v>GENERICOS</v>
          </cell>
        </row>
        <row r="3737">
          <cell r="C3737">
            <v>9050102</v>
          </cell>
          <cell r="D3737" t="str">
            <v>PARLANTE 4"</v>
          </cell>
          <cell r="E3737">
            <v>50</v>
          </cell>
          <cell r="F3737" t="str">
            <v>Electronico</v>
          </cell>
          <cell r="G3737">
            <v>90</v>
          </cell>
          <cell r="H3737" t="str">
            <v>GENERICOS</v>
          </cell>
        </row>
        <row r="3738">
          <cell r="C3738">
            <v>9050124</v>
          </cell>
          <cell r="D3738" t="str">
            <v>MODULADOR DR RE PARA DVD</v>
          </cell>
          <cell r="E3738">
            <v>50</v>
          </cell>
          <cell r="F3738" t="str">
            <v>Electronico</v>
          </cell>
          <cell r="G3738">
            <v>90</v>
          </cell>
          <cell r="H3738" t="str">
            <v>GENERICOS</v>
          </cell>
        </row>
        <row r="3739">
          <cell r="C3739">
            <v>9050127</v>
          </cell>
          <cell r="D3739" t="str">
            <v>BANANA MACHO PARA DVD</v>
          </cell>
          <cell r="E3739">
            <v>50</v>
          </cell>
          <cell r="F3739" t="str">
            <v>Electronico</v>
          </cell>
          <cell r="G3739">
            <v>90</v>
          </cell>
          <cell r="H3739" t="str">
            <v>GENERICOS</v>
          </cell>
        </row>
        <row r="3740">
          <cell r="C3740">
            <v>9050130</v>
          </cell>
          <cell r="D3740" t="str">
            <v>MT CABLE BLINDADO</v>
          </cell>
          <cell r="E3740">
            <v>50</v>
          </cell>
          <cell r="F3740" t="str">
            <v>Electronico</v>
          </cell>
          <cell r="G3740">
            <v>90</v>
          </cell>
          <cell r="H3740" t="str">
            <v>GENERICOS</v>
          </cell>
        </row>
        <row r="3741">
          <cell r="C3741">
            <v>9050131</v>
          </cell>
          <cell r="D3741" t="str">
            <v>SUICHES POTENSIOMETROS DOBLE</v>
          </cell>
          <cell r="E3741">
            <v>50</v>
          </cell>
          <cell r="F3741" t="str">
            <v>Electronico</v>
          </cell>
          <cell r="G3741">
            <v>90</v>
          </cell>
          <cell r="H3741" t="str">
            <v>GENERICOS</v>
          </cell>
        </row>
        <row r="3742">
          <cell r="C3742">
            <v>9050211</v>
          </cell>
          <cell r="D3742" t="str">
            <v>CONDENSADOR 1000 MICROFARADIOS</v>
          </cell>
          <cell r="E3742">
            <v>50</v>
          </cell>
          <cell r="F3742" t="str">
            <v>Electronico</v>
          </cell>
          <cell r="G3742">
            <v>90</v>
          </cell>
          <cell r="H3742" t="str">
            <v>GENERICOS</v>
          </cell>
        </row>
        <row r="3743">
          <cell r="C3743">
            <v>9050217</v>
          </cell>
          <cell r="D3743" t="str">
            <v>TRANSISTOR</v>
          </cell>
          <cell r="E3743">
            <v>50</v>
          </cell>
          <cell r="F3743" t="str">
            <v>Electronico</v>
          </cell>
          <cell r="G3743">
            <v>90</v>
          </cell>
          <cell r="H3743" t="str">
            <v>GENERICOS</v>
          </cell>
        </row>
        <row r="3744">
          <cell r="C3744">
            <v>9050218</v>
          </cell>
          <cell r="D3744" t="str">
            <v>PARLANTE 5"</v>
          </cell>
          <cell r="E3744">
            <v>50</v>
          </cell>
          <cell r="F3744" t="str">
            <v>Electronico</v>
          </cell>
          <cell r="G3744">
            <v>90</v>
          </cell>
          <cell r="H3744" t="str">
            <v>GENERICOS</v>
          </cell>
        </row>
        <row r="3745">
          <cell r="C3745">
            <v>9050219</v>
          </cell>
          <cell r="D3745" t="str">
            <v>PARLANTE 6. 180 WAT.</v>
          </cell>
          <cell r="E3745">
            <v>50</v>
          </cell>
          <cell r="F3745" t="str">
            <v>Electronico</v>
          </cell>
          <cell r="G3745">
            <v>90</v>
          </cell>
          <cell r="H3745" t="str">
            <v>GENERICOS</v>
          </cell>
        </row>
        <row r="3746">
          <cell r="C3746">
            <v>9050512</v>
          </cell>
          <cell r="D3746" t="str">
            <v>RESISTENCIA 1 OM. 1/2 W.</v>
          </cell>
          <cell r="E3746">
            <v>50</v>
          </cell>
          <cell r="F3746" t="str">
            <v>Electronico</v>
          </cell>
          <cell r="G3746">
            <v>90</v>
          </cell>
          <cell r="H3746" t="str">
            <v>GENERICOS</v>
          </cell>
        </row>
        <row r="3747">
          <cell r="C3747">
            <v>9050533</v>
          </cell>
          <cell r="D3747" t="str">
            <v>CONDENSADOR 22 MF A 250 W</v>
          </cell>
          <cell r="E3747">
            <v>50</v>
          </cell>
          <cell r="F3747" t="str">
            <v>Electronico</v>
          </cell>
          <cell r="G3747">
            <v>90</v>
          </cell>
          <cell r="H3747" t="str">
            <v>GENERICOS</v>
          </cell>
        </row>
        <row r="3748">
          <cell r="C3748">
            <v>9050540</v>
          </cell>
          <cell r="D3748" t="str">
            <v>CIRCUITO INTEGRADO</v>
          </cell>
          <cell r="E3748">
            <v>50</v>
          </cell>
          <cell r="F3748" t="str">
            <v>Electronico</v>
          </cell>
          <cell r="G3748">
            <v>90</v>
          </cell>
          <cell r="H3748" t="str">
            <v>GENERICOS</v>
          </cell>
        </row>
        <row r="3749">
          <cell r="C3749">
            <v>9050558</v>
          </cell>
          <cell r="D3749" t="str">
            <v>SOQUE PARA TV OCHO PINES</v>
          </cell>
          <cell r="E3749">
            <v>50</v>
          </cell>
          <cell r="F3749" t="str">
            <v>Electronico</v>
          </cell>
          <cell r="G3749">
            <v>90</v>
          </cell>
          <cell r="H3749" t="str">
            <v>GENERICOS</v>
          </cell>
        </row>
        <row r="3750">
          <cell r="C3750">
            <v>9050562</v>
          </cell>
          <cell r="D3750" t="str">
            <v>INTEGRADO C3852</v>
          </cell>
          <cell r="E3750">
            <v>50</v>
          </cell>
          <cell r="F3750" t="str">
            <v>Electronico</v>
          </cell>
          <cell r="G3750">
            <v>90</v>
          </cell>
          <cell r="H3750" t="str">
            <v>GENERICOS</v>
          </cell>
        </row>
        <row r="3751">
          <cell r="C3751">
            <v>9050565</v>
          </cell>
          <cell r="D3751" t="str">
            <v>RESISTENSIA DE LOZA 510 ONMIOS</v>
          </cell>
          <cell r="E3751">
            <v>50</v>
          </cell>
          <cell r="F3751" t="str">
            <v>Electronico</v>
          </cell>
          <cell r="G3751">
            <v>90</v>
          </cell>
          <cell r="H3751" t="str">
            <v>GENERICOS</v>
          </cell>
        </row>
        <row r="3752">
          <cell r="C3752">
            <v>9050569</v>
          </cell>
          <cell r="D3752" t="str">
            <v>CONTROL REMOTO TELEVISOR YKF-57-C-00</v>
          </cell>
          <cell r="E3752">
            <v>50</v>
          </cell>
          <cell r="F3752" t="str">
            <v>Electronico</v>
          </cell>
          <cell r="G3752">
            <v>90</v>
          </cell>
          <cell r="H3752" t="str">
            <v>GENERICOS</v>
          </cell>
        </row>
        <row r="3753">
          <cell r="C3753">
            <v>9050582</v>
          </cell>
          <cell r="D3753" t="str">
            <v>INTEGRADO D1273</v>
          </cell>
          <cell r="E3753">
            <v>50</v>
          </cell>
          <cell r="F3753" t="str">
            <v>Electronico</v>
          </cell>
          <cell r="G3753">
            <v>90</v>
          </cell>
          <cell r="H3753" t="str">
            <v>GENERICOS</v>
          </cell>
        </row>
        <row r="3754">
          <cell r="C3754">
            <v>9050597</v>
          </cell>
          <cell r="D3754" t="str">
            <v>METRO CABLE DE AUDIO</v>
          </cell>
          <cell r="E3754">
            <v>50</v>
          </cell>
          <cell r="F3754" t="str">
            <v>Electronico</v>
          </cell>
          <cell r="G3754">
            <v>90</v>
          </cell>
          <cell r="H3754" t="str">
            <v>GENERICOS</v>
          </cell>
        </row>
        <row r="3755">
          <cell r="C3755">
            <v>9050600</v>
          </cell>
          <cell r="D3755" t="str">
            <v>BANANA HEMBRA PARA DVD</v>
          </cell>
          <cell r="E3755">
            <v>50</v>
          </cell>
          <cell r="F3755" t="str">
            <v>Electronico</v>
          </cell>
          <cell r="G3755">
            <v>90</v>
          </cell>
          <cell r="H3755" t="str">
            <v>GENERICOS</v>
          </cell>
        </row>
        <row r="3756">
          <cell r="C3756">
            <v>9050606</v>
          </cell>
          <cell r="D3756" t="str">
            <v>CONTROL REMOTO TV CHALLENGER</v>
          </cell>
          <cell r="E3756">
            <v>50</v>
          </cell>
          <cell r="F3756" t="str">
            <v>Electronico</v>
          </cell>
          <cell r="G3756">
            <v>90</v>
          </cell>
          <cell r="H3756" t="str">
            <v>GENERICOS</v>
          </cell>
        </row>
        <row r="3757">
          <cell r="C3757">
            <v>9050607</v>
          </cell>
          <cell r="D3757" t="str">
            <v>DESFOGUE PLATEADO</v>
          </cell>
          <cell r="E3757">
            <v>50</v>
          </cell>
          <cell r="F3757" t="str">
            <v>Electronico</v>
          </cell>
          <cell r="G3757">
            <v>90</v>
          </cell>
          <cell r="H3757" t="str">
            <v>GENERICOS</v>
          </cell>
        </row>
        <row r="3758">
          <cell r="C3758">
            <v>9050610</v>
          </cell>
          <cell r="D3758" t="str">
            <v>ANTENA RADIO</v>
          </cell>
          <cell r="E3758">
            <v>50</v>
          </cell>
          <cell r="F3758" t="str">
            <v>Electronico</v>
          </cell>
          <cell r="G3758">
            <v>90</v>
          </cell>
          <cell r="H3758" t="str">
            <v>GENERICOS</v>
          </cell>
        </row>
        <row r="3759">
          <cell r="C3759">
            <v>9050611</v>
          </cell>
          <cell r="D3759" t="str">
            <v>ANTENA TV</v>
          </cell>
          <cell r="E3759">
            <v>50</v>
          </cell>
          <cell r="F3759" t="str">
            <v>Electronico</v>
          </cell>
          <cell r="G3759">
            <v>90</v>
          </cell>
          <cell r="H3759" t="str">
            <v>GENERICOS</v>
          </cell>
        </row>
        <row r="3760">
          <cell r="C3760">
            <v>9050614</v>
          </cell>
          <cell r="D3760" t="str">
            <v>PROTECTOR WI-FI</v>
          </cell>
          <cell r="E3760">
            <v>50</v>
          </cell>
          <cell r="F3760" t="str">
            <v>Electronico</v>
          </cell>
          <cell r="G3760">
            <v>90</v>
          </cell>
          <cell r="H3760" t="str">
            <v>GENERICOS</v>
          </cell>
        </row>
        <row r="3761">
          <cell r="C3761">
            <v>9050817</v>
          </cell>
          <cell r="D3761" t="str">
            <v>PILA CONTROL CR2025 3V</v>
          </cell>
          <cell r="E3761">
            <v>50</v>
          </cell>
          <cell r="F3761" t="str">
            <v>Electronico</v>
          </cell>
          <cell r="G3761">
            <v>90</v>
          </cell>
          <cell r="H3761" t="str">
            <v>GENERICOS</v>
          </cell>
        </row>
        <row r="3762">
          <cell r="C3762">
            <v>9050818</v>
          </cell>
          <cell r="D3762" t="str">
            <v>RADIO-DVD CED 110</v>
          </cell>
          <cell r="E3762">
            <v>50</v>
          </cell>
          <cell r="F3762" t="str">
            <v>Electronico</v>
          </cell>
          <cell r="G3762">
            <v>90</v>
          </cell>
          <cell r="H3762" t="str">
            <v>GENERICOS</v>
          </cell>
        </row>
        <row r="3763">
          <cell r="C3763">
            <v>9050820</v>
          </cell>
          <cell r="D3763" t="str">
            <v>EXTENSION ANTENA RADIO 4METROS</v>
          </cell>
          <cell r="E3763">
            <v>50</v>
          </cell>
          <cell r="F3763" t="str">
            <v>Electronico</v>
          </cell>
          <cell r="G3763">
            <v>90</v>
          </cell>
          <cell r="H3763" t="str">
            <v>GENERICOS</v>
          </cell>
        </row>
        <row r="3764">
          <cell r="C3764">
            <v>9050824</v>
          </cell>
          <cell r="D3764" t="str">
            <v>MEMORIA USB KINGSTON 8GB</v>
          </cell>
          <cell r="E3764">
            <v>50</v>
          </cell>
          <cell r="F3764" t="str">
            <v>Electronico</v>
          </cell>
          <cell r="G3764">
            <v>90</v>
          </cell>
          <cell r="H3764" t="str">
            <v>GENERICOS</v>
          </cell>
        </row>
        <row r="3765">
          <cell r="C3765">
            <v>9050825</v>
          </cell>
          <cell r="D3765" t="str">
            <v>MEMORIA MICRO SD+ADAP 16GB</v>
          </cell>
          <cell r="E3765">
            <v>50</v>
          </cell>
          <cell r="F3765" t="str">
            <v>Electronico</v>
          </cell>
          <cell r="G3765">
            <v>90</v>
          </cell>
          <cell r="H3765" t="str">
            <v>GENERICOS</v>
          </cell>
        </row>
        <row r="3766">
          <cell r="C3766">
            <v>9050826</v>
          </cell>
          <cell r="D3766" t="str">
            <v>MEMORIA USB CAPACIDAD 16 GB</v>
          </cell>
          <cell r="E3766">
            <v>50</v>
          </cell>
          <cell r="F3766" t="str">
            <v>Electronico</v>
          </cell>
          <cell r="G3766">
            <v>90</v>
          </cell>
          <cell r="H3766" t="str">
            <v>GENERICOS</v>
          </cell>
        </row>
        <row r="3767">
          <cell r="C3767">
            <v>9050828</v>
          </cell>
          <cell r="D3767" t="str">
            <v>CABLE HDMI 3.00M</v>
          </cell>
          <cell r="E3767">
            <v>51</v>
          </cell>
          <cell r="F3767" t="str">
            <v>A/A</v>
          </cell>
          <cell r="G3767">
            <v>90</v>
          </cell>
          <cell r="H3767" t="str">
            <v>GENERICOS</v>
          </cell>
        </row>
        <row r="3768">
          <cell r="C3768">
            <v>9050829</v>
          </cell>
          <cell r="D3768" t="str">
            <v>AUDIFONO PARA LOS BUSES</v>
          </cell>
          <cell r="E3768">
            <v>50</v>
          </cell>
          <cell r="F3768" t="str">
            <v>Electronico</v>
          </cell>
          <cell r="G3768">
            <v>90</v>
          </cell>
          <cell r="H3768" t="str">
            <v>GENERICOS</v>
          </cell>
        </row>
        <row r="3769">
          <cell r="C3769">
            <v>9051003</v>
          </cell>
          <cell r="D3769" t="str">
            <v>PORTADIODO POSITIVO A/A</v>
          </cell>
          <cell r="E3769">
            <v>51</v>
          </cell>
          <cell r="F3769" t="str">
            <v>A/A</v>
          </cell>
          <cell r="G3769">
            <v>90</v>
          </cell>
          <cell r="H3769" t="str">
            <v>GENERICOS</v>
          </cell>
        </row>
        <row r="3770">
          <cell r="C3770">
            <v>9051006</v>
          </cell>
          <cell r="D3770" t="str">
            <v>SELLO MECANICO COMPRESOR CARRI</v>
          </cell>
          <cell r="E3770">
            <v>51</v>
          </cell>
          <cell r="F3770" t="str">
            <v>A/A</v>
          </cell>
          <cell r="G3770">
            <v>90</v>
          </cell>
          <cell r="H3770" t="str">
            <v>GENERICOS</v>
          </cell>
        </row>
        <row r="3771">
          <cell r="C3771">
            <v>9051011</v>
          </cell>
          <cell r="D3771" t="str">
            <v>ENFOCADOR VENTILADOR CARRIER A/A</v>
          </cell>
          <cell r="E3771">
            <v>51</v>
          </cell>
          <cell r="F3771" t="str">
            <v>A/A</v>
          </cell>
          <cell r="G3771">
            <v>90</v>
          </cell>
          <cell r="H3771" t="str">
            <v>GENERICOS</v>
          </cell>
        </row>
        <row r="3772">
          <cell r="C3772">
            <v>9051013</v>
          </cell>
          <cell r="D3772" t="str">
            <v>ROLLO CINTA PERMAGUM A/A</v>
          </cell>
          <cell r="E3772">
            <v>51</v>
          </cell>
          <cell r="F3772" t="str">
            <v>A/A</v>
          </cell>
          <cell r="G3772">
            <v>90</v>
          </cell>
          <cell r="H3772" t="str">
            <v>GENERICOS</v>
          </cell>
        </row>
        <row r="3773">
          <cell r="C3773">
            <v>9051014</v>
          </cell>
          <cell r="D3773" t="str">
            <v>LIBRA FREON REFRIGERANTE 141</v>
          </cell>
          <cell r="E3773">
            <v>51</v>
          </cell>
          <cell r="F3773" t="str">
            <v>A/A</v>
          </cell>
          <cell r="G3773">
            <v>90</v>
          </cell>
          <cell r="H3773" t="str">
            <v>GENERICOS</v>
          </cell>
        </row>
        <row r="3774">
          <cell r="C3774">
            <v>9051015</v>
          </cell>
          <cell r="D3774" t="str">
            <v>PIN POLEA TENSORA A/A</v>
          </cell>
          <cell r="E3774">
            <v>51</v>
          </cell>
          <cell r="F3774" t="str">
            <v>A/A</v>
          </cell>
          <cell r="G3774">
            <v>90</v>
          </cell>
          <cell r="H3774" t="str">
            <v>GENERICOS</v>
          </cell>
        </row>
        <row r="3775">
          <cell r="C3775">
            <v>9051017</v>
          </cell>
          <cell r="D3775" t="str">
            <v>ESCOBILLA MOTOR CODENSADOR</v>
          </cell>
          <cell r="E3775">
            <v>51</v>
          </cell>
          <cell r="F3775" t="str">
            <v>A/A</v>
          </cell>
          <cell r="G3775">
            <v>90</v>
          </cell>
          <cell r="H3775" t="str">
            <v>GENERICOS</v>
          </cell>
        </row>
        <row r="3776">
          <cell r="C3776">
            <v>9051018</v>
          </cell>
          <cell r="D3776" t="str">
            <v>MOTOR EVAPORADOR 12V  SPAL</v>
          </cell>
          <cell r="E3776">
            <v>51</v>
          </cell>
          <cell r="F3776" t="str">
            <v>A/A</v>
          </cell>
          <cell r="G3776">
            <v>90</v>
          </cell>
          <cell r="H3776" t="str">
            <v>GENERICOS</v>
          </cell>
        </row>
        <row r="3777">
          <cell r="C3777">
            <v>9051019</v>
          </cell>
          <cell r="D3777" t="str">
            <v>MOTOR CONDENSADOR 12V  SPAL</v>
          </cell>
          <cell r="E3777">
            <v>51</v>
          </cell>
          <cell r="F3777" t="str">
            <v>A/A</v>
          </cell>
          <cell r="G3777">
            <v>90</v>
          </cell>
          <cell r="H3777" t="str">
            <v>GENERICOS</v>
          </cell>
        </row>
        <row r="3778">
          <cell r="C3778">
            <v>9051020</v>
          </cell>
          <cell r="D3778" t="str">
            <v>PORTAESCOBILLA ALTERNADOR AIRE  PLANTA CAR-TMKI</v>
          </cell>
          <cell r="E3778">
            <v>51</v>
          </cell>
          <cell r="F3778" t="str">
            <v>A/A</v>
          </cell>
          <cell r="G3778">
            <v>90</v>
          </cell>
          <cell r="H3778" t="str">
            <v>GENERICOS</v>
          </cell>
        </row>
        <row r="3779">
          <cell r="C3779">
            <v>9051022</v>
          </cell>
          <cell r="D3779" t="str">
            <v>CAPACITOR A/A CARRIER</v>
          </cell>
          <cell r="E3779">
            <v>51</v>
          </cell>
          <cell r="F3779" t="str">
            <v>A/A</v>
          </cell>
          <cell r="G3779">
            <v>90</v>
          </cell>
          <cell r="H3779" t="str">
            <v>GENERICOS</v>
          </cell>
        </row>
        <row r="3780">
          <cell r="C3780">
            <v>9051024</v>
          </cell>
          <cell r="D3780" t="str">
            <v>REJILLA REDONDA DIFUSOR A/A</v>
          </cell>
          <cell r="E3780">
            <v>51</v>
          </cell>
          <cell r="F3780" t="str">
            <v>A/A</v>
          </cell>
          <cell r="G3780">
            <v>90</v>
          </cell>
          <cell r="H3780" t="str">
            <v>GENERICOS</v>
          </cell>
        </row>
        <row r="3781">
          <cell r="C3781">
            <v>9051033</v>
          </cell>
          <cell r="D3781" t="str">
            <v>VENTILADOR CONDENSADOR 24V.</v>
          </cell>
          <cell r="E3781">
            <v>51</v>
          </cell>
          <cell r="F3781" t="str">
            <v>A/A</v>
          </cell>
          <cell r="G3781">
            <v>90</v>
          </cell>
          <cell r="H3781" t="str">
            <v>GENERICOS</v>
          </cell>
        </row>
        <row r="3782">
          <cell r="C3782">
            <v>9051036</v>
          </cell>
          <cell r="D3782" t="str">
            <v>TUERCA COBRE 5/8</v>
          </cell>
          <cell r="E3782">
            <v>51</v>
          </cell>
          <cell r="F3782" t="str">
            <v>A/A</v>
          </cell>
          <cell r="G3782">
            <v>90</v>
          </cell>
          <cell r="H3782" t="str">
            <v>GENERICOS</v>
          </cell>
        </row>
        <row r="3783">
          <cell r="C3783">
            <v>9051038</v>
          </cell>
          <cell r="D3783" t="str">
            <v>DIODO NEGATIVO A/A</v>
          </cell>
          <cell r="E3783">
            <v>51</v>
          </cell>
          <cell r="F3783" t="str">
            <v>A/A</v>
          </cell>
          <cell r="G3783">
            <v>90</v>
          </cell>
          <cell r="H3783" t="str">
            <v>GENERICOS</v>
          </cell>
        </row>
        <row r="3784">
          <cell r="C3784">
            <v>9051039</v>
          </cell>
          <cell r="D3784" t="str">
            <v>DIODO POSITIVO A/A</v>
          </cell>
          <cell r="E3784">
            <v>51</v>
          </cell>
          <cell r="F3784" t="str">
            <v>A/A</v>
          </cell>
          <cell r="G3784">
            <v>90</v>
          </cell>
          <cell r="H3784" t="str">
            <v>GENERICOS</v>
          </cell>
        </row>
        <row r="3785">
          <cell r="C3785">
            <v>9051042</v>
          </cell>
          <cell r="D3785" t="str">
            <v>FUSIBLE LAMINA 100 AMP.A/A</v>
          </cell>
          <cell r="E3785">
            <v>51</v>
          </cell>
          <cell r="F3785" t="str">
            <v>A/A</v>
          </cell>
          <cell r="G3785">
            <v>90</v>
          </cell>
          <cell r="H3785" t="str">
            <v>GENERICOS</v>
          </cell>
        </row>
        <row r="3786">
          <cell r="C3786">
            <v>9051045</v>
          </cell>
          <cell r="D3786" t="str">
            <v>EMPAQUE CARTER COMPRESOR A/A BRITZEL</v>
          </cell>
          <cell r="E3786">
            <v>51</v>
          </cell>
          <cell r="F3786" t="str">
            <v>A/A</v>
          </cell>
          <cell r="G3786">
            <v>90</v>
          </cell>
          <cell r="H3786" t="str">
            <v>GENERICOS</v>
          </cell>
        </row>
        <row r="3787">
          <cell r="C3787">
            <v>9051046</v>
          </cell>
          <cell r="D3787" t="str">
            <v>EMPAQUE CULATA COMPRESOR A/A BRITZEL</v>
          </cell>
          <cell r="E3787">
            <v>51</v>
          </cell>
          <cell r="F3787" t="str">
            <v>A/A</v>
          </cell>
          <cell r="G3787">
            <v>90</v>
          </cell>
          <cell r="H3787" t="str">
            <v>GENERICOS</v>
          </cell>
        </row>
        <row r="3788">
          <cell r="C3788">
            <v>9051047</v>
          </cell>
          <cell r="D3788" t="str">
            <v>EMPAQUE CULATA PARTE BAJA COMPRESOR A/A BRITZEL</v>
          </cell>
          <cell r="E3788">
            <v>51</v>
          </cell>
          <cell r="F3788" t="str">
            <v>A/A</v>
          </cell>
          <cell r="G3788">
            <v>90</v>
          </cell>
          <cell r="H3788" t="str">
            <v>GENERICOS</v>
          </cell>
        </row>
        <row r="3789">
          <cell r="C3789">
            <v>9051054</v>
          </cell>
          <cell r="D3789" t="str">
            <v>ESCOBILLA ALTERNADOR A/A.</v>
          </cell>
          <cell r="E3789">
            <v>51</v>
          </cell>
          <cell r="F3789" t="str">
            <v>A/A</v>
          </cell>
          <cell r="G3789">
            <v>90</v>
          </cell>
          <cell r="H3789" t="str">
            <v>GENERICOS</v>
          </cell>
        </row>
        <row r="3790">
          <cell r="C3790">
            <v>9051062</v>
          </cell>
          <cell r="D3790" t="str">
            <v>MOTOR EVAPORADOR 24V</v>
          </cell>
          <cell r="E3790">
            <v>51</v>
          </cell>
          <cell r="F3790" t="str">
            <v>A/A</v>
          </cell>
          <cell r="G3790">
            <v>90</v>
          </cell>
          <cell r="H3790" t="str">
            <v>GENERICOS</v>
          </cell>
        </row>
        <row r="3791">
          <cell r="C3791">
            <v>9051064</v>
          </cell>
          <cell r="D3791" t="str">
            <v>CAPSULA PARA GRAFAR</v>
          </cell>
          <cell r="E3791">
            <v>51</v>
          </cell>
          <cell r="F3791" t="str">
            <v>A/A</v>
          </cell>
          <cell r="G3791">
            <v>90</v>
          </cell>
          <cell r="H3791" t="str">
            <v>GENERICOS</v>
          </cell>
        </row>
        <row r="3792">
          <cell r="C3792">
            <v>9051071</v>
          </cell>
          <cell r="D3792" t="str">
            <v>VENTILADOR ALTERNADOR A/A LN 79035</v>
          </cell>
          <cell r="E3792">
            <v>51</v>
          </cell>
          <cell r="F3792" t="str">
            <v>A/A</v>
          </cell>
          <cell r="G3792">
            <v>90</v>
          </cell>
          <cell r="H3792" t="str">
            <v>GENERICOS</v>
          </cell>
        </row>
        <row r="3793">
          <cell r="C3793">
            <v>9051075</v>
          </cell>
          <cell r="D3793" t="str">
            <v>BALINERA A/A 6305</v>
          </cell>
          <cell r="E3793">
            <v>51</v>
          </cell>
          <cell r="F3793" t="str">
            <v>A/A</v>
          </cell>
          <cell r="G3793">
            <v>90</v>
          </cell>
          <cell r="H3793" t="str">
            <v>GENERICOS</v>
          </cell>
        </row>
        <row r="3794">
          <cell r="C3794">
            <v>9051077</v>
          </cell>
          <cell r="D3794" t="str">
            <v>SELLO MECANICO COMPRESOR THERMOQUIN</v>
          </cell>
          <cell r="E3794">
            <v>51</v>
          </cell>
          <cell r="F3794" t="str">
            <v>A/A</v>
          </cell>
          <cell r="G3794">
            <v>90</v>
          </cell>
          <cell r="H3794" t="str">
            <v>GENERICOS</v>
          </cell>
        </row>
        <row r="3795">
          <cell r="C3795">
            <v>9051080</v>
          </cell>
          <cell r="D3795" t="str">
            <v>REJILLA HUECO RETANGULAR A/A</v>
          </cell>
          <cell r="E3795">
            <v>51</v>
          </cell>
          <cell r="F3795" t="str">
            <v>A/A</v>
          </cell>
          <cell r="G3795">
            <v>90</v>
          </cell>
          <cell r="H3795" t="str">
            <v>GENERICOS</v>
          </cell>
        </row>
        <row r="3796">
          <cell r="C3796">
            <v>9051083</v>
          </cell>
          <cell r="D3796" t="str">
            <v>ACOPLE A/A HEMBRA 90o</v>
          </cell>
          <cell r="E3796">
            <v>51</v>
          </cell>
          <cell r="F3796" t="str">
            <v>A/A</v>
          </cell>
          <cell r="G3796">
            <v>90</v>
          </cell>
          <cell r="H3796" t="str">
            <v>GENERICOS</v>
          </cell>
        </row>
        <row r="3797">
          <cell r="C3797">
            <v>9051084</v>
          </cell>
          <cell r="D3797" t="str">
            <v>ACOPLE A/A HEMBRA 45o</v>
          </cell>
          <cell r="E3797">
            <v>51</v>
          </cell>
          <cell r="F3797" t="str">
            <v>A/A</v>
          </cell>
          <cell r="G3797">
            <v>90</v>
          </cell>
          <cell r="H3797" t="str">
            <v>GENERICOS</v>
          </cell>
        </row>
        <row r="3798">
          <cell r="C3798">
            <v>9051089</v>
          </cell>
          <cell r="D3798" t="str">
            <v>BALINERA 6203 POLEA A/A HINO</v>
          </cell>
          <cell r="E3798">
            <v>51</v>
          </cell>
          <cell r="F3798" t="str">
            <v>A/A</v>
          </cell>
          <cell r="G3798">
            <v>90</v>
          </cell>
          <cell r="H3798" t="str">
            <v>GENERICOS</v>
          </cell>
        </row>
        <row r="3799">
          <cell r="C3799">
            <v>9051094</v>
          </cell>
          <cell r="D3799" t="str">
            <v>BUJE MESA COMPRESOR A/A</v>
          </cell>
          <cell r="E3799">
            <v>51</v>
          </cell>
          <cell r="F3799" t="str">
            <v>A/A</v>
          </cell>
          <cell r="G3799">
            <v>90</v>
          </cell>
          <cell r="H3799" t="str">
            <v>GENERICOS</v>
          </cell>
        </row>
        <row r="3800">
          <cell r="C3800">
            <v>9051094</v>
          </cell>
          <cell r="D3800" t="str">
            <v>BUJE MESA COMPRESOR A/A</v>
          </cell>
          <cell r="E3800">
            <v>51</v>
          </cell>
          <cell r="F3800" t="str">
            <v>A/A</v>
          </cell>
          <cell r="G3800">
            <v>90</v>
          </cell>
          <cell r="H3800" t="str">
            <v>GENERICOS</v>
          </cell>
        </row>
        <row r="3801">
          <cell r="C3801">
            <v>9051095</v>
          </cell>
          <cell r="D3801" t="str">
            <v>PERFORAR PLATINA SOPORTE MESA A/A</v>
          </cell>
          <cell r="E3801">
            <v>51</v>
          </cell>
          <cell r="F3801" t="str">
            <v>A/A</v>
          </cell>
          <cell r="G3801">
            <v>90</v>
          </cell>
          <cell r="H3801" t="str">
            <v>GENERICOS</v>
          </cell>
        </row>
        <row r="3802">
          <cell r="C3802">
            <v>9051097</v>
          </cell>
          <cell r="D3802" t="str">
            <v>REJILLA HUECO REDONDO A/A MASTER 3</v>
          </cell>
          <cell r="E3802">
            <v>51</v>
          </cell>
          <cell r="F3802" t="str">
            <v>A/A</v>
          </cell>
          <cell r="G3802">
            <v>90</v>
          </cell>
          <cell r="H3802" t="str">
            <v>GENERICOS</v>
          </cell>
        </row>
        <row r="3803">
          <cell r="C3803">
            <v>9051098</v>
          </cell>
          <cell r="D3803" t="str">
            <v>GALON DESENGRASANTE</v>
          </cell>
          <cell r="E3803">
            <v>51</v>
          </cell>
          <cell r="F3803" t="str">
            <v>A/A</v>
          </cell>
          <cell r="G3803">
            <v>90</v>
          </cell>
          <cell r="H3803" t="str">
            <v>GENERICOS</v>
          </cell>
        </row>
        <row r="3804">
          <cell r="C3804">
            <v>9051113</v>
          </cell>
          <cell r="D3804" t="str">
            <v>ACOPLE FITTING 90 DE 1/2</v>
          </cell>
          <cell r="E3804">
            <v>51</v>
          </cell>
          <cell r="F3804" t="str">
            <v>A/A</v>
          </cell>
          <cell r="G3804">
            <v>90</v>
          </cell>
          <cell r="H3804" t="str">
            <v>GENERICOS</v>
          </cell>
        </row>
        <row r="3805">
          <cell r="C3805">
            <v>9051116</v>
          </cell>
          <cell r="D3805" t="str">
            <v>CHUMASERA MESA COMPRESOR</v>
          </cell>
          <cell r="E3805">
            <v>51</v>
          </cell>
          <cell r="F3805" t="str">
            <v>A/A</v>
          </cell>
          <cell r="G3805">
            <v>90</v>
          </cell>
          <cell r="H3805" t="str">
            <v>GENERICOS</v>
          </cell>
        </row>
        <row r="3806">
          <cell r="C3806">
            <v>9051151</v>
          </cell>
          <cell r="D3806" t="str">
            <v>RETEN  ALTER.TRAS. AIRE TERMO KING</v>
          </cell>
          <cell r="E3806">
            <v>51</v>
          </cell>
          <cell r="F3806" t="str">
            <v>A/A</v>
          </cell>
          <cell r="G3806">
            <v>90</v>
          </cell>
          <cell r="H3806" t="str">
            <v>GENERICOS</v>
          </cell>
        </row>
        <row r="3807">
          <cell r="C3807">
            <v>9051162</v>
          </cell>
          <cell r="D3807" t="str">
            <v>COMPRESOR  TM-16- 12VOLT.POLIGRU. SELTEC</v>
          </cell>
          <cell r="E3807">
            <v>51</v>
          </cell>
          <cell r="F3807" t="str">
            <v>A/A</v>
          </cell>
          <cell r="G3807">
            <v>90</v>
          </cell>
          <cell r="H3807" t="str">
            <v>GENERICOS</v>
          </cell>
        </row>
        <row r="3808">
          <cell r="C3808">
            <v>9051182</v>
          </cell>
          <cell r="D3808" t="str">
            <v>UNION 1/2 "CON VALV. N.12 GRAFADA</v>
          </cell>
          <cell r="E3808">
            <v>51</v>
          </cell>
          <cell r="F3808" t="str">
            <v>A/A</v>
          </cell>
          <cell r="G3808">
            <v>90</v>
          </cell>
          <cell r="H3808" t="str">
            <v>GENERICOS</v>
          </cell>
        </row>
        <row r="3809">
          <cell r="C3809">
            <v>9051201</v>
          </cell>
          <cell r="D3809" t="str">
            <v>FILTRO SECADOR</v>
          </cell>
          <cell r="E3809">
            <v>51</v>
          </cell>
          <cell r="F3809" t="str">
            <v>A/A</v>
          </cell>
          <cell r="G3809">
            <v>90</v>
          </cell>
          <cell r="H3809" t="str">
            <v>GENERICOS</v>
          </cell>
        </row>
        <row r="3810">
          <cell r="C3810">
            <v>9051203</v>
          </cell>
          <cell r="D3810" t="str">
            <v>TUERCA CONICA BRONCE FILTRO SECADOR RENAULT</v>
          </cell>
          <cell r="E3810">
            <v>51</v>
          </cell>
          <cell r="F3810" t="str">
            <v>A/A</v>
          </cell>
          <cell r="G3810">
            <v>90</v>
          </cell>
          <cell r="H3810" t="str">
            <v>GENERICOS</v>
          </cell>
        </row>
        <row r="3811">
          <cell r="C3811">
            <v>9051204</v>
          </cell>
          <cell r="D3811" t="str">
            <v>FILTRO SECADOR CONICO RENAULT</v>
          </cell>
          <cell r="E3811">
            <v>51</v>
          </cell>
          <cell r="F3811" t="str">
            <v>A/A</v>
          </cell>
          <cell r="G3811">
            <v>90</v>
          </cell>
          <cell r="H3811" t="str">
            <v>GENERICOS</v>
          </cell>
        </row>
        <row r="3812">
          <cell r="C3812">
            <v>9051207</v>
          </cell>
          <cell r="D3812" t="str">
            <v>FILTRO SECADOR 5/8</v>
          </cell>
          <cell r="E3812">
            <v>51</v>
          </cell>
          <cell r="F3812" t="str">
            <v>A/A</v>
          </cell>
          <cell r="G3812">
            <v>90</v>
          </cell>
          <cell r="H3812" t="str">
            <v>GENERICOS</v>
          </cell>
        </row>
        <row r="3813">
          <cell r="C3813">
            <v>9051208</v>
          </cell>
          <cell r="D3813" t="str">
            <v>1/4 ACEITE EMKARATE RL-68H</v>
          </cell>
          <cell r="E3813">
            <v>51</v>
          </cell>
          <cell r="F3813" t="str">
            <v>A/A</v>
          </cell>
          <cell r="G3813">
            <v>90</v>
          </cell>
          <cell r="H3813" t="str">
            <v>GENERICOS</v>
          </cell>
        </row>
        <row r="3814">
          <cell r="C3814">
            <v>9051221</v>
          </cell>
          <cell r="D3814" t="str">
            <v>LIBRA REFRIGERANTE GENET.DUPON  30 LIBRAS</v>
          </cell>
          <cell r="E3814">
            <v>51</v>
          </cell>
          <cell r="F3814" t="str">
            <v>A/A</v>
          </cell>
          <cell r="G3814">
            <v>90</v>
          </cell>
          <cell r="H3814" t="str">
            <v>GENERICOS</v>
          </cell>
        </row>
        <row r="3815">
          <cell r="C3815">
            <v>9051238</v>
          </cell>
          <cell r="D3815" t="str">
            <v>GUSANILLO COBRE 1/4</v>
          </cell>
          <cell r="E3815">
            <v>51</v>
          </cell>
          <cell r="F3815" t="str">
            <v>A/A</v>
          </cell>
          <cell r="G3815">
            <v>90</v>
          </cell>
          <cell r="H3815" t="str">
            <v>GENERICOS</v>
          </cell>
        </row>
        <row r="3816">
          <cell r="C3816">
            <v>9051315</v>
          </cell>
          <cell r="D3816" t="str">
            <v>POLEA A/A CANAL TIPO B</v>
          </cell>
          <cell r="E3816">
            <v>51</v>
          </cell>
          <cell r="F3816" t="str">
            <v>A/A</v>
          </cell>
          <cell r="G3816">
            <v>90</v>
          </cell>
          <cell r="H3816" t="str">
            <v>GENERICOS</v>
          </cell>
        </row>
        <row r="3817">
          <cell r="C3817">
            <v>9051320</v>
          </cell>
          <cell r="D3817" t="str">
            <v>BALINERA COMPRESOR DF0716</v>
          </cell>
          <cell r="E3817">
            <v>51</v>
          </cell>
          <cell r="F3817" t="str">
            <v>A/A</v>
          </cell>
          <cell r="G3817">
            <v>90</v>
          </cell>
          <cell r="H3817" t="str">
            <v>GENERICOS</v>
          </cell>
        </row>
        <row r="3818">
          <cell r="C3818">
            <v>9051321</v>
          </cell>
          <cell r="D3818" t="str">
            <v>TUERCA TAPA CARRIER</v>
          </cell>
          <cell r="E3818">
            <v>51</v>
          </cell>
          <cell r="F3818" t="str">
            <v>A/A</v>
          </cell>
          <cell r="G3818">
            <v>90</v>
          </cell>
          <cell r="H3818" t="str">
            <v>GENERICOS</v>
          </cell>
        </row>
        <row r="3819">
          <cell r="C3819">
            <v>9051330</v>
          </cell>
          <cell r="D3819" t="str">
            <v>CM FELPA PARA FILTRO DEPORADOR</v>
          </cell>
          <cell r="E3819">
            <v>51</v>
          </cell>
          <cell r="F3819" t="str">
            <v>A/A</v>
          </cell>
          <cell r="G3819">
            <v>90</v>
          </cell>
          <cell r="H3819" t="str">
            <v>GENERICOS</v>
          </cell>
        </row>
        <row r="3820">
          <cell r="C3820">
            <v>9051331</v>
          </cell>
          <cell r="D3820" t="str">
            <v>BALINERA COMP.A/A RENNO 175</v>
          </cell>
          <cell r="E3820">
            <v>51</v>
          </cell>
          <cell r="F3820" t="str">
            <v>A/A</v>
          </cell>
          <cell r="G3820">
            <v>90</v>
          </cell>
          <cell r="H3820" t="str">
            <v>GENERICOS</v>
          </cell>
        </row>
        <row r="3821">
          <cell r="C3821">
            <v>9051349</v>
          </cell>
          <cell r="D3821" t="str">
            <v>ADAPTADOR M-H DE 3/4 ROSC.RECT</v>
          </cell>
          <cell r="E3821">
            <v>51</v>
          </cell>
          <cell r="F3821" t="str">
            <v>A/A</v>
          </cell>
          <cell r="G3821">
            <v>90</v>
          </cell>
          <cell r="H3821" t="str">
            <v>GENERICOS</v>
          </cell>
        </row>
        <row r="3822">
          <cell r="C3822">
            <v>9051350</v>
          </cell>
          <cell r="D3822" t="str">
            <v>CONTROL DE TEMP.12or 24V</v>
          </cell>
          <cell r="E3822">
            <v>51</v>
          </cell>
          <cell r="F3822" t="str">
            <v>A/A</v>
          </cell>
          <cell r="G3822">
            <v>90</v>
          </cell>
          <cell r="H3822" t="str">
            <v>GENERICOS</v>
          </cell>
        </row>
        <row r="3823">
          <cell r="C3823">
            <v>9051353</v>
          </cell>
          <cell r="D3823" t="str">
            <v>1/4 CLOROTHENE LIMPIEZA TUBERIA REFRIG.</v>
          </cell>
          <cell r="E3823">
            <v>51</v>
          </cell>
          <cell r="F3823" t="str">
            <v>A/A</v>
          </cell>
          <cell r="G3823">
            <v>90</v>
          </cell>
          <cell r="H3823" t="str">
            <v>GENERICOS</v>
          </cell>
        </row>
        <row r="3824">
          <cell r="C3824">
            <v>9051363</v>
          </cell>
          <cell r="D3824" t="str">
            <v>RETEN COMPRESOR 04712240 A/A INTER.</v>
          </cell>
          <cell r="E3824">
            <v>51</v>
          </cell>
          <cell r="F3824" t="str">
            <v>A/A</v>
          </cell>
          <cell r="G3824">
            <v>90</v>
          </cell>
          <cell r="H3824" t="str">
            <v>GENERICOS</v>
          </cell>
        </row>
        <row r="3825">
          <cell r="C3825">
            <v>9051365</v>
          </cell>
          <cell r="D3825" t="str">
            <v>EMPAQUE COMPRESOR A/A INTERN.</v>
          </cell>
          <cell r="E3825">
            <v>51</v>
          </cell>
          <cell r="F3825" t="str">
            <v>A/A</v>
          </cell>
          <cell r="G3825">
            <v>90</v>
          </cell>
          <cell r="H3825" t="str">
            <v>GENERICOS</v>
          </cell>
        </row>
        <row r="3826">
          <cell r="C3826">
            <v>9051375</v>
          </cell>
          <cell r="D3826" t="str">
            <v>FABRICAR ROSCA MESA A/A</v>
          </cell>
          <cell r="E3826">
            <v>51</v>
          </cell>
          <cell r="F3826" t="str">
            <v>A/A</v>
          </cell>
          <cell r="G3826">
            <v>90</v>
          </cell>
          <cell r="H3826" t="str">
            <v>GENERICOS</v>
          </cell>
        </row>
        <row r="3827">
          <cell r="C3827">
            <v>9051378</v>
          </cell>
          <cell r="D3827" t="str">
            <v>FABRICAR REMACHE PLATO CLUTH</v>
          </cell>
          <cell r="E3827">
            <v>51</v>
          </cell>
          <cell r="F3827" t="str">
            <v>A/A</v>
          </cell>
          <cell r="G3827">
            <v>90</v>
          </cell>
          <cell r="H3827" t="str">
            <v>GENERICOS</v>
          </cell>
        </row>
        <row r="3828">
          <cell r="C3828">
            <v>9051379</v>
          </cell>
          <cell r="D3828" t="str">
            <v>FABRICAR PLATINA EN FLANJE RECONS TRUIR PLATO CLUTH</v>
          </cell>
          <cell r="E3828">
            <v>51</v>
          </cell>
          <cell r="F3828" t="str">
            <v>A/A</v>
          </cell>
          <cell r="G3828">
            <v>90</v>
          </cell>
          <cell r="H3828" t="str">
            <v>GENERICOS</v>
          </cell>
        </row>
        <row r="3829">
          <cell r="C3829">
            <v>9051384</v>
          </cell>
          <cell r="D3829" t="str">
            <v>JGO.ESCOBILLAS ALTERNADOR A/A</v>
          </cell>
          <cell r="E3829">
            <v>51</v>
          </cell>
          <cell r="F3829" t="str">
            <v>A/A</v>
          </cell>
          <cell r="G3829">
            <v>90</v>
          </cell>
          <cell r="H3829" t="str">
            <v>GENERICOS</v>
          </cell>
        </row>
        <row r="3830">
          <cell r="C3830">
            <v>9052001</v>
          </cell>
          <cell r="D3830" t="str">
            <v>CHAPA BOLA BAÑO</v>
          </cell>
          <cell r="E3830">
            <v>51</v>
          </cell>
          <cell r="F3830" t="str">
            <v>A/A</v>
          </cell>
          <cell r="G3830">
            <v>90</v>
          </cell>
          <cell r="H3830" t="str">
            <v>GENERICOS</v>
          </cell>
        </row>
        <row r="3831">
          <cell r="C3831">
            <v>9052002</v>
          </cell>
          <cell r="D3831" t="str">
            <v>VALVULA IMPULSADORA BAÑO</v>
          </cell>
          <cell r="E3831">
            <v>52</v>
          </cell>
          <cell r="F3831" t="str">
            <v>Baños</v>
          </cell>
          <cell r="G3831">
            <v>90</v>
          </cell>
          <cell r="H3831" t="str">
            <v>GENERICOS</v>
          </cell>
        </row>
        <row r="3832">
          <cell r="C3832">
            <v>9052004</v>
          </cell>
          <cell r="D3832" t="str">
            <v>BOMBA LIMPIA VIDRO Y LAVAMANOS 12V.</v>
          </cell>
          <cell r="E3832">
            <v>52</v>
          </cell>
          <cell r="F3832" t="str">
            <v>Baños</v>
          </cell>
          <cell r="G3832">
            <v>90</v>
          </cell>
          <cell r="H3832" t="str">
            <v>GENERICOS</v>
          </cell>
        </row>
        <row r="3833">
          <cell r="C3833">
            <v>9052005</v>
          </cell>
          <cell r="D3833" t="str">
            <v>ACRILICO  BAÑO</v>
          </cell>
          <cell r="E3833">
            <v>52</v>
          </cell>
          <cell r="F3833" t="str">
            <v>Baños</v>
          </cell>
          <cell r="G3833">
            <v>90</v>
          </cell>
          <cell r="H3833" t="str">
            <v>GENERICOS</v>
          </cell>
        </row>
        <row r="3834">
          <cell r="C3834">
            <v>9052006</v>
          </cell>
          <cell r="D3834" t="str">
            <v>LLAVE BOLA 1/4</v>
          </cell>
          <cell r="E3834">
            <v>52</v>
          </cell>
          <cell r="F3834" t="str">
            <v>Baños</v>
          </cell>
          <cell r="G3834">
            <v>90</v>
          </cell>
          <cell r="H3834" t="str">
            <v>GENERICOS</v>
          </cell>
        </row>
        <row r="3835">
          <cell r="C3835">
            <v>9052008</v>
          </cell>
          <cell r="D3835" t="str">
            <v>LLAVE LAVAMANOS</v>
          </cell>
          <cell r="E3835">
            <v>52</v>
          </cell>
          <cell r="F3835" t="str">
            <v>Baños</v>
          </cell>
          <cell r="G3835">
            <v>90</v>
          </cell>
          <cell r="H3835" t="str">
            <v>GENERICOS</v>
          </cell>
        </row>
        <row r="3836">
          <cell r="C3836">
            <v>9052009</v>
          </cell>
          <cell r="D3836" t="str">
            <v>PORTA PAPEL HIGIENICO COMPLETO</v>
          </cell>
          <cell r="E3836">
            <v>52</v>
          </cell>
          <cell r="F3836" t="str">
            <v>Baños</v>
          </cell>
          <cell r="G3836">
            <v>90</v>
          </cell>
          <cell r="H3836" t="str">
            <v>GENERICOS</v>
          </cell>
        </row>
        <row r="3837">
          <cell r="C3837">
            <v>9052010</v>
          </cell>
          <cell r="D3837" t="str">
            <v>PORTA PAPEL HIGIENICO</v>
          </cell>
          <cell r="E3837">
            <v>52</v>
          </cell>
          <cell r="F3837" t="str">
            <v>Baños</v>
          </cell>
          <cell r="G3837">
            <v>90</v>
          </cell>
          <cell r="H3837" t="str">
            <v>GENERICOS</v>
          </cell>
        </row>
        <row r="3838">
          <cell r="C3838">
            <v>9052026</v>
          </cell>
          <cell r="D3838" t="str">
            <v>CM MANGUERA ANILLADA 2"</v>
          </cell>
          <cell r="E3838">
            <v>52</v>
          </cell>
          <cell r="F3838" t="str">
            <v>Baños</v>
          </cell>
          <cell r="G3838">
            <v>90</v>
          </cell>
          <cell r="H3838" t="str">
            <v>GENERICOS</v>
          </cell>
        </row>
        <row r="3839">
          <cell r="C3839">
            <v>9052038</v>
          </cell>
          <cell r="D3839" t="str">
            <v>CM. MANGUERA ANILLADA 2.1/2</v>
          </cell>
          <cell r="E3839">
            <v>52</v>
          </cell>
          <cell r="F3839" t="str">
            <v>Baños</v>
          </cell>
          <cell r="G3839">
            <v>90</v>
          </cell>
          <cell r="H3839" t="str">
            <v>GENERICOS</v>
          </cell>
        </row>
        <row r="3840">
          <cell r="C3840">
            <v>9052040</v>
          </cell>
          <cell r="D3840" t="str">
            <v>ACOPLE ALUMINIO 2"</v>
          </cell>
          <cell r="E3840">
            <v>52</v>
          </cell>
          <cell r="F3840" t="str">
            <v>Baños</v>
          </cell>
          <cell r="G3840">
            <v>90</v>
          </cell>
          <cell r="H3840" t="str">
            <v>GENERICOS</v>
          </cell>
        </row>
        <row r="3841">
          <cell r="C3841">
            <v>9052043</v>
          </cell>
          <cell r="D3841" t="str">
            <v>SIFON LAVAMANOS</v>
          </cell>
          <cell r="E3841">
            <v>52</v>
          </cell>
          <cell r="F3841" t="str">
            <v>Baños</v>
          </cell>
          <cell r="G3841">
            <v>90</v>
          </cell>
          <cell r="H3841" t="str">
            <v>GENERICOS</v>
          </cell>
        </row>
        <row r="3842">
          <cell r="C3842">
            <v>9052202</v>
          </cell>
          <cell r="D3842" t="str">
            <v>LLAVE DE BOLA 2"</v>
          </cell>
          <cell r="E3842">
            <v>52</v>
          </cell>
          <cell r="F3842" t="str">
            <v>Baños</v>
          </cell>
          <cell r="G3842">
            <v>90</v>
          </cell>
          <cell r="H3842" t="str">
            <v>GENERICOS</v>
          </cell>
        </row>
        <row r="3843">
          <cell r="C3843">
            <v>9053005</v>
          </cell>
          <cell r="D3843" t="str">
            <v>TOPE BUJE PLASTICO PARA SILLA</v>
          </cell>
          <cell r="E3843">
            <v>53</v>
          </cell>
          <cell r="F3843" t="str">
            <v>Sillas</v>
          </cell>
          <cell r="G3843">
            <v>90</v>
          </cell>
          <cell r="H3843" t="str">
            <v>GENERICOS</v>
          </cell>
        </row>
        <row r="3844">
          <cell r="C3844">
            <v>9053053</v>
          </cell>
          <cell r="D3844" t="str">
            <v>JGO.AGUJAS #14 PARA MAQUINA</v>
          </cell>
          <cell r="E3844">
            <v>53</v>
          </cell>
          <cell r="F3844" t="str">
            <v>Sillas</v>
          </cell>
          <cell r="G3844">
            <v>90</v>
          </cell>
          <cell r="H3844" t="str">
            <v>GENERICOS</v>
          </cell>
        </row>
        <row r="3845">
          <cell r="C3845">
            <v>9054001</v>
          </cell>
          <cell r="D3845" t="str">
            <v>LAMPARA UNIDAD REDONDA CON PILOTO</v>
          </cell>
          <cell r="E3845">
            <v>54</v>
          </cell>
          <cell r="F3845" t="str">
            <v>Lamparas</v>
          </cell>
          <cell r="G3845">
            <v>90</v>
          </cell>
          <cell r="H3845" t="str">
            <v>GENERICOS</v>
          </cell>
        </row>
        <row r="3846">
          <cell r="C3846">
            <v>9054008</v>
          </cell>
          <cell r="D3846" t="str">
            <v>LAMPARA PORTAPLACA LED</v>
          </cell>
          <cell r="E3846">
            <v>54</v>
          </cell>
          <cell r="F3846" t="str">
            <v>Lamparas</v>
          </cell>
          <cell r="G3846">
            <v>90</v>
          </cell>
          <cell r="H3846" t="str">
            <v>GENERICOS</v>
          </cell>
        </row>
        <row r="3847">
          <cell r="C3847">
            <v>9054009</v>
          </cell>
          <cell r="D3847" t="str">
            <v>LAMPARA  FALDON LED AMARILLA</v>
          </cell>
          <cell r="E3847">
            <v>54</v>
          </cell>
          <cell r="F3847" t="str">
            <v>Lamparas</v>
          </cell>
          <cell r="G3847">
            <v>90</v>
          </cell>
          <cell r="H3847" t="str">
            <v>GENERICOS</v>
          </cell>
        </row>
        <row r="3848">
          <cell r="C3848">
            <v>9054012</v>
          </cell>
          <cell r="D3848" t="str">
            <v>LAMPARA GRADAS LED AZUL</v>
          </cell>
          <cell r="E3848">
            <v>54</v>
          </cell>
          <cell r="F3848" t="str">
            <v>Lamparas</v>
          </cell>
          <cell r="G3848">
            <v>90</v>
          </cell>
          <cell r="H3848" t="str">
            <v>GENERICOS</v>
          </cell>
        </row>
        <row r="3849">
          <cell r="C3849">
            <v>9054013</v>
          </cell>
          <cell r="D3849" t="str">
            <v>LAMPARA EXPLORADORA IRIZADA GRANDE</v>
          </cell>
          <cell r="E3849">
            <v>54</v>
          </cell>
          <cell r="F3849" t="str">
            <v>Lamparas</v>
          </cell>
          <cell r="G3849">
            <v>90</v>
          </cell>
          <cell r="H3849" t="str">
            <v>GENERICOS</v>
          </cell>
        </row>
        <row r="3850">
          <cell r="C3850">
            <v>9054014</v>
          </cell>
          <cell r="D3850" t="str">
            <v>LAMPARA UNIDAD REDONDA SIN PILOTO</v>
          </cell>
          <cell r="E3850">
            <v>54</v>
          </cell>
          <cell r="F3850" t="str">
            <v>Lamparas</v>
          </cell>
          <cell r="G3850">
            <v>90</v>
          </cell>
          <cell r="H3850" t="str">
            <v>GENERICOS</v>
          </cell>
        </row>
        <row r="3851">
          <cell r="C3851">
            <v>9054017</v>
          </cell>
          <cell r="D3851" t="str">
            <v>LAMPARA DIR.LATE.TRAS.CITA.AMA</v>
          </cell>
          <cell r="E3851">
            <v>54</v>
          </cell>
          <cell r="F3851" t="str">
            <v>Lamparas</v>
          </cell>
          <cell r="G3851">
            <v>90</v>
          </cell>
          <cell r="H3851" t="str">
            <v>GENERICOS</v>
          </cell>
        </row>
        <row r="3852">
          <cell r="C3852">
            <v>9054021</v>
          </cell>
          <cell r="D3852" t="str">
            <v>FABRICAR POSTE BATERIA</v>
          </cell>
          <cell r="E3852">
            <v>54</v>
          </cell>
          <cell r="F3852" t="str">
            <v>Lamparas</v>
          </cell>
          <cell r="G3852">
            <v>90</v>
          </cell>
          <cell r="H3852" t="str">
            <v>GENERICOS</v>
          </cell>
        </row>
        <row r="3853">
          <cell r="C3853">
            <v>9054022</v>
          </cell>
          <cell r="D3853" t="str">
            <v>LAMPARA CAPACETA AMARILLA 70111</v>
          </cell>
          <cell r="E3853">
            <v>54</v>
          </cell>
          <cell r="F3853" t="str">
            <v>Lamparas</v>
          </cell>
          <cell r="G3853">
            <v>90</v>
          </cell>
          <cell r="H3853" t="str">
            <v>GENERICOS</v>
          </cell>
        </row>
        <row r="3854">
          <cell r="C3854">
            <v>9054023</v>
          </cell>
          <cell r="D3854" t="str">
            <v>LAMPARA CAPACETE ROJA 70111</v>
          </cell>
          <cell r="E3854">
            <v>54</v>
          </cell>
          <cell r="F3854" t="str">
            <v>Lamparas</v>
          </cell>
          <cell r="G3854">
            <v>90</v>
          </cell>
          <cell r="H3854" t="str">
            <v>GENERICOS</v>
          </cell>
        </row>
        <row r="3855">
          <cell r="C3855">
            <v>9054024</v>
          </cell>
          <cell r="D3855" t="str">
            <v>PILA ECR1632 3V SENSOR LLANTAS</v>
          </cell>
          <cell r="E3855">
            <v>54</v>
          </cell>
          <cell r="F3855" t="str">
            <v>Lamparas</v>
          </cell>
          <cell r="G3855">
            <v>90</v>
          </cell>
          <cell r="H3855" t="str">
            <v>GENERICOS</v>
          </cell>
        </row>
        <row r="3856">
          <cell r="C3856">
            <v>9054025</v>
          </cell>
          <cell r="D3856" t="str">
            <v>PILA CONTROL RADIO CR2025 3V</v>
          </cell>
          <cell r="E3856">
            <v>54</v>
          </cell>
          <cell r="F3856" t="str">
            <v>Lamparas</v>
          </cell>
          <cell r="G3856">
            <v>90</v>
          </cell>
          <cell r="H3856" t="str">
            <v>GENERICOS</v>
          </cell>
        </row>
        <row r="3857">
          <cell r="C3857">
            <v>9054029</v>
          </cell>
          <cell r="D3857" t="str">
            <v>LENTE LECHE PASILLO CITARO-MIT</v>
          </cell>
          <cell r="E3857">
            <v>54</v>
          </cell>
          <cell r="F3857" t="str">
            <v>Lamparas</v>
          </cell>
          <cell r="G3857">
            <v>90</v>
          </cell>
          <cell r="H3857" t="str">
            <v>GENERICOS</v>
          </cell>
        </row>
        <row r="3858">
          <cell r="C3858">
            <v>9054030</v>
          </cell>
          <cell r="D3858" t="str">
            <v>BATERIA AVANTEL I-465</v>
          </cell>
          <cell r="E3858">
            <v>54</v>
          </cell>
          <cell r="F3858" t="str">
            <v>Lamparas</v>
          </cell>
          <cell r="G3858">
            <v>90</v>
          </cell>
          <cell r="H3858" t="str">
            <v>GENERICOS</v>
          </cell>
        </row>
        <row r="3859">
          <cell r="C3859">
            <v>9054032</v>
          </cell>
          <cell r="D3859" t="str">
            <v>PILA CONTROL LLAVE RENAULT</v>
          </cell>
          <cell r="E3859">
            <v>54</v>
          </cell>
          <cell r="F3859" t="str">
            <v>Lamparas</v>
          </cell>
          <cell r="G3859">
            <v>90</v>
          </cell>
          <cell r="H3859" t="str">
            <v>GENERICOS</v>
          </cell>
        </row>
        <row r="3860">
          <cell r="C3860">
            <v>9054049</v>
          </cell>
          <cell r="D3860" t="str">
            <v>ROLLO CINTA LED BLANCA 5MTS 12VOLT.</v>
          </cell>
          <cell r="E3860">
            <v>54</v>
          </cell>
          <cell r="F3860" t="str">
            <v>Lamparas</v>
          </cell>
          <cell r="G3860">
            <v>90</v>
          </cell>
          <cell r="H3860" t="str">
            <v>GENERICOS</v>
          </cell>
        </row>
        <row r="3861">
          <cell r="C3861">
            <v>9054050</v>
          </cell>
          <cell r="D3861" t="str">
            <v>LENTE PLAST. BLANCO EUROPEO</v>
          </cell>
          <cell r="E3861">
            <v>54</v>
          </cell>
          <cell r="F3861" t="str">
            <v>Lamparas</v>
          </cell>
          <cell r="G3861">
            <v>90</v>
          </cell>
          <cell r="H3861" t="str">
            <v>GENERICOS</v>
          </cell>
        </row>
        <row r="3862">
          <cell r="C3862">
            <v>9054051</v>
          </cell>
          <cell r="D3862" t="str">
            <v>LENTE PLAST. ROJO EUROPEO</v>
          </cell>
          <cell r="E3862">
            <v>54</v>
          </cell>
          <cell r="F3862" t="str">
            <v>Lamparas</v>
          </cell>
          <cell r="G3862">
            <v>90</v>
          </cell>
          <cell r="H3862" t="str">
            <v>GENERICOS</v>
          </cell>
        </row>
        <row r="3863">
          <cell r="C3863">
            <v>9054052</v>
          </cell>
          <cell r="D3863" t="str">
            <v>LENTE PLAST. AMARILLO EUROPEO</v>
          </cell>
          <cell r="E3863">
            <v>54</v>
          </cell>
          <cell r="F3863" t="str">
            <v>Lamparas</v>
          </cell>
          <cell r="G3863">
            <v>90</v>
          </cell>
          <cell r="H3863" t="str">
            <v>GENERICOS</v>
          </cell>
        </row>
        <row r="3864">
          <cell r="C3864">
            <v>9054053</v>
          </cell>
          <cell r="D3864" t="str">
            <v>LAMP. REDON.95MM  ROJO 3 PINES</v>
          </cell>
          <cell r="E3864">
            <v>54</v>
          </cell>
          <cell r="F3864" t="str">
            <v>Lamparas</v>
          </cell>
          <cell r="G3864">
            <v>90</v>
          </cell>
          <cell r="H3864" t="str">
            <v>GENERICOS</v>
          </cell>
        </row>
        <row r="3865">
          <cell r="C3865">
            <v>9054054</v>
          </cell>
          <cell r="D3865" t="str">
            <v>LAMP. REDON. 95MM CRISTAL 2 PINES</v>
          </cell>
          <cell r="E3865">
            <v>54</v>
          </cell>
          <cell r="F3865" t="str">
            <v>Lamparas</v>
          </cell>
          <cell r="G3865">
            <v>90</v>
          </cell>
          <cell r="H3865" t="str">
            <v>GENERICOS</v>
          </cell>
        </row>
        <row r="3866">
          <cell r="C3866">
            <v>9054055</v>
          </cell>
          <cell r="D3866" t="str">
            <v>LAMP. REDON. 95MM AMARILLA 2 PINES</v>
          </cell>
          <cell r="E3866">
            <v>54</v>
          </cell>
          <cell r="F3866" t="str">
            <v>Lamparas</v>
          </cell>
          <cell r="G3866">
            <v>90</v>
          </cell>
          <cell r="H3866" t="str">
            <v>GENERICOS</v>
          </cell>
        </row>
        <row r="3867">
          <cell r="C3867">
            <v>9054059</v>
          </cell>
          <cell r="D3867" t="str">
            <v>LENTE FARO DIRC. AMARILLO(CIT)</v>
          </cell>
          <cell r="E3867">
            <v>54</v>
          </cell>
          <cell r="F3867" t="str">
            <v>Lamparas</v>
          </cell>
          <cell r="G3867">
            <v>90</v>
          </cell>
          <cell r="H3867" t="str">
            <v>GENERICOS</v>
          </cell>
        </row>
        <row r="3868">
          <cell r="C3868">
            <v>9054061</v>
          </cell>
          <cell r="D3868" t="str">
            <v>LENTE AMARILLO LT500</v>
          </cell>
          <cell r="E3868">
            <v>54</v>
          </cell>
          <cell r="F3868" t="str">
            <v>Lamparas</v>
          </cell>
          <cell r="G3868">
            <v>90</v>
          </cell>
          <cell r="H3868" t="str">
            <v>GENERICOS</v>
          </cell>
        </row>
        <row r="3869">
          <cell r="C3869">
            <v>9054063</v>
          </cell>
          <cell r="D3869" t="str">
            <v>LENTE INFERIOR CRISTAL 845</v>
          </cell>
          <cell r="E3869">
            <v>54</v>
          </cell>
          <cell r="F3869" t="str">
            <v>Lamparas</v>
          </cell>
          <cell r="G3869">
            <v>90</v>
          </cell>
          <cell r="H3869" t="str">
            <v>GENERICOS</v>
          </cell>
        </row>
        <row r="3870">
          <cell r="C3870">
            <v>9054080</v>
          </cell>
          <cell r="D3870" t="str">
            <v>LAMPARA CABINA</v>
          </cell>
          <cell r="E3870">
            <v>54</v>
          </cell>
          <cell r="F3870" t="str">
            <v>Lamparas</v>
          </cell>
          <cell r="G3870">
            <v>90</v>
          </cell>
          <cell r="H3870" t="str">
            <v>GENERICOS</v>
          </cell>
        </row>
        <row r="3871">
          <cell r="C3871">
            <v>9054118</v>
          </cell>
          <cell r="D3871" t="str">
            <v>LENTE BLANCO FARO</v>
          </cell>
          <cell r="E3871">
            <v>54</v>
          </cell>
          <cell r="F3871" t="str">
            <v>Lamparas</v>
          </cell>
          <cell r="G3871">
            <v>90</v>
          </cell>
          <cell r="H3871" t="str">
            <v>GENERICOS</v>
          </cell>
        </row>
        <row r="3872">
          <cell r="C3872">
            <v>9054120</v>
          </cell>
          <cell r="D3872" t="str">
            <v>LENTE ROJO</v>
          </cell>
          <cell r="E3872">
            <v>54</v>
          </cell>
          <cell r="F3872" t="str">
            <v>Lamparas</v>
          </cell>
          <cell r="G3872">
            <v>90</v>
          </cell>
          <cell r="H3872" t="str">
            <v>GENERICOS</v>
          </cell>
        </row>
        <row r="3873">
          <cell r="C3873">
            <v>9054124</v>
          </cell>
          <cell r="D3873" t="str">
            <v>LENTE AMARILLO</v>
          </cell>
          <cell r="E3873">
            <v>54</v>
          </cell>
          <cell r="F3873" t="str">
            <v>Lamparas</v>
          </cell>
          <cell r="G3873">
            <v>90</v>
          </cell>
          <cell r="H3873" t="str">
            <v>GENERICOS</v>
          </cell>
        </row>
        <row r="3874">
          <cell r="C3874">
            <v>9054136</v>
          </cell>
          <cell r="D3874" t="str">
            <v>DENSIMETRO</v>
          </cell>
          <cell r="E3874">
            <v>54</v>
          </cell>
          <cell r="F3874" t="str">
            <v>Lamparas</v>
          </cell>
          <cell r="G3874">
            <v>90</v>
          </cell>
          <cell r="H3874" t="str">
            <v>GENERICOS</v>
          </cell>
        </row>
        <row r="3875">
          <cell r="C3875">
            <v>9054300</v>
          </cell>
          <cell r="D3875" t="str">
            <v>TERMINAL DE OJO 5/16</v>
          </cell>
          <cell r="E3875">
            <v>54</v>
          </cell>
          <cell r="F3875" t="str">
            <v>Lamparas</v>
          </cell>
          <cell r="G3875">
            <v>90</v>
          </cell>
          <cell r="H3875" t="str">
            <v>GENERICOS</v>
          </cell>
        </row>
        <row r="3876">
          <cell r="C3876">
            <v>9054301</v>
          </cell>
          <cell r="D3876" t="str">
            <v>TERMINAL 3/16 DE OJO</v>
          </cell>
          <cell r="E3876">
            <v>54</v>
          </cell>
          <cell r="F3876" t="str">
            <v>Lamparas</v>
          </cell>
          <cell r="G3876">
            <v>90</v>
          </cell>
          <cell r="H3876" t="str">
            <v>GENERICOS</v>
          </cell>
        </row>
        <row r="3877">
          <cell r="C3877">
            <v>9054302</v>
          </cell>
          <cell r="D3877" t="str">
            <v>TERMINAL ENCHUFE HEMBRA PLANO</v>
          </cell>
          <cell r="E3877">
            <v>54</v>
          </cell>
          <cell r="F3877" t="str">
            <v>Lamparas</v>
          </cell>
          <cell r="G3877">
            <v>90</v>
          </cell>
          <cell r="H3877" t="str">
            <v>GENERICOS</v>
          </cell>
        </row>
        <row r="3878">
          <cell r="C3878">
            <v>9054402</v>
          </cell>
          <cell r="D3878" t="str">
            <v>LAMPARA EXPLORADORA BLANCA 12V</v>
          </cell>
          <cell r="E3878">
            <v>54</v>
          </cell>
          <cell r="F3878" t="str">
            <v>Lamparas</v>
          </cell>
          <cell r="G3878">
            <v>90</v>
          </cell>
          <cell r="H3878" t="str">
            <v>GENERICOS</v>
          </cell>
        </row>
        <row r="3879">
          <cell r="C3879">
            <v>9054410</v>
          </cell>
          <cell r="D3879" t="str">
            <v>PAR DE PILAS MEDIANA</v>
          </cell>
          <cell r="E3879">
            <v>54</v>
          </cell>
          <cell r="F3879" t="str">
            <v>Lamparas</v>
          </cell>
          <cell r="G3879">
            <v>90</v>
          </cell>
          <cell r="H3879" t="str">
            <v>GENERICOS</v>
          </cell>
        </row>
        <row r="3880">
          <cell r="C3880">
            <v>9054506</v>
          </cell>
          <cell r="D3880" t="str">
            <v>TERMINAL DE OJO 5/32 DE PONCHAR</v>
          </cell>
          <cell r="E3880">
            <v>54</v>
          </cell>
          <cell r="F3880" t="str">
            <v>Lamparas</v>
          </cell>
          <cell r="G3880">
            <v>90</v>
          </cell>
          <cell r="H3880" t="str">
            <v>GENERICOS</v>
          </cell>
        </row>
        <row r="3881">
          <cell r="C3881">
            <v>9054602</v>
          </cell>
          <cell r="D3881" t="str">
            <v>PILA PEQUENA AAA</v>
          </cell>
          <cell r="E3881">
            <v>54</v>
          </cell>
          <cell r="F3881" t="str">
            <v>Lamparas</v>
          </cell>
          <cell r="G3881">
            <v>90</v>
          </cell>
          <cell r="H3881" t="str">
            <v>GENERICOS</v>
          </cell>
        </row>
        <row r="3882">
          <cell r="C3882">
            <v>9054901</v>
          </cell>
          <cell r="D3882" t="str">
            <v>BATERIA 4D</v>
          </cell>
          <cell r="E3882">
            <v>54</v>
          </cell>
          <cell r="F3882" t="str">
            <v>Lamparas</v>
          </cell>
          <cell r="G3882">
            <v>90</v>
          </cell>
          <cell r="H3882" t="str">
            <v>GENERICOS</v>
          </cell>
        </row>
        <row r="3883">
          <cell r="C3883">
            <v>9054902</v>
          </cell>
          <cell r="D3883" t="str">
            <v>BATERIA 30H</v>
          </cell>
          <cell r="E3883">
            <v>54</v>
          </cell>
          <cell r="F3883" t="str">
            <v>Lamparas</v>
          </cell>
          <cell r="G3883">
            <v>90</v>
          </cell>
          <cell r="H3883" t="str">
            <v>GENERICOS</v>
          </cell>
        </row>
        <row r="3884">
          <cell r="C3884">
            <v>9054906</v>
          </cell>
          <cell r="D3884" t="str">
            <v>LAMPARA LUZ CABINA LED 12 VOLT.</v>
          </cell>
          <cell r="E3884">
            <v>54</v>
          </cell>
          <cell r="F3884" t="str">
            <v>Lamparas</v>
          </cell>
          <cell r="G3884">
            <v>90</v>
          </cell>
          <cell r="H3884" t="str">
            <v>GENERICOS</v>
          </cell>
        </row>
        <row r="3885">
          <cell r="C3885">
            <v>9054908</v>
          </cell>
          <cell r="D3885" t="str">
            <v>GALON AGUA BATERIA</v>
          </cell>
          <cell r="E3885">
            <v>54</v>
          </cell>
          <cell r="F3885" t="str">
            <v>Lamparas</v>
          </cell>
          <cell r="G3885">
            <v>90</v>
          </cell>
          <cell r="H3885" t="str">
            <v>GENERICOS</v>
          </cell>
        </row>
        <row r="3886">
          <cell r="C3886">
            <v>9054909</v>
          </cell>
          <cell r="D3886" t="str">
            <v>BATERIA 8D</v>
          </cell>
          <cell r="E3886">
            <v>54</v>
          </cell>
          <cell r="F3886" t="str">
            <v>Lamparas</v>
          </cell>
          <cell r="G3886">
            <v>90</v>
          </cell>
          <cell r="H3886" t="str">
            <v>GENERICOS</v>
          </cell>
        </row>
        <row r="3887">
          <cell r="C3887">
            <v>9054913</v>
          </cell>
          <cell r="D3887" t="str">
            <v>BATERIA 49-1000 RENAULT</v>
          </cell>
          <cell r="E3887">
            <v>54</v>
          </cell>
          <cell r="F3887" t="str">
            <v>Lamparas</v>
          </cell>
          <cell r="G3887">
            <v>90</v>
          </cell>
          <cell r="H3887" t="str">
            <v>GENERICOS</v>
          </cell>
        </row>
        <row r="3888">
          <cell r="C3888">
            <v>9056005</v>
          </cell>
          <cell r="D3888" t="str">
            <v>CMS. CABLE P/CORTINA GRIS GRUESO</v>
          </cell>
          <cell r="E3888">
            <v>56</v>
          </cell>
          <cell r="F3888" t="str">
            <v>Accesorios</v>
          </cell>
          <cell r="G3888">
            <v>90</v>
          </cell>
          <cell r="H3888" t="str">
            <v>GENERICOS</v>
          </cell>
        </row>
        <row r="3889">
          <cell r="C3889">
            <v>9056007</v>
          </cell>
          <cell r="D3889" t="str">
            <v>VIDRIO P/SOLDADURA TRASPARENTE</v>
          </cell>
          <cell r="E3889">
            <v>56</v>
          </cell>
          <cell r="F3889" t="str">
            <v>Accesorios</v>
          </cell>
          <cell r="G3889">
            <v>90</v>
          </cell>
          <cell r="H3889" t="str">
            <v>GENERICOS</v>
          </cell>
        </row>
        <row r="3890">
          <cell r="C3890">
            <v>9056008</v>
          </cell>
          <cell r="D3890" t="str">
            <v>TORNILLO BCC 12.9 M10 X 60 PASO 1.5</v>
          </cell>
          <cell r="E3890">
            <v>56</v>
          </cell>
          <cell r="F3890" t="str">
            <v>Accesorios</v>
          </cell>
          <cell r="G3890">
            <v>90</v>
          </cell>
          <cell r="H3890" t="str">
            <v>GENERICOS</v>
          </cell>
        </row>
        <row r="3891">
          <cell r="C3891">
            <v>9056009</v>
          </cell>
          <cell r="D3891" t="str">
            <v>ARANDELA CARROCERIA 5/8</v>
          </cell>
          <cell r="E3891">
            <v>56</v>
          </cell>
          <cell r="F3891" t="str">
            <v>Accesorios</v>
          </cell>
          <cell r="G3891">
            <v>90</v>
          </cell>
          <cell r="H3891" t="str">
            <v>GENERICOS</v>
          </cell>
        </row>
        <row r="3892">
          <cell r="C3892">
            <v>9056011</v>
          </cell>
          <cell r="D3892" t="str">
            <v>VENTILADOR PEQUEÑO BUS</v>
          </cell>
          <cell r="E3892">
            <v>56</v>
          </cell>
          <cell r="F3892" t="str">
            <v>Accesorios</v>
          </cell>
          <cell r="G3892">
            <v>90</v>
          </cell>
          <cell r="H3892" t="str">
            <v>GENERICOS</v>
          </cell>
        </row>
        <row r="3893">
          <cell r="C3893">
            <v>9056015</v>
          </cell>
          <cell r="D3893" t="str">
            <v>PUNTERA PLASTICA GRANDE</v>
          </cell>
          <cell r="E3893">
            <v>56</v>
          </cell>
          <cell r="F3893" t="str">
            <v>Accesorios</v>
          </cell>
          <cell r="G3893">
            <v>90</v>
          </cell>
          <cell r="H3893" t="str">
            <v>GENERICOS</v>
          </cell>
        </row>
        <row r="3894">
          <cell r="C3894">
            <v>9056016</v>
          </cell>
          <cell r="D3894" t="str">
            <v>RESORTE UNIDAD/CHAPA</v>
          </cell>
          <cell r="E3894">
            <v>56</v>
          </cell>
          <cell r="F3894" t="str">
            <v>Accesorios</v>
          </cell>
          <cell r="G3894">
            <v>90</v>
          </cell>
          <cell r="H3894" t="str">
            <v>GENERICOS</v>
          </cell>
        </row>
        <row r="3895">
          <cell r="C3895">
            <v>9056017</v>
          </cell>
          <cell r="D3895" t="str">
            <v>EMPAQUETADURA BOSTER DE 2/1/2</v>
          </cell>
          <cell r="E3895">
            <v>56</v>
          </cell>
          <cell r="F3895" t="str">
            <v>Accesorios</v>
          </cell>
          <cell r="G3895">
            <v>90</v>
          </cell>
          <cell r="H3895" t="str">
            <v>GENERICOS</v>
          </cell>
        </row>
        <row r="3896">
          <cell r="C3896">
            <v>9056020</v>
          </cell>
          <cell r="D3896" t="str">
            <v>V-GANCHO VENTANILLA EXPULSION</v>
          </cell>
          <cell r="E3896">
            <v>56</v>
          </cell>
          <cell r="F3896" t="str">
            <v>Accesorios</v>
          </cell>
          <cell r="G3896">
            <v>90</v>
          </cell>
          <cell r="H3896" t="str">
            <v>GENERICOS</v>
          </cell>
        </row>
        <row r="3897">
          <cell r="C3897">
            <v>9056022</v>
          </cell>
          <cell r="D3897" t="str">
            <v>POMADA PARA SOLDAR</v>
          </cell>
          <cell r="E3897">
            <v>56</v>
          </cell>
          <cell r="F3897" t="str">
            <v>Accesorios</v>
          </cell>
          <cell r="G3897">
            <v>90</v>
          </cell>
          <cell r="H3897" t="str">
            <v>GENERICOS</v>
          </cell>
        </row>
        <row r="3898">
          <cell r="C3898">
            <v>9056025</v>
          </cell>
          <cell r="D3898" t="str">
            <v>PLACA TECHO</v>
          </cell>
          <cell r="E3898">
            <v>56</v>
          </cell>
          <cell r="F3898" t="str">
            <v>Accesorios</v>
          </cell>
          <cell r="G3898">
            <v>90</v>
          </cell>
          <cell r="H3898" t="str">
            <v>GENERICOS</v>
          </cell>
        </row>
        <row r="3899">
          <cell r="C3899">
            <v>9056027</v>
          </cell>
          <cell r="D3899" t="str">
            <v>SOLDAR</v>
          </cell>
          <cell r="E3899">
            <v>56</v>
          </cell>
          <cell r="F3899" t="str">
            <v>Accesorios</v>
          </cell>
          <cell r="G3899">
            <v>90</v>
          </cell>
          <cell r="H3899" t="str">
            <v>GENERICOS</v>
          </cell>
        </row>
        <row r="3900">
          <cell r="C3900">
            <v>9056028</v>
          </cell>
          <cell r="D3900" t="str">
            <v>PUNTERA PEQUEÑA</v>
          </cell>
          <cell r="E3900">
            <v>56</v>
          </cell>
          <cell r="F3900" t="str">
            <v>Accesorios</v>
          </cell>
          <cell r="G3900">
            <v>90</v>
          </cell>
          <cell r="H3900" t="str">
            <v>GENERICOS</v>
          </cell>
        </row>
        <row r="3901">
          <cell r="C3901">
            <v>9056029</v>
          </cell>
          <cell r="D3901" t="str">
            <v>CHAPA BODEGA INTER.DERECHA</v>
          </cell>
          <cell r="E3901">
            <v>56</v>
          </cell>
          <cell r="F3901" t="str">
            <v>Accesorios</v>
          </cell>
          <cell r="G3901">
            <v>90</v>
          </cell>
          <cell r="H3901" t="str">
            <v>GENERICOS</v>
          </cell>
        </row>
        <row r="3902">
          <cell r="C3902">
            <v>9056031</v>
          </cell>
          <cell r="D3902" t="str">
            <v>PASADOR NIQUELADO PEQUENO</v>
          </cell>
          <cell r="E3902">
            <v>56</v>
          </cell>
          <cell r="F3902" t="str">
            <v>Accesorios</v>
          </cell>
          <cell r="G3902">
            <v>90</v>
          </cell>
          <cell r="H3902" t="str">
            <v>GENERICOS</v>
          </cell>
        </row>
        <row r="3903">
          <cell r="C3903">
            <v>9056034</v>
          </cell>
          <cell r="D3903" t="str">
            <v>CHAPA DERECHA SIN SEGURO</v>
          </cell>
          <cell r="E3903">
            <v>56</v>
          </cell>
          <cell r="F3903" t="str">
            <v>Accesorios</v>
          </cell>
          <cell r="G3903">
            <v>90</v>
          </cell>
          <cell r="H3903" t="str">
            <v>GENERICOS</v>
          </cell>
        </row>
        <row r="3904">
          <cell r="C3904">
            <v>9056035</v>
          </cell>
          <cell r="D3904" t="str">
            <v>CHAPA CABINA 5554 IZQ.</v>
          </cell>
          <cell r="E3904">
            <v>56</v>
          </cell>
          <cell r="F3904" t="str">
            <v>Accesorios</v>
          </cell>
          <cell r="G3904">
            <v>90</v>
          </cell>
          <cell r="H3904" t="str">
            <v>GENERICOS</v>
          </cell>
        </row>
        <row r="3905">
          <cell r="C3905">
            <v>9056037</v>
          </cell>
          <cell r="D3905" t="str">
            <v>CHAPA CABINA</v>
          </cell>
          <cell r="E3905">
            <v>56</v>
          </cell>
          <cell r="F3905" t="str">
            <v>Accesorios</v>
          </cell>
          <cell r="G3905">
            <v>90</v>
          </cell>
          <cell r="H3905" t="str">
            <v>GENERICOS</v>
          </cell>
        </row>
        <row r="3906">
          <cell r="C3906">
            <v>9056038</v>
          </cell>
          <cell r="D3906" t="str">
            <v>BOSTER  PUERTA HINO Y 580</v>
          </cell>
          <cell r="E3906">
            <v>56</v>
          </cell>
          <cell r="F3906" t="str">
            <v>Accesorios</v>
          </cell>
          <cell r="G3906">
            <v>90</v>
          </cell>
          <cell r="H3906" t="str">
            <v>GENERICOS</v>
          </cell>
        </row>
        <row r="3907">
          <cell r="C3907">
            <v>9056039</v>
          </cell>
          <cell r="D3907" t="str">
            <v>MANIJA TIPO PLANA PLASTICO CON TOPE EXTERIOR</v>
          </cell>
          <cell r="E3907">
            <v>56</v>
          </cell>
          <cell r="F3907" t="str">
            <v>Accesorios</v>
          </cell>
          <cell r="G3907">
            <v>90</v>
          </cell>
          <cell r="H3907" t="str">
            <v>GENERICOS</v>
          </cell>
        </row>
        <row r="3908">
          <cell r="C3908">
            <v>9056041</v>
          </cell>
          <cell r="D3908" t="str">
            <v>CHAPA GUANTERA</v>
          </cell>
          <cell r="E3908">
            <v>56</v>
          </cell>
          <cell r="F3908" t="str">
            <v>Accesorios</v>
          </cell>
          <cell r="G3908">
            <v>90</v>
          </cell>
          <cell r="H3908" t="str">
            <v>GENERICOS</v>
          </cell>
        </row>
        <row r="3909">
          <cell r="C3909">
            <v>9056047</v>
          </cell>
          <cell r="D3909" t="str">
            <v>CINTURONES DE SEG. PASAJERO YH-6304</v>
          </cell>
          <cell r="E3909">
            <v>56</v>
          </cell>
          <cell r="F3909" t="str">
            <v>Accesorios</v>
          </cell>
          <cell r="G3909">
            <v>90</v>
          </cell>
          <cell r="H3909" t="str">
            <v>GENERICOS</v>
          </cell>
        </row>
        <row r="3910">
          <cell r="C3910">
            <v>9056050</v>
          </cell>
          <cell r="D3910" t="str">
            <v>MALETIN TIPO BOTIQUIN</v>
          </cell>
          <cell r="E3910">
            <v>56</v>
          </cell>
          <cell r="F3910" t="str">
            <v>Accesorios</v>
          </cell>
          <cell r="G3910">
            <v>90</v>
          </cell>
          <cell r="H3910" t="str">
            <v>GENERICOS</v>
          </cell>
        </row>
        <row r="3911">
          <cell r="C3911">
            <v>9056051</v>
          </cell>
          <cell r="D3911" t="str">
            <v>JUEGO LLAVES ALLEN MM</v>
          </cell>
          <cell r="E3911">
            <v>56</v>
          </cell>
          <cell r="F3911" t="str">
            <v>Accesorios</v>
          </cell>
          <cell r="G3911">
            <v>90</v>
          </cell>
          <cell r="H3911" t="str">
            <v>GENERICOS</v>
          </cell>
        </row>
        <row r="3912">
          <cell r="C3912">
            <v>9056052</v>
          </cell>
          <cell r="D3912" t="str">
            <v>LLAVE DE PERNOS</v>
          </cell>
          <cell r="E3912">
            <v>56</v>
          </cell>
          <cell r="F3912" t="str">
            <v>Accesorios</v>
          </cell>
          <cell r="G3912">
            <v>90</v>
          </cell>
          <cell r="H3912" t="str">
            <v>GENERICOS</v>
          </cell>
        </row>
        <row r="3913">
          <cell r="C3913">
            <v>9056053</v>
          </cell>
          <cell r="D3913" t="str">
            <v>GATO 6 TONELADAS</v>
          </cell>
          <cell r="E3913">
            <v>56</v>
          </cell>
          <cell r="F3913" t="str">
            <v>Accesorios</v>
          </cell>
          <cell r="G3913">
            <v>90</v>
          </cell>
          <cell r="H3913" t="str">
            <v>GENERICOS</v>
          </cell>
        </row>
        <row r="3914">
          <cell r="C3914">
            <v>9056054</v>
          </cell>
          <cell r="D3914" t="str">
            <v>ARREGLO DE SILLETERIA (TAPIZADO,RECTIFICADA Y PINTADA)</v>
          </cell>
          <cell r="E3914">
            <v>56</v>
          </cell>
          <cell r="F3914" t="str">
            <v>Accesorios</v>
          </cell>
          <cell r="G3914">
            <v>90</v>
          </cell>
          <cell r="H3914" t="str">
            <v>GENERICOS</v>
          </cell>
        </row>
        <row r="3915">
          <cell r="C3915">
            <v>9056055</v>
          </cell>
          <cell r="D3915" t="str">
            <v>EXTINTOR 10LB MULTIPROPOSITO ABC</v>
          </cell>
          <cell r="E3915">
            <v>56</v>
          </cell>
          <cell r="F3915" t="str">
            <v>Accesorios</v>
          </cell>
          <cell r="G3915">
            <v>90</v>
          </cell>
          <cell r="H3915" t="str">
            <v>GENERICOS</v>
          </cell>
        </row>
        <row r="3916">
          <cell r="C3916">
            <v>9056056</v>
          </cell>
          <cell r="D3916" t="str">
            <v>JGO(7 PZ) LLAVES MIXTAS</v>
          </cell>
          <cell r="E3916">
            <v>56</v>
          </cell>
          <cell r="F3916" t="str">
            <v>Accesorios</v>
          </cell>
          <cell r="G3916">
            <v>90</v>
          </cell>
          <cell r="H3916" t="str">
            <v>GENERICOS</v>
          </cell>
        </row>
        <row r="3917">
          <cell r="C3917">
            <v>9056057</v>
          </cell>
          <cell r="D3917" t="str">
            <v>JGO DE BANDEROLAS (2)</v>
          </cell>
          <cell r="E3917">
            <v>56</v>
          </cell>
          <cell r="F3917" t="str">
            <v>Accesorios</v>
          </cell>
          <cell r="G3917">
            <v>90</v>
          </cell>
          <cell r="H3917" t="str">
            <v>GENERICOS</v>
          </cell>
        </row>
        <row r="3918">
          <cell r="C3918">
            <v>9056058</v>
          </cell>
          <cell r="D3918" t="str">
            <v>VARILLA LLAVE PERNOS</v>
          </cell>
          <cell r="E3918">
            <v>56</v>
          </cell>
          <cell r="F3918" t="str">
            <v>Accesorios</v>
          </cell>
          <cell r="G3918">
            <v>90</v>
          </cell>
          <cell r="H3918" t="str">
            <v>GENERICOS</v>
          </cell>
        </row>
        <row r="3919">
          <cell r="C3919">
            <v>9056060</v>
          </cell>
          <cell r="D3919" t="str">
            <v>SOPORTE CORTINA (EN COMA)</v>
          </cell>
          <cell r="E3919">
            <v>56</v>
          </cell>
          <cell r="F3919" t="str">
            <v>Accesorios</v>
          </cell>
          <cell r="G3919">
            <v>90</v>
          </cell>
          <cell r="H3919" t="str">
            <v>GENERICOS</v>
          </cell>
        </row>
        <row r="3920">
          <cell r="C3920">
            <v>9056061</v>
          </cell>
          <cell r="D3920" t="str">
            <v>TAPA SILLA IZQUIERDA</v>
          </cell>
          <cell r="E3920">
            <v>56</v>
          </cell>
          <cell r="F3920" t="str">
            <v>Accesorios</v>
          </cell>
          <cell r="G3920">
            <v>90</v>
          </cell>
          <cell r="H3920" t="str">
            <v>GENERICOS</v>
          </cell>
        </row>
        <row r="3921">
          <cell r="C3921">
            <v>9056062</v>
          </cell>
          <cell r="D3921" t="str">
            <v>TAPA SILLA DERECHA</v>
          </cell>
          <cell r="E3921">
            <v>56</v>
          </cell>
          <cell r="F3921" t="str">
            <v>Accesorios</v>
          </cell>
          <cell r="G3921">
            <v>90</v>
          </cell>
          <cell r="H3921" t="str">
            <v>GENERICOS</v>
          </cell>
        </row>
        <row r="3922">
          <cell r="C3922">
            <v>9056063</v>
          </cell>
          <cell r="D3922" t="str">
            <v>VENTILADOR EXTRACTOR</v>
          </cell>
          <cell r="E3922">
            <v>56</v>
          </cell>
          <cell r="F3922" t="str">
            <v>Accesorios</v>
          </cell>
          <cell r="G3922">
            <v>90</v>
          </cell>
          <cell r="H3922" t="str">
            <v>GENERICOS</v>
          </cell>
        </row>
        <row r="3923">
          <cell r="C3923">
            <v>9056066</v>
          </cell>
          <cell r="D3923" t="str">
            <v>CALCOMANIA LOGO "WI-FI"</v>
          </cell>
          <cell r="E3923">
            <v>56</v>
          </cell>
          <cell r="F3923" t="str">
            <v>Accesorios</v>
          </cell>
          <cell r="G3923">
            <v>90</v>
          </cell>
          <cell r="H3923" t="str">
            <v>GENERICOS</v>
          </cell>
        </row>
        <row r="3924">
          <cell r="C3924">
            <v>9056067</v>
          </cell>
          <cell r="D3924" t="str">
            <v>CHAPETA VENTANILLA</v>
          </cell>
          <cell r="E3924">
            <v>56</v>
          </cell>
          <cell r="F3924" t="str">
            <v>Accesorios</v>
          </cell>
          <cell r="G3924">
            <v>90</v>
          </cell>
          <cell r="H3924" t="str">
            <v>GENERICOS</v>
          </cell>
        </row>
        <row r="3925">
          <cell r="C3925">
            <v>9056068</v>
          </cell>
          <cell r="D3925" t="str">
            <v>BUJES MOTOR LIMPIABRISAS</v>
          </cell>
          <cell r="E3925">
            <v>56</v>
          </cell>
          <cell r="F3925" t="str">
            <v>Accesorios</v>
          </cell>
          <cell r="G3925">
            <v>90</v>
          </cell>
          <cell r="H3925" t="str">
            <v>GENERICOS</v>
          </cell>
        </row>
        <row r="3926">
          <cell r="C3926">
            <v>9056070</v>
          </cell>
          <cell r="D3926" t="str">
            <v>HACER CUÑA O TUERCA</v>
          </cell>
          <cell r="E3926">
            <v>56</v>
          </cell>
          <cell r="F3926" t="str">
            <v>Accesorios</v>
          </cell>
          <cell r="G3926">
            <v>90</v>
          </cell>
          <cell r="H3926" t="str">
            <v>GENERICOS</v>
          </cell>
        </row>
        <row r="3927">
          <cell r="C3927">
            <v>9056071</v>
          </cell>
          <cell r="D3927" t="str">
            <v>EMBLEMA S26 TRASERO (6.)</v>
          </cell>
          <cell r="E3927">
            <v>56</v>
          </cell>
          <cell r="F3927" t="str">
            <v>Accesorios</v>
          </cell>
          <cell r="G3927">
            <v>90</v>
          </cell>
          <cell r="H3927" t="str">
            <v>GENERICOS</v>
          </cell>
        </row>
        <row r="3928">
          <cell r="C3928">
            <v>9056073</v>
          </cell>
          <cell r="D3928" t="str">
            <v>CHAPA BODEGA EUROPE0</v>
          </cell>
          <cell r="E3928">
            <v>56</v>
          </cell>
          <cell r="F3928" t="str">
            <v>Accesorios</v>
          </cell>
          <cell r="G3928">
            <v>90</v>
          </cell>
          <cell r="H3928" t="str">
            <v>GENERICOS</v>
          </cell>
        </row>
        <row r="3929">
          <cell r="C3929">
            <v>9056074</v>
          </cell>
          <cell r="D3929" t="str">
            <v>CM TIRA BISAGRA PIANO</v>
          </cell>
          <cell r="E3929">
            <v>56</v>
          </cell>
          <cell r="F3929" t="str">
            <v>Accesorios</v>
          </cell>
          <cell r="G3929">
            <v>90</v>
          </cell>
          <cell r="H3929" t="str">
            <v>GENERICOS</v>
          </cell>
        </row>
        <row r="3930">
          <cell r="C3930">
            <v>9056082</v>
          </cell>
          <cell r="D3930" t="str">
            <v>PIBOTE PLUMILLA LARGO</v>
          </cell>
          <cell r="E3930">
            <v>56</v>
          </cell>
          <cell r="F3930" t="str">
            <v>Accesorios</v>
          </cell>
          <cell r="G3930">
            <v>90</v>
          </cell>
          <cell r="H3930" t="str">
            <v>GENERICOS</v>
          </cell>
        </row>
        <row r="3931">
          <cell r="C3931">
            <v>9056083</v>
          </cell>
          <cell r="D3931" t="str">
            <v>ESCUALIZACION MOTOR PLUMILLAS</v>
          </cell>
          <cell r="E3931">
            <v>56</v>
          </cell>
          <cell r="F3931" t="str">
            <v>Accesorios</v>
          </cell>
          <cell r="G3931">
            <v>90</v>
          </cell>
          <cell r="H3931" t="str">
            <v>GENERICOS</v>
          </cell>
        </row>
        <row r="3932">
          <cell r="C3932">
            <v>9056084</v>
          </cell>
          <cell r="D3932" t="str">
            <v>PIBOTE CORTO ESCUALIZACION MOTOR PLUMILLAS</v>
          </cell>
          <cell r="E3932">
            <v>56</v>
          </cell>
          <cell r="F3932" t="str">
            <v>Accesorios</v>
          </cell>
          <cell r="G3932">
            <v>90</v>
          </cell>
          <cell r="H3932" t="str">
            <v>GENERICOS</v>
          </cell>
        </row>
        <row r="3933">
          <cell r="C3933">
            <v>9056089</v>
          </cell>
          <cell r="D3933" t="str">
            <v>CALCOMANIA SALIDA DE EMERGENCIA</v>
          </cell>
          <cell r="E3933">
            <v>56</v>
          </cell>
          <cell r="F3933" t="str">
            <v>Accesorios</v>
          </cell>
          <cell r="G3933">
            <v>90</v>
          </cell>
          <cell r="H3933" t="str">
            <v>GENERICOS</v>
          </cell>
        </row>
        <row r="3934">
          <cell r="C3934">
            <v>9056091</v>
          </cell>
          <cell r="D3934" t="str">
            <v>PLUMILLA 22"</v>
          </cell>
          <cell r="E3934">
            <v>56</v>
          </cell>
          <cell r="F3934" t="str">
            <v>Accesorios</v>
          </cell>
          <cell r="G3934">
            <v>90</v>
          </cell>
          <cell r="H3934" t="str">
            <v>GENERICOS</v>
          </cell>
        </row>
        <row r="3935">
          <cell r="C3935">
            <v>9056092</v>
          </cell>
          <cell r="D3935" t="str">
            <v>CANDADO MEDIANO</v>
          </cell>
          <cell r="E3935">
            <v>56</v>
          </cell>
          <cell r="F3935" t="str">
            <v>Accesorios</v>
          </cell>
          <cell r="G3935">
            <v>90</v>
          </cell>
          <cell r="H3935" t="str">
            <v>GENERICOS</v>
          </cell>
        </row>
        <row r="3936">
          <cell r="C3936">
            <v>9056093</v>
          </cell>
          <cell r="D3936" t="str">
            <v>CALCOMANIA SALIDA EMERGENCIA PEQUEÑA</v>
          </cell>
          <cell r="E3936">
            <v>56</v>
          </cell>
          <cell r="F3936" t="str">
            <v>Accesorios</v>
          </cell>
          <cell r="G3936">
            <v>90</v>
          </cell>
          <cell r="H3936" t="str">
            <v>GENERICOS</v>
          </cell>
        </row>
        <row r="3937">
          <cell r="C3937">
            <v>9056094</v>
          </cell>
          <cell r="D3937" t="str">
            <v>CALCO."COMO ESTOY CONDUCIENDO"</v>
          </cell>
          <cell r="E3937">
            <v>56</v>
          </cell>
          <cell r="F3937" t="str">
            <v>Accesorios</v>
          </cell>
          <cell r="G3937">
            <v>90</v>
          </cell>
          <cell r="H3937" t="str">
            <v>GENERICOS</v>
          </cell>
        </row>
        <row r="3938">
          <cell r="C3938">
            <v>9056095</v>
          </cell>
          <cell r="D3938" t="str">
            <v>EMBLEMA LOGO GPS</v>
          </cell>
          <cell r="E3938">
            <v>56</v>
          </cell>
          <cell r="F3938" t="str">
            <v>Accesorios</v>
          </cell>
          <cell r="G3938">
            <v>90</v>
          </cell>
          <cell r="H3938" t="str">
            <v>GENERICOS</v>
          </cell>
        </row>
        <row r="3939">
          <cell r="C3939">
            <v>9056096</v>
          </cell>
          <cell r="D3939" t="str">
            <v>CALCOMANIA SENSOR PASAJERO</v>
          </cell>
          <cell r="E3939">
            <v>56</v>
          </cell>
          <cell r="F3939" t="str">
            <v>Accesorios</v>
          </cell>
          <cell r="G3939">
            <v>90</v>
          </cell>
          <cell r="H3939" t="str">
            <v>GENERICOS</v>
          </cell>
        </row>
        <row r="3940">
          <cell r="C3940">
            <v>9056101</v>
          </cell>
          <cell r="D3940" t="str">
            <v>PIÑA EJE MOTOR PLUMILLA</v>
          </cell>
          <cell r="E3940">
            <v>56</v>
          </cell>
          <cell r="F3940" t="str">
            <v>Accesorios</v>
          </cell>
          <cell r="G3940">
            <v>90</v>
          </cell>
          <cell r="H3940" t="str">
            <v>GENERICOS</v>
          </cell>
        </row>
        <row r="3941">
          <cell r="C3941">
            <v>9056107</v>
          </cell>
          <cell r="D3941" t="str">
            <v>GUAYA CAPOT</v>
          </cell>
          <cell r="E3941">
            <v>56</v>
          </cell>
          <cell r="F3941" t="str">
            <v>Accesorios</v>
          </cell>
          <cell r="G3941">
            <v>90</v>
          </cell>
          <cell r="H3941" t="str">
            <v>GENERICOS</v>
          </cell>
        </row>
        <row r="3942">
          <cell r="C3942">
            <v>9056111</v>
          </cell>
          <cell r="D3942" t="str">
            <v>CANASTILLA PAPELERA PEQUEÑA</v>
          </cell>
          <cell r="E3942">
            <v>56</v>
          </cell>
          <cell r="F3942" t="str">
            <v>Accesorios</v>
          </cell>
          <cell r="G3942">
            <v>90</v>
          </cell>
          <cell r="H3942" t="str">
            <v>GENERICOS</v>
          </cell>
        </row>
        <row r="3943">
          <cell r="C3943">
            <v>9056113</v>
          </cell>
          <cell r="D3943" t="str">
            <v>HACER RANURA PLAT. TENS. ALTERNADOR</v>
          </cell>
          <cell r="E3943">
            <v>56</v>
          </cell>
          <cell r="F3943" t="str">
            <v>Accesorios</v>
          </cell>
          <cell r="G3943">
            <v>90</v>
          </cell>
          <cell r="H3943" t="str">
            <v>GENERICOS</v>
          </cell>
        </row>
        <row r="3944">
          <cell r="C3944">
            <v>9056118</v>
          </cell>
          <cell r="D3944" t="str">
            <v>LLAVE MIXTA M8</v>
          </cell>
          <cell r="E3944">
            <v>56</v>
          </cell>
          <cell r="F3944" t="str">
            <v>Accesorios</v>
          </cell>
          <cell r="G3944">
            <v>90</v>
          </cell>
          <cell r="H3944" t="str">
            <v>GENERICOS</v>
          </cell>
        </row>
        <row r="3945">
          <cell r="C3945">
            <v>9056128</v>
          </cell>
          <cell r="D3945" t="str">
            <v>JUEGO TACOS DE MADERA</v>
          </cell>
          <cell r="E3945">
            <v>56</v>
          </cell>
          <cell r="F3945" t="str">
            <v>Accesorios</v>
          </cell>
          <cell r="G3945">
            <v>90</v>
          </cell>
          <cell r="H3945" t="str">
            <v>GENERICOS</v>
          </cell>
        </row>
        <row r="3946">
          <cell r="C3946">
            <v>9056130</v>
          </cell>
          <cell r="D3946" t="str">
            <v>BOSTER PUERTA 2"RENNO 125/175</v>
          </cell>
          <cell r="E3946">
            <v>56</v>
          </cell>
          <cell r="F3946" t="str">
            <v>Accesorios</v>
          </cell>
          <cell r="G3946">
            <v>90</v>
          </cell>
          <cell r="H3946" t="str">
            <v>GENERICOS</v>
          </cell>
        </row>
        <row r="3947">
          <cell r="C3947">
            <v>9056133</v>
          </cell>
          <cell r="D3947" t="str">
            <v>ATORNILLADOR PALA GRANDE 3/8X8</v>
          </cell>
          <cell r="E3947">
            <v>56</v>
          </cell>
          <cell r="F3947" t="str">
            <v>Accesorios</v>
          </cell>
          <cell r="G3947">
            <v>90</v>
          </cell>
          <cell r="H3947" t="str">
            <v>GENERICOS</v>
          </cell>
        </row>
        <row r="3948">
          <cell r="C3948">
            <v>9056137</v>
          </cell>
          <cell r="D3948" t="str">
            <v>CHAPA BODEGA KIA CROMADA/NEGRA</v>
          </cell>
          <cell r="E3948">
            <v>56</v>
          </cell>
          <cell r="F3948" t="str">
            <v>Accesorios</v>
          </cell>
          <cell r="G3948">
            <v>90</v>
          </cell>
          <cell r="H3948" t="str">
            <v>GENERICOS</v>
          </cell>
        </row>
        <row r="3949">
          <cell r="C3949">
            <v>9056143</v>
          </cell>
          <cell r="D3949" t="str">
            <v>CALCOMANIA NUMERAL #767 INVIAS COMO CONDUZCO</v>
          </cell>
          <cell r="E3949">
            <v>56</v>
          </cell>
          <cell r="F3949" t="str">
            <v>Accesorios</v>
          </cell>
          <cell r="G3949">
            <v>90</v>
          </cell>
          <cell r="H3949" t="str">
            <v>GENERICOS</v>
          </cell>
        </row>
        <row r="3950">
          <cell r="C3950">
            <v>9056148</v>
          </cell>
          <cell r="D3950" t="str">
            <v>LLAVE PESTON NO.12 BUSES</v>
          </cell>
          <cell r="E3950">
            <v>56</v>
          </cell>
          <cell r="F3950" t="str">
            <v>Accesorios</v>
          </cell>
          <cell r="G3950">
            <v>90</v>
          </cell>
          <cell r="H3950" t="str">
            <v>GENERICOS</v>
          </cell>
        </row>
        <row r="3951">
          <cell r="C3951">
            <v>9056149</v>
          </cell>
          <cell r="D3951" t="str">
            <v>ALICATE NO.7 BUSES</v>
          </cell>
          <cell r="E3951">
            <v>56</v>
          </cell>
          <cell r="F3951" t="str">
            <v>Accesorios</v>
          </cell>
          <cell r="G3951">
            <v>90</v>
          </cell>
          <cell r="H3951" t="str">
            <v>GENERICOS</v>
          </cell>
        </row>
        <row r="3952">
          <cell r="C3952">
            <v>9056150</v>
          </cell>
          <cell r="D3952" t="str">
            <v>LINTERNA</v>
          </cell>
          <cell r="E3952">
            <v>56</v>
          </cell>
          <cell r="F3952" t="str">
            <v>Accesorios</v>
          </cell>
          <cell r="G3952">
            <v>90</v>
          </cell>
          <cell r="H3952" t="str">
            <v>GENERICOS</v>
          </cell>
        </row>
        <row r="3953">
          <cell r="C3953">
            <v>9056151</v>
          </cell>
          <cell r="D3953" t="str">
            <v>ATORNILLADOR DE PALA BUSES</v>
          </cell>
          <cell r="E3953">
            <v>56</v>
          </cell>
          <cell r="F3953" t="str">
            <v>Accesorios</v>
          </cell>
          <cell r="G3953">
            <v>90</v>
          </cell>
          <cell r="H3953" t="str">
            <v>GENERICOS</v>
          </cell>
        </row>
        <row r="3954">
          <cell r="C3954">
            <v>9056152</v>
          </cell>
          <cell r="D3954" t="str">
            <v>ATORNILLADOR DE ESTRIA BUSES</v>
          </cell>
          <cell r="E3954">
            <v>56</v>
          </cell>
          <cell r="F3954" t="str">
            <v>Accesorios</v>
          </cell>
          <cell r="G3954">
            <v>90</v>
          </cell>
          <cell r="H3954" t="str">
            <v>GENERICOS</v>
          </cell>
        </row>
        <row r="3955">
          <cell r="C3955">
            <v>9056158</v>
          </cell>
          <cell r="D3955" t="str">
            <v>CALC.PLACA LATERAL REFLECTIVA</v>
          </cell>
          <cell r="E3955">
            <v>56</v>
          </cell>
          <cell r="F3955" t="str">
            <v>Accesorios</v>
          </cell>
          <cell r="G3955">
            <v>90</v>
          </cell>
          <cell r="H3955" t="str">
            <v>GENERICOS</v>
          </cell>
        </row>
        <row r="3956">
          <cell r="C3956">
            <v>9056159</v>
          </cell>
          <cell r="D3956" t="str">
            <v>EXPRESO PALMIRA  LATERAL IMAG.NUEVA HINO(10.)</v>
          </cell>
          <cell r="E3956">
            <v>56</v>
          </cell>
          <cell r="F3956" t="str">
            <v>Accesorios</v>
          </cell>
          <cell r="G3956">
            <v>90</v>
          </cell>
          <cell r="H3956" t="str">
            <v>GENERICOS</v>
          </cell>
        </row>
        <row r="3957">
          <cell r="C3957">
            <v>9056160</v>
          </cell>
          <cell r="D3957" t="str">
            <v>CALCOMANIA VELOCIDAD MAXIMA GRANDE</v>
          </cell>
          <cell r="E3957">
            <v>56</v>
          </cell>
          <cell r="F3957" t="str">
            <v>Accesorios</v>
          </cell>
          <cell r="G3957">
            <v>90</v>
          </cell>
          <cell r="H3957" t="str">
            <v>GENERICOS</v>
          </cell>
        </row>
        <row r="3958">
          <cell r="C3958">
            <v>9056161</v>
          </cell>
          <cell r="D3958" t="str">
            <v>CHAPA PARA BODEGA</v>
          </cell>
          <cell r="E3958">
            <v>56</v>
          </cell>
          <cell r="F3958" t="str">
            <v>Accesorios</v>
          </cell>
          <cell r="G3958">
            <v>90</v>
          </cell>
          <cell r="H3958" t="str">
            <v>GENERICOS</v>
          </cell>
        </row>
        <row r="3959">
          <cell r="C3959">
            <v>9056162</v>
          </cell>
          <cell r="D3959" t="str">
            <v>CALCOMANIA SENSOR VELOCIDAD</v>
          </cell>
          <cell r="E3959">
            <v>56</v>
          </cell>
          <cell r="F3959" t="str">
            <v>Accesorios</v>
          </cell>
          <cell r="G3959">
            <v>90</v>
          </cell>
          <cell r="H3959" t="str">
            <v>GENERICOS</v>
          </cell>
        </row>
        <row r="3960">
          <cell r="C3960">
            <v>9056164</v>
          </cell>
          <cell r="D3960" t="str">
            <v>PLUMILLA 28´´</v>
          </cell>
          <cell r="E3960">
            <v>56</v>
          </cell>
          <cell r="F3960" t="str">
            <v>Accesorios</v>
          </cell>
          <cell r="G3960">
            <v>90</v>
          </cell>
          <cell r="H3960" t="str">
            <v>GENERICOS</v>
          </cell>
        </row>
        <row r="3961">
          <cell r="C3961">
            <v>9056166</v>
          </cell>
          <cell r="D3961" t="str">
            <v>CALCOMANIA SELLO CHEQUEO BLANCA</v>
          </cell>
          <cell r="E3961">
            <v>56</v>
          </cell>
          <cell r="F3961" t="str">
            <v>Accesorios</v>
          </cell>
          <cell r="G3961">
            <v>90</v>
          </cell>
          <cell r="H3961" t="str">
            <v>GENERICOS</v>
          </cell>
        </row>
        <row r="3962">
          <cell r="C3962">
            <v>9056167</v>
          </cell>
          <cell r="D3962" t="str">
            <v>RECIBIOR CHAPA INTERIOR GALES</v>
          </cell>
          <cell r="E3962">
            <v>56</v>
          </cell>
          <cell r="F3962" t="str">
            <v>Accesorios</v>
          </cell>
          <cell r="G3962">
            <v>90</v>
          </cell>
          <cell r="H3962" t="str">
            <v>GENERICOS</v>
          </cell>
        </row>
        <row r="3963">
          <cell r="C3963">
            <v>9056171</v>
          </cell>
          <cell r="D3963" t="str">
            <v>LLAVE MIXTA 1.1/8</v>
          </cell>
          <cell r="E3963">
            <v>56</v>
          </cell>
          <cell r="F3963" t="str">
            <v>Accesorios</v>
          </cell>
          <cell r="G3963">
            <v>90</v>
          </cell>
          <cell r="H3963" t="str">
            <v>GENERICOS</v>
          </cell>
        </row>
        <row r="3964">
          <cell r="C3964">
            <v>9056172</v>
          </cell>
          <cell r="D3964" t="str">
            <v>KILO GUAIPE</v>
          </cell>
          <cell r="E3964">
            <v>56</v>
          </cell>
          <cell r="F3964" t="str">
            <v>Accesorios</v>
          </cell>
          <cell r="G3964">
            <v>90</v>
          </cell>
          <cell r="H3964" t="str">
            <v>GENERICOS</v>
          </cell>
        </row>
        <row r="3965">
          <cell r="C3965">
            <v>9056175</v>
          </cell>
          <cell r="D3965" t="str">
            <v>PINZA PUNTA STANLEY 3430-7</v>
          </cell>
          <cell r="E3965">
            <v>56</v>
          </cell>
          <cell r="F3965" t="str">
            <v>Accesorios</v>
          </cell>
          <cell r="G3965">
            <v>90</v>
          </cell>
          <cell r="H3965" t="str">
            <v>GENERICOS</v>
          </cell>
        </row>
        <row r="3966">
          <cell r="C3966">
            <v>9056178</v>
          </cell>
          <cell r="D3966" t="str">
            <v>TOPE SILLA TEFLON</v>
          </cell>
          <cell r="E3966">
            <v>56</v>
          </cell>
          <cell r="F3966" t="str">
            <v>Accesorios</v>
          </cell>
          <cell r="G3966">
            <v>90</v>
          </cell>
          <cell r="H3966" t="str">
            <v>GENERICOS</v>
          </cell>
        </row>
        <row r="3967">
          <cell r="C3967">
            <v>9056179</v>
          </cell>
          <cell r="D3967" t="str">
            <v>CINTURON DE SEG. MOTORISTA</v>
          </cell>
          <cell r="E3967">
            <v>56</v>
          </cell>
          <cell r="F3967" t="str">
            <v>Accesorios</v>
          </cell>
          <cell r="G3967">
            <v>90</v>
          </cell>
          <cell r="H3967" t="str">
            <v>GENERICOS</v>
          </cell>
        </row>
        <row r="3968">
          <cell r="C3968">
            <v>9056180</v>
          </cell>
          <cell r="D3968" t="str">
            <v>FAB.COPA BR 14MMX16</v>
          </cell>
          <cell r="E3968">
            <v>56</v>
          </cell>
          <cell r="F3968" t="str">
            <v>Accesorios</v>
          </cell>
          <cell r="G3968">
            <v>90</v>
          </cell>
          <cell r="H3968" t="str">
            <v>GENERICOS</v>
          </cell>
        </row>
        <row r="3969">
          <cell r="C3969">
            <v>9056182</v>
          </cell>
          <cell r="D3969" t="str">
            <v>EXPRESO PALMIRA PARABRISAS IMAGEN NUEVA (13.)</v>
          </cell>
          <cell r="E3969">
            <v>56</v>
          </cell>
          <cell r="F3969" t="str">
            <v>Accesorios</v>
          </cell>
          <cell r="G3969">
            <v>90</v>
          </cell>
          <cell r="H3969" t="str">
            <v>GENERICOS</v>
          </cell>
        </row>
        <row r="3970">
          <cell r="C3970">
            <v>9056188</v>
          </cell>
          <cell r="D3970" t="str">
            <v>ECO BUS DELANTERO Y TRASERO</v>
          </cell>
          <cell r="E3970">
            <v>56</v>
          </cell>
          <cell r="F3970" t="str">
            <v>Accesorios</v>
          </cell>
          <cell r="G3970">
            <v>90</v>
          </cell>
          <cell r="H3970" t="str">
            <v>GENERICOS</v>
          </cell>
        </row>
        <row r="3971">
          <cell r="C3971">
            <v>9056193</v>
          </cell>
          <cell r="D3971" t="str">
            <v>DESTORNILLADOR DE PALA MECANICO</v>
          </cell>
          <cell r="E3971">
            <v>56</v>
          </cell>
          <cell r="F3971" t="str">
            <v>Accesorios</v>
          </cell>
          <cell r="G3971">
            <v>90</v>
          </cell>
          <cell r="H3971" t="str">
            <v>GENERICOS</v>
          </cell>
        </row>
        <row r="3972">
          <cell r="C3972">
            <v>9056198</v>
          </cell>
          <cell r="D3972" t="str">
            <v>INSTALACION EMBLEMAS REFLECTIVOS COMPLETOS</v>
          </cell>
          <cell r="E3972">
            <v>56</v>
          </cell>
          <cell r="F3972" t="str">
            <v>Accesorios</v>
          </cell>
          <cell r="G3972">
            <v>90</v>
          </cell>
          <cell r="H3972" t="str">
            <v>GENERICOS</v>
          </cell>
        </row>
        <row r="3973">
          <cell r="C3973">
            <v>9056202</v>
          </cell>
          <cell r="D3973" t="str">
            <v>VALVULA BOXTER PUERTA 3 VIAS</v>
          </cell>
          <cell r="E3973">
            <v>56</v>
          </cell>
          <cell r="F3973" t="str">
            <v>Accesorios</v>
          </cell>
          <cell r="G3973">
            <v>90</v>
          </cell>
          <cell r="H3973" t="str">
            <v>GENERICOS</v>
          </cell>
        </row>
        <row r="3974">
          <cell r="C3974">
            <v>9056203</v>
          </cell>
          <cell r="D3974" t="str">
            <v>GRIFO PLUMILLA</v>
          </cell>
          <cell r="E3974">
            <v>56</v>
          </cell>
          <cell r="F3974" t="str">
            <v>Accesorios</v>
          </cell>
          <cell r="G3974">
            <v>90</v>
          </cell>
          <cell r="H3974" t="str">
            <v>GENERICOS</v>
          </cell>
        </row>
        <row r="3975">
          <cell r="C3975">
            <v>9056204</v>
          </cell>
          <cell r="D3975" t="str">
            <v>BASE BRAZO PLUMILLA</v>
          </cell>
          <cell r="E3975">
            <v>56</v>
          </cell>
          <cell r="F3975" t="str">
            <v>Accesorios</v>
          </cell>
          <cell r="G3975">
            <v>90</v>
          </cell>
          <cell r="H3975" t="str">
            <v>GENERICOS</v>
          </cell>
        </row>
        <row r="3976">
          <cell r="C3976">
            <v>9056209</v>
          </cell>
          <cell r="D3976" t="str">
            <v>EMBUDO PLASTICO</v>
          </cell>
          <cell r="E3976">
            <v>56</v>
          </cell>
          <cell r="F3976" t="str">
            <v>Accesorios</v>
          </cell>
          <cell r="G3976">
            <v>90</v>
          </cell>
          <cell r="H3976" t="str">
            <v>GENERICOS</v>
          </cell>
        </row>
        <row r="3977">
          <cell r="C3977">
            <v>9056210</v>
          </cell>
          <cell r="D3977" t="str">
            <v>EMBLEMAS ECO BUS LATERAL</v>
          </cell>
          <cell r="E3977">
            <v>56</v>
          </cell>
          <cell r="F3977" t="str">
            <v>Accesorios</v>
          </cell>
          <cell r="G3977">
            <v>90</v>
          </cell>
          <cell r="H3977" t="str">
            <v>GENERICOS</v>
          </cell>
        </row>
        <row r="3978">
          <cell r="C3978">
            <v>9056221</v>
          </cell>
          <cell r="D3978" t="str">
            <v>JUEGO LLAVES TORX</v>
          </cell>
          <cell r="E3978">
            <v>56</v>
          </cell>
          <cell r="F3978" t="str">
            <v>Accesorios</v>
          </cell>
          <cell r="G3978">
            <v>90</v>
          </cell>
          <cell r="H3978" t="str">
            <v>GENERICOS</v>
          </cell>
        </row>
        <row r="3979">
          <cell r="C3979">
            <v>9056223</v>
          </cell>
          <cell r="D3979" t="str">
            <v>COPA  18MM EXAG.CUAD.1/2</v>
          </cell>
          <cell r="E3979">
            <v>56</v>
          </cell>
          <cell r="F3979" t="str">
            <v>Accesorios</v>
          </cell>
          <cell r="G3979">
            <v>90</v>
          </cell>
          <cell r="H3979" t="str">
            <v>GENERICOS</v>
          </cell>
        </row>
        <row r="3980">
          <cell r="C3980">
            <v>9056226</v>
          </cell>
          <cell r="D3980" t="str">
            <v>PINTAR ELECTROSTATICA PIEZAS VARIAS</v>
          </cell>
          <cell r="E3980">
            <v>56</v>
          </cell>
          <cell r="F3980" t="str">
            <v>Accesorios</v>
          </cell>
          <cell r="G3980">
            <v>90</v>
          </cell>
          <cell r="H3980" t="str">
            <v>GENERICOS</v>
          </cell>
        </row>
        <row r="3981">
          <cell r="C3981">
            <v>9056229</v>
          </cell>
          <cell r="D3981" t="str">
            <v>SACAR TORNILLOS PARTIDOS</v>
          </cell>
          <cell r="E3981">
            <v>56</v>
          </cell>
          <cell r="F3981" t="str">
            <v>Accesorios</v>
          </cell>
          <cell r="G3981">
            <v>90</v>
          </cell>
          <cell r="H3981" t="str">
            <v>GENERICOS</v>
          </cell>
        </row>
        <row r="3982">
          <cell r="C3982">
            <v>9056235</v>
          </cell>
          <cell r="D3982" t="str">
            <v>PASADOR PUERTA PASAJEROS</v>
          </cell>
          <cell r="E3982">
            <v>56</v>
          </cell>
          <cell r="F3982" t="str">
            <v>Accesorios</v>
          </cell>
          <cell r="G3982">
            <v>90</v>
          </cell>
          <cell r="H3982" t="str">
            <v>GENERICOS</v>
          </cell>
        </row>
        <row r="3983">
          <cell r="C3983">
            <v>9056250</v>
          </cell>
          <cell r="D3983" t="str">
            <v>BASE EXTINTOR</v>
          </cell>
          <cell r="E3983">
            <v>56</v>
          </cell>
          <cell r="F3983" t="str">
            <v>Accesorios</v>
          </cell>
          <cell r="G3983">
            <v>90</v>
          </cell>
          <cell r="H3983" t="str">
            <v>GENERICOS</v>
          </cell>
        </row>
        <row r="3984">
          <cell r="C3984">
            <v>9056255</v>
          </cell>
          <cell r="D3984" t="str">
            <v>T PLUMILLAS</v>
          </cell>
          <cell r="E3984">
            <v>56</v>
          </cell>
          <cell r="F3984" t="str">
            <v>Accesorios</v>
          </cell>
          <cell r="G3984">
            <v>90</v>
          </cell>
          <cell r="H3984" t="str">
            <v>GENERICOS</v>
          </cell>
        </row>
        <row r="3985">
          <cell r="C3985">
            <v>9056266</v>
          </cell>
          <cell r="D3985" t="str">
            <v>LLAVE MIXTA #18</v>
          </cell>
          <cell r="E3985">
            <v>56</v>
          </cell>
          <cell r="F3985" t="str">
            <v>Accesorios</v>
          </cell>
          <cell r="G3985">
            <v>90</v>
          </cell>
          <cell r="H3985" t="str">
            <v>GENERICOS</v>
          </cell>
        </row>
        <row r="3986">
          <cell r="C3986">
            <v>9056281</v>
          </cell>
          <cell r="D3986" t="str">
            <v>COPA LARGA 24MM EXAG. CUAD.1/2</v>
          </cell>
          <cell r="E3986">
            <v>56</v>
          </cell>
          <cell r="F3986" t="str">
            <v>Accesorios</v>
          </cell>
          <cell r="G3986">
            <v>90</v>
          </cell>
          <cell r="H3986" t="str">
            <v>GENERICOS</v>
          </cell>
        </row>
        <row r="3987">
          <cell r="C3987">
            <v>9056294</v>
          </cell>
          <cell r="D3987" t="str">
            <v>INSTALACION EMBLEMA (80.)</v>
          </cell>
          <cell r="E3987">
            <v>56</v>
          </cell>
          <cell r="F3987" t="str">
            <v>Accesorios</v>
          </cell>
          <cell r="G3987">
            <v>90</v>
          </cell>
          <cell r="H3987" t="str">
            <v>GENERICOS</v>
          </cell>
        </row>
        <row r="3988">
          <cell r="C3988">
            <v>9056298</v>
          </cell>
          <cell r="D3988" t="str">
            <v>INSTALACION POLARIZADO COMPLETO BUSETA PEQUEÑA</v>
          </cell>
          <cell r="E3988">
            <v>56</v>
          </cell>
          <cell r="F3988" t="str">
            <v>Accesorios</v>
          </cell>
          <cell r="G3988">
            <v>90</v>
          </cell>
          <cell r="H3988" t="str">
            <v>GENERICOS</v>
          </cell>
        </row>
        <row r="3989">
          <cell r="C3989">
            <v>9056299</v>
          </cell>
          <cell r="D3989" t="str">
            <v>INSTALACION EMBLEMA COMPLETO 200.</v>
          </cell>
          <cell r="E3989">
            <v>56</v>
          </cell>
          <cell r="F3989" t="str">
            <v>Accesorios</v>
          </cell>
          <cell r="G3989">
            <v>90</v>
          </cell>
          <cell r="H3989" t="str">
            <v>GENERICOS</v>
          </cell>
        </row>
        <row r="3990">
          <cell r="C3990">
            <v>9056305</v>
          </cell>
          <cell r="D3990" t="str">
            <v>FABRICAR PASADOR</v>
          </cell>
          <cell r="E3990">
            <v>56</v>
          </cell>
          <cell r="F3990" t="str">
            <v>Accesorios</v>
          </cell>
          <cell r="G3990">
            <v>90</v>
          </cell>
          <cell r="H3990" t="str">
            <v>GENERICOS</v>
          </cell>
        </row>
        <row r="3991">
          <cell r="C3991">
            <v>9056315</v>
          </cell>
          <cell r="D3991" t="str">
            <v>HELICOLI RECTIFICADOR ROSCA 8MM</v>
          </cell>
          <cell r="E3991">
            <v>56</v>
          </cell>
          <cell r="F3991" t="str">
            <v>Accesorios</v>
          </cell>
          <cell r="G3991">
            <v>90</v>
          </cell>
          <cell r="H3991" t="str">
            <v>GENERICOS</v>
          </cell>
        </row>
        <row r="3992">
          <cell r="C3992">
            <v>9056319</v>
          </cell>
          <cell r="D3992" t="str">
            <v>PERFORACIONES</v>
          </cell>
          <cell r="E3992">
            <v>56</v>
          </cell>
          <cell r="F3992" t="str">
            <v>Accesorios</v>
          </cell>
          <cell r="G3992">
            <v>90</v>
          </cell>
          <cell r="H3992" t="str">
            <v>GENERICOS</v>
          </cell>
        </row>
        <row r="3993">
          <cell r="C3993">
            <v>9056322</v>
          </cell>
          <cell r="D3993" t="str">
            <v>IMPRESION ECO BUS DELANTERO</v>
          </cell>
          <cell r="E3993">
            <v>56</v>
          </cell>
          <cell r="F3993" t="str">
            <v>Accesorios</v>
          </cell>
          <cell r="G3993">
            <v>90</v>
          </cell>
          <cell r="H3993" t="str">
            <v>GENERICOS</v>
          </cell>
        </row>
        <row r="3994">
          <cell r="C3994">
            <v>9056323</v>
          </cell>
          <cell r="D3994" t="str">
            <v>ECO BUS PARABRISAS</v>
          </cell>
          <cell r="E3994">
            <v>56</v>
          </cell>
          <cell r="F3994" t="str">
            <v>Accesorios</v>
          </cell>
          <cell r="G3994">
            <v>90</v>
          </cell>
          <cell r="H3994" t="str">
            <v>GENERICOS</v>
          </cell>
        </row>
        <row r="3995">
          <cell r="C3995">
            <v>9056326</v>
          </cell>
          <cell r="D3995" t="str">
            <v>COPA DE IMPACTO  1-1/4"PROTO</v>
          </cell>
          <cell r="E3995">
            <v>56</v>
          </cell>
          <cell r="F3995" t="str">
            <v>Accesorios</v>
          </cell>
          <cell r="G3995">
            <v>90</v>
          </cell>
          <cell r="H3995" t="str">
            <v>GENERICOS</v>
          </cell>
        </row>
        <row r="3996">
          <cell r="C3996">
            <v>9056336</v>
          </cell>
          <cell r="D3996" t="str">
            <v>DIFUSOR AIRE POLO</v>
          </cell>
          <cell r="E3996">
            <v>56</v>
          </cell>
          <cell r="F3996" t="str">
            <v>Accesorios</v>
          </cell>
          <cell r="G3996">
            <v>90</v>
          </cell>
          <cell r="H3996" t="str">
            <v>GENERICOS</v>
          </cell>
        </row>
        <row r="3997">
          <cell r="C3997">
            <v>9056343</v>
          </cell>
          <cell r="D3997" t="str">
            <v>REFORZAR Y SOLDAR</v>
          </cell>
          <cell r="E3997">
            <v>56</v>
          </cell>
          <cell r="F3997" t="str">
            <v>Accesorios</v>
          </cell>
          <cell r="G3997">
            <v>90</v>
          </cell>
          <cell r="H3997" t="str">
            <v>GENERICOS</v>
          </cell>
        </row>
        <row r="3998">
          <cell r="C3998">
            <v>9056347</v>
          </cell>
          <cell r="D3998" t="str">
            <v>DAR PLANITUD</v>
          </cell>
          <cell r="E3998">
            <v>56</v>
          </cell>
          <cell r="F3998" t="str">
            <v>Accesorios</v>
          </cell>
          <cell r="G3998">
            <v>90</v>
          </cell>
          <cell r="H3998" t="str">
            <v>GENERICOS</v>
          </cell>
        </row>
        <row r="3999">
          <cell r="C3999">
            <v>9056350</v>
          </cell>
          <cell r="D3999" t="str">
            <v>EMBLEMA AERO LATERAL</v>
          </cell>
          <cell r="E3999">
            <v>56</v>
          </cell>
          <cell r="F3999" t="str">
            <v>Accesorios</v>
          </cell>
          <cell r="G3999">
            <v>90</v>
          </cell>
          <cell r="H3999" t="str">
            <v>GENERICOS</v>
          </cell>
        </row>
        <row r="4000">
          <cell r="C4000">
            <v>9056351</v>
          </cell>
          <cell r="D4000" t="str">
            <v>EMBLEMA AERO TRASERO</v>
          </cell>
          <cell r="E4000">
            <v>56</v>
          </cell>
          <cell r="F4000" t="str">
            <v>Accesorios</v>
          </cell>
          <cell r="G4000">
            <v>90</v>
          </cell>
          <cell r="H4000" t="str">
            <v>GENERICOS</v>
          </cell>
        </row>
        <row r="4001">
          <cell r="C4001">
            <v>9056352</v>
          </cell>
          <cell r="D4001" t="str">
            <v>EMBLEMA AERO DELANT. (10.)</v>
          </cell>
          <cell r="E4001">
            <v>56</v>
          </cell>
          <cell r="F4001" t="str">
            <v>Accesorios</v>
          </cell>
          <cell r="G4001">
            <v>90</v>
          </cell>
          <cell r="H4001" t="str">
            <v>GENERICOS</v>
          </cell>
        </row>
        <row r="4002">
          <cell r="C4002">
            <v>9056352</v>
          </cell>
          <cell r="D4002" t="str">
            <v>EMBLEMA AERO DELANT. (10.)</v>
          </cell>
          <cell r="E4002">
            <v>56</v>
          </cell>
          <cell r="F4002" t="str">
            <v>Accesorios</v>
          </cell>
          <cell r="G4002">
            <v>90</v>
          </cell>
          <cell r="H4002" t="str">
            <v>GENERICOS</v>
          </cell>
        </row>
        <row r="4003">
          <cell r="C4003">
            <v>9056354</v>
          </cell>
          <cell r="D4003" t="str">
            <v>EXPRESO PALMIRA TRASERO (10.)</v>
          </cell>
          <cell r="E4003">
            <v>56</v>
          </cell>
          <cell r="F4003" t="str">
            <v>Accesorios</v>
          </cell>
          <cell r="G4003">
            <v>90</v>
          </cell>
          <cell r="H4003" t="str">
            <v>GENERICOS</v>
          </cell>
        </row>
        <row r="4004">
          <cell r="C4004">
            <v>9056389</v>
          </cell>
          <cell r="D4004" t="str">
            <v>EXTRAER  RODAMIENTO-PIÑON-TORNILLO-PASADOR.</v>
          </cell>
          <cell r="E4004">
            <v>56</v>
          </cell>
          <cell r="F4004" t="str">
            <v>Accesorios</v>
          </cell>
          <cell r="G4004">
            <v>90</v>
          </cell>
          <cell r="H4004" t="str">
            <v>GENERICOS</v>
          </cell>
        </row>
        <row r="4005">
          <cell r="C4005">
            <v>9056398</v>
          </cell>
          <cell r="D4005" t="str">
            <v>EMBLEMA METTRO LATERAL (23.)</v>
          </cell>
          <cell r="E4005">
            <v>56</v>
          </cell>
          <cell r="F4005" t="str">
            <v>Accesorios</v>
          </cell>
          <cell r="G4005">
            <v>90</v>
          </cell>
          <cell r="H4005" t="str">
            <v>GENERICOS</v>
          </cell>
        </row>
        <row r="4006">
          <cell r="C4006">
            <v>9056400</v>
          </cell>
          <cell r="D4006" t="str">
            <v>PIN GATO ASIENTO</v>
          </cell>
          <cell r="E4006">
            <v>56</v>
          </cell>
          <cell r="F4006" t="str">
            <v>Accesorios</v>
          </cell>
          <cell r="G4006">
            <v>90</v>
          </cell>
          <cell r="H4006" t="str">
            <v>GENERICOS</v>
          </cell>
        </row>
        <row r="4007">
          <cell r="C4007">
            <v>9056409</v>
          </cell>
          <cell r="D4007" t="str">
            <v>CANDADO PEQUEÑO</v>
          </cell>
          <cell r="E4007">
            <v>56</v>
          </cell>
          <cell r="F4007" t="str">
            <v>Accesorios</v>
          </cell>
          <cell r="G4007">
            <v>90</v>
          </cell>
          <cell r="H4007" t="str">
            <v>GENERICOS</v>
          </cell>
        </row>
        <row r="4008">
          <cell r="C4008">
            <v>9056420</v>
          </cell>
          <cell r="D4008" t="str">
            <v>EMBLEMA EXPRESO PALMIRA DELANT. IMAGEN NUEVA BUSETA (3.)</v>
          </cell>
          <cell r="E4008">
            <v>56</v>
          </cell>
          <cell r="F4008" t="str">
            <v>Accesorios</v>
          </cell>
          <cell r="G4008">
            <v>90</v>
          </cell>
          <cell r="H4008" t="str">
            <v>GENERICOS</v>
          </cell>
        </row>
        <row r="4009">
          <cell r="C4009">
            <v>9056422</v>
          </cell>
          <cell r="D4009" t="str">
            <v>EMBLEMA EXPRESO PALMIRA TRASERO IMAGEN NUEVA</v>
          </cell>
          <cell r="E4009">
            <v>56</v>
          </cell>
          <cell r="F4009" t="str">
            <v>Accesorios</v>
          </cell>
          <cell r="G4009">
            <v>90</v>
          </cell>
          <cell r="H4009" t="str">
            <v>GENERICOS</v>
          </cell>
        </row>
        <row r="4010">
          <cell r="C4010">
            <v>9056423</v>
          </cell>
          <cell r="D4010" t="str">
            <v>EMBLEMA METTRO DELANTERO</v>
          </cell>
          <cell r="E4010">
            <v>56</v>
          </cell>
          <cell r="F4010" t="str">
            <v>Accesorios</v>
          </cell>
          <cell r="G4010">
            <v>90</v>
          </cell>
          <cell r="H4010" t="str">
            <v>GENERICOS</v>
          </cell>
        </row>
        <row r="4011">
          <cell r="C4011">
            <v>9056424</v>
          </cell>
          <cell r="D4011" t="str">
            <v>EMBLEMA EXPRESO PALMIRA LATERAL NUEVA IMAGEN</v>
          </cell>
          <cell r="E4011">
            <v>56</v>
          </cell>
          <cell r="F4011" t="str">
            <v>Accesorios</v>
          </cell>
          <cell r="G4011">
            <v>90</v>
          </cell>
          <cell r="H4011" t="str">
            <v>GENERICOS</v>
          </cell>
        </row>
        <row r="4012">
          <cell r="C4012">
            <v>9056425</v>
          </cell>
          <cell r="D4012" t="str">
            <v>MANGUERA KIT MUESTRAS DE ACEITE</v>
          </cell>
          <cell r="E4012">
            <v>56</v>
          </cell>
          <cell r="F4012" t="str">
            <v>Accesorios</v>
          </cell>
          <cell r="G4012">
            <v>90</v>
          </cell>
          <cell r="H4012" t="str">
            <v>GENERICOS</v>
          </cell>
        </row>
        <row r="4013">
          <cell r="C4013">
            <v>9056438</v>
          </cell>
          <cell r="D4013" t="str">
            <v>MANO DE OBRA RECTIFICACION  M0002</v>
          </cell>
          <cell r="E4013">
            <v>56</v>
          </cell>
          <cell r="F4013" t="str">
            <v>Accesorios</v>
          </cell>
          <cell r="G4013">
            <v>90</v>
          </cell>
          <cell r="H4013" t="str">
            <v>GENERICOS</v>
          </cell>
        </row>
        <row r="4014">
          <cell r="C4014">
            <v>9056440</v>
          </cell>
          <cell r="D4014" t="str">
            <v>INSTALACION DE LOGOS</v>
          </cell>
          <cell r="E4014">
            <v>56</v>
          </cell>
          <cell r="F4014" t="str">
            <v>Accesorios</v>
          </cell>
          <cell r="G4014">
            <v>90</v>
          </cell>
          <cell r="H4014" t="str">
            <v>GENERICOS</v>
          </cell>
        </row>
        <row r="4015">
          <cell r="C4015">
            <v>9056457</v>
          </cell>
          <cell r="D4015" t="str">
            <v>INSTALAR VINILO PARABRISAS</v>
          </cell>
          <cell r="E4015">
            <v>56</v>
          </cell>
          <cell r="F4015" t="str">
            <v>Accesorios</v>
          </cell>
          <cell r="G4015">
            <v>90</v>
          </cell>
          <cell r="H4015" t="str">
            <v>GENERICOS</v>
          </cell>
        </row>
        <row r="4016">
          <cell r="C4016">
            <v>9056458</v>
          </cell>
          <cell r="D4016" t="str">
            <v>INSTALACION EMBLEMA (15.)</v>
          </cell>
          <cell r="E4016">
            <v>56</v>
          </cell>
          <cell r="F4016" t="str">
            <v>Accesorios</v>
          </cell>
          <cell r="G4016">
            <v>90</v>
          </cell>
          <cell r="H4016" t="str">
            <v>GENERICOS</v>
          </cell>
        </row>
        <row r="4017">
          <cell r="C4017">
            <v>9056481</v>
          </cell>
          <cell r="D4017" t="str">
            <v>EXTENSION 3/4 LARGA</v>
          </cell>
          <cell r="E4017">
            <v>56</v>
          </cell>
          <cell r="F4017" t="str">
            <v>Accesorios</v>
          </cell>
          <cell r="G4017">
            <v>90</v>
          </cell>
          <cell r="H4017" t="str">
            <v>GENERICOS</v>
          </cell>
        </row>
        <row r="4018">
          <cell r="C4018">
            <v>9056486</v>
          </cell>
          <cell r="D4018" t="str">
            <v>KIT TSTS LOCAL PRESION 2 RUEDAD</v>
          </cell>
          <cell r="E4018">
            <v>56</v>
          </cell>
          <cell r="F4018" t="str">
            <v>Accesorios</v>
          </cell>
          <cell r="G4018">
            <v>90</v>
          </cell>
          <cell r="H4018" t="str">
            <v>GENERICOS</v>
          </cell>
        </row>
        <row r="4019">
          <cell r="C4019">
            <v>9056488</v>
          </cell>
          <cell r="D4019" t="str">
            <v>LOGO ARMENIA</v>
          </cell>
          <cell r="E4019">
            <v>56</v>
          </cell>
          <cell r="F4019" t="str">
            <v>Accesorios</v>
          </cell>
          <cell r="G4019">
            <v>90</v>
          </cell>
          <cell r="H4019" t="str">
            <v>GENERICOS</v>
          </cell>
        </row>
        <row r="4020">
          <cell r="C4020">
            <v>9056489</v>
          </cell>
          <cell r="D4020" t="str">
            <v>INSTALACION EMBLEMA COMPLETO SOLTURISMO</v>
          </cell>
          <cell r="E4020">
            <v>56</v>
          </cell>
          <cell r="F4020" t="str">
            <v>Accesorios</v>
          </cell>
          <cell r="G4020">
            <v>90</v>
          </cell>
          <cell r="H4020" t="str">
            <v>GENERICOS</v>
          </cell>
        </row>
        <row r="4021">
          <cell r="C4021">
            <v>9056489</v>
          </cell>
          <cell r="D4021" t="str">
            <v>INSTALACION EMBLEMA COMPLETO SOLTURISMO</v>
          </cell>
          <cell r="E4021">
            <v>56</v>
          </cell>
          <cell r="F4021" t="str">
            <v>Accesorios</v>
          </cell>
          <cell r="G4021">
            <v>90</v>
          </cell>
          <cell r="H4021" t="str">
            <v>GENERICOS</v>
          </cell>
        </row>
        <row r="4022">
          <cell r="C4022">
            <v>9056489</v>
          </cell>
          <cell r="D4022" t="str">
            <v>INSTALACION EMBLEMA COMPLETO SOLTURISMO</v>
          </cell>
          <cell r="E4022">
            <v>56</v>
          </cell>
          <cell r="F4022" t="str">
            <v>Accesorios</v>
          </cell>
          <cell r="G4022">
            <v>90</v>
          </cell>
          <cell r="H4022" t="str">
            <v>GENERICOS</v>
          </cell>
        </row>
        <row r="4023">
          <cell r="C4023">
            <v>9056490</v>
          </cell>
          <cell r="D4023" t="str">
            <v>POLARIZADO LATERAL</v>
          </cell>
          <cell r="E4023">
            <v>56</v>
          </cell>
          <cell r="F4023" t="str">
            <v>Accesorios</v>
          </cell>
          <cell r="G4023">
            <v>90</v>
          </cell>
          <cell r="H4023" t="str">
            <v>GENERICOS</v>
          </cell>
        </row>
        <row r="4024">
          <cell r="C4024">
            <v>9056491</v>
          </cell>
          <cell r="D4024" t="str">
            <v>POLARIZADO DELANTERO</v>
          </cell>
          <cell r="E4024">
            <v>56</v>
          </cell>
          <cell r="F4024" t="str">
            <v>Accesorios</v>
          </cell>
          <cell r="G4024">
            <v>90</v>
          </cell>
          <cell r="H4024" t="str">
            <v>GENERICOS</v>
          </cell>
        </row>
        <row r="4025">
          <cell r="C4025">
            <v>9056493</v>
          </cell>
          <cell r="D4025" t="str">
            <v>EMBLEMA METTRO DELANT. 5.</v>
          </cell>
          <cell r="E4025">
            <v>56</v>
          </cell>
          <cell r="F4025" t="str">
            <v>Accesorios</v>
          </cell>
          <cell r="G4025">
            <v>90</v>
          </cell>
          <cell r="H4025" t="str">
            <v>GENERICOS</v>
          </cell>
        </row>
        <row r="4026">
          <cell r="C4026">
            <v>9056494</v>
          </cell>
          <cell r="D4026" t="str">
            <v>EMBLEMA METTRO TRASERO 5.</v>
          </cell>
          <cell r="E4026">
            <v>56</v>
          </cell>
          <cell r="F4026" t="str">
            <v>Accesorios</v>
          </cell>
          <cell r="G4026">
            <v>90</v>
          </cell>
          <cell r="H4026" t="str">
            <v>GENERICOS</v>
          </cell>
        </row>
        <row r="4027">
          <cell r="C4027">
            <v>9056495</v>
          </cell>
          <cell r="D4027" t="str">
            <v>LOGO EXPAL LATERAL 4.</v>
          </cell>
          <cell r="E4027">
            <v>56</v>
          </cell>
          <cell r="F4027" t="str">
            <v>Accesorios</v>
          </cell>
          <cell r="G4027">
            <v>90</v>
          </cell>
          <cell r="H4027" t="str">
            <v>GENERICOS</v>
          </cell>
        </row>
        <row r="4028">
          <cell r="C4028">
            <v>9056496</v>
          </cell>
          <cell r="D4028" t="str">
            <v>LOGO EXPAL DELANTERO ( 3.)</v>
          </cell>
          <cell r="E4028">
            <v>56</v>
          </cell>
          <cell r="F4028" t="str">
            <v>Accesorios</v>
          </cell>
          <cell r="G4028">
            <v>90</v>
          </cell>
          <cell r="H4028" t="str">
            <v>GENERICOS</v>
          </cell>
        </row>
        <row r="4029">
          <cell r="C4029">
            <v>9056497</v>
          </cell>
          <cell r="D4029" t="str">
            <v>LOGO EXPAL TRASERO (3.)</v>
          </cell>
          <cell r="E4029">
            <v>56</v>
          </cell>
          <cell r="F4029" t="str">
            <v>Accesorios</v>
          </cell>
          <cell r="G4029">
            <v>90</v>
          </cell>
          <cell r="H4029" t="str">
            <v>GENERICOS</v>
          </cell>
        </row>
        <row r="4030">
          <cell r="C4030">
            <v>9056500</v>
          </cell>
          <cell r="D4030" t="str">
            <v>MARTILLO FRAGMENTACION</v>
          </cell>
          <cell r="E4030">
            <v>56</v>
          </cell>
          <cell r="F4030" t="str">
            <v>Accesorios</v>
          </cell>
          <cell r="G4030">
            <v>90</v>
          </cell>
          <cell r="H4030" t="str">
            <v>GENERICOS</v>
          </cell>
        </row>
        <row r="4031">
          <cell r="C4031">
            <v>9056516</v>
          </cell>
          <cell r="D4031" t="str">
            <v>EXPRESO PALMIRA LATERAL   IMAG.NUEVA INTER.(15.)</v>
          </cell>
          <cell r="E4031">
            <v>56</v>
          </cell>
          <cell r="F4031" t="str">
            <v>Accesorios</v>
          </cell>
          <cell r="G4031">
            <v>90</v>
          </cell>
          <cell r="H4031" t="str">
            <v>GENERICOS</v>
          </cell>
        </row>
        <row r="4032">
          <cell r="C4032">
            <v>9056518</v>
          </cell>
          <cell r="D4032" t="str">
            <v>CALC.METTRO LATERAL</v>
          </cell>
          <cell r="E4032">
            <v>56</v>
          </cell>
          <cell r="F4032" t="str">
            <v>Accesorios</v>
          </cell>
          <cell r="G4032">
            <v>90</v>
          </cell>
          <cell r="H4032" t="str">
            <v>GENERICOS</v>
          </cell>
        </row>
        <row r="4033">
          <cell r="C4033">
            <v>9056525</v>
          </cell>
          <cell r="D4033" t="str">
            <v>EXTENSION MEDIANA DE 1/2</v>
          </cell>
          <cell r="E4033">
            <v>56</v>
          </cell>
          <cell r="F4033" t="str">
            <v>Accesorios</v>
          </cell>
          <cell r="G4033">
            <v>90</v>
          </cell>
          <cell r="H4033" t="str">
            <v>GENERICOS</v>
          </cell>
        </row>
        <row r="4034">
          <cell r="C4034">
            <v>9056529</v>
          </cell>
          <cell r="D4034" t="str">
            <v>MANGO DE FUERZA ESCUALIZABLE CUADRANTE DE 1/2</v>
          </cell>
          <cell r="E4034">
            <v>56</v>
          </cell>
          <cell r="F4034" t="str">
            <v>Accesorios</v>
          </cell>
          <cell r="G4034">
            <v>90</v>
          </cell>
          <cell r="H4034" t="str">
            <v>GENERICOS</v>
          </cell>
        </row>
        <row r="4035">
          <cell r="C4035">
            <v>9056530</v>
          </cell>
          <cell r="D4035" t="str">
            <v>COPA 10MM EXAGONA CUADRAN.1/2</v>
          </cell>
          <cell r="E4035">
            <v>56</v>
          </cell>
          <cell r="F4035" t="str">
            <v>Accesorios</v>
          </cell>
          <cell r="G4035">
            <v>90</v>
          </cell>
          <cell r="H4035" t="str">
            <v>GENERICOS</v>
          </cell>
        </row>
        <row r="4036">
          <cell r="C4036">
            <v>9056549</v>
          </cell>
          <cell r="D4036" t="str">
            <v>EXTENSION DE 1/2X5 STANLEY</v>
          </cell>
          <cell r="E4036">
            <v>56</v>
          </cell>
          <cell r="F4036" t="str">
            <v>Accesorios</v>
          </cell>
          <cell r="G4036">
            <v>90</v>
          </cell>
          <cell r="H4036" t="str">
            <v>GENERICOS</v>
          </cell>
        </row>
        <row r="4037">
          <cell r="C4037">
            <v>9056552</v>
          </cell>
          <cell r="D4037" t="str">
            <v>HOMBRESOLO GRANDE</v>
          </cell>
          <cell r="E4037">
            <v>56</v>
          </cell>
          <cell r="F4037" t="str">
            <v>Accesorios</v>
          </cell>
          <cell r="G4037">
            <v>90</v>
          </cell>
          <cell r="H4037" t="str">
            <v>GENERICOS</v>
          </cell>
        </row>
        <row r="4038">
          <cell r="C4038">
            <v>9056573</v>
          </cell>
          <cell r="D4038" t="str">
            <v>JUEGO COPAS TORX</v>
          </cell>
          <cell r="E4038">
            <v>56</v>
          </cell>
          <cell r="F4038" t="str">
            <v>Accesorios</v>
          </cell>
          <cell r="G4038">
            <v>90</v>
          </cell>
          <cell r="H4038" t="str">
            <v>GENERICOS</v>
          </cell>
        </row>
        <row r="4039">
          <cell r="C4039">
            <v>9056576</v>
          </cell>
          <cell r="D4039" t="str">
            <v>FABRICAR ROSCA</v>
          </cell>
          <cell r="E4039">
            <v>56</v>
          </cell>
          <cell r="F4039" t="str">
            <v>Accesorios</v>
          </cell>
          <cell r="G4039">
            <v>90</v>
          </cell>
          <cell r="H4039" t="str">
            <v>GENERICOS</v>
          </cell>
        </row>
        <row r="4040">
          <cell r="C4040">
            <v>9056579</v>
          </cell>
          <cell r="D4040" t="str">
            <v>METRO CINTA ROJA / BLANCA</v>
          </cell>
          <cell r="E4040">
            <v>56</v>
          </cell>
          <cell r="F4040" t="str">
            <v>Accesorios</v>
          </cell>
          <cell r="G4040">
            <v>90</v>
          </cell>
          <cell r="H4040" t="str">
            <v>GENERICOS</v>
          </cell>
        </row>
        <row r="4041">
          <cell r="C4041">
            <v>9056581</v>
          </cell>
          <cell r="D4041" t="str">
            <v>CONST. BUJE NYLON PISTOLA NEUMATICA</v>
          </cell>
          <cell r="E4041">
            <v>56</v>
          </cell>
          <cell r="F4041" t="str">
            <v>Accesorios</v>
          </cell>
          <cell r="G4041">
            <v>90</v>
          </cell>
          <cell r="H4041" t="str">
            <v>GENERICOS</v>
          </cell>
        </row>
        <row r="4042">
          <cell r="C4042">
            <v>9056583</v>
          </cell>
          <cell r="D4042" t="str">
            <v>CONST. PALANCA MANGO FUERZA</v>
          </cell>
          <cell r="E4042">
            <v>56</v>
          </cell>
          <cell r="F4042" t="str">
            <v>Accesorios</v>
          </cell>
          <cell r="G4042">
            <v>90</v>
          </cell>
          <cell r="H4042" t="str">
            <v>GENERICOS</v>
          </cell>
        </row>
        <row r="4043">
          <cell r="C4043">
            <v>9056584</v>
          </cell>
          <cell r="D4043" t="str">
            <v>RACHET STANLEY C-1/2 86-404</v>
          </cell>
          <cell r="E4043">
            <v>56</v>
          </cell>
          <cell r="F4043" t="str">
            <v>Accesorios</v>
          </cell>
          <cell r="G4043">
            <v>90</v>
          </cell>
          <cell r="H4043" t="str">
            <v>GENERICOS</v>
          </cell>
        </row>
        <row r="4044">
          <cell r="C4044">
            <v>9056585</v>
          </cell>
          <cell r="D4044" t="str">
            <v>HACER INSERTO ROSCADO</v>
          </cell>
          <cell r="E4044">
            <v>56</v>
          </cell>
          <cell r="F4044" t="str">
            <v>Accesorios</v>
          </cell>
          <cell r="G4044">
            <v>90</v>
          </cell>
          <cell r="H4044" t="str">
            <v>GENERICOS</v>
          </cell>
        </row>
        <row r="4045">
          <cell r="C4045">
            <v>9056589</v>
          </cell>
          <cell r="D4045" t="str">
            <v>CAMBIO # E INSTALACION # NUEVO</v>
          </cell>
          <cell r="E4045">
            <v>56</v>
          </cell>
          <cell r="F4045" t="str">
            <v>Accesorios</v>
          </cell>
          <cell r="G4045">
            <v>90</v>
          </cell>
          <cell r="H4045" t="str">
            <v>GENERICOS</v>
          </cell>
        </row>
        <row r="4046">
          <cell r="C4046">
            <v>9056593</v>
          </cell>
          <cell r="D4046" t="str">
            <v>RUTERO FONDO AMARILLO</v>
          </cell>
          <cell r="E4046">
            <v>56</v>
          </cell>
          <cell r="F4046" t="str">
            <v>Accesorios</v>
          </cell>
          <cell r="G4046">
            <v>90</v>
          </cell>
          <cell r="H4046" t="str">
            <v>GENERICOS</v>
          </cell>
        </row>
        <row r="4047">
          <cell r="C4047">
            <v>9056594</v>
          </cell>
          <cell r="D4047" t="str">
            <v>INSTALACION VINILO DELANT.</v>
          </cell>
          <cell r="E4047">
            <v>56</v>
          </cell>
          <cell r="F4047" t="str">
            <v>Accesorios</v>
          </cell>
          <cell r="G4047">
            <v>90</v>
          </cell>
          <cell r="H4047" t="str">
            <v>GENERICOS</v>
          </cell>
        </row>
        <row r="4048">
          <cell r="C4048">
            <v>9056595</v>
          </cell>
          <cell r="D4048" t="str">
            <v>INSTALACON POLARIZADO COMPLETO 95.</v>
          </cell>
          <cell r="E4048">
            <v>56</v>
          </cell>
          <cell r="F4048" t="str">
            <v>Accesorios</v>
          </cell>
          <cell r="G4048">
            <v>90</v>
          </cell>
          <cell r="H4048" t="str">
            <v>GENERICOS</v>
          </cell>
        </row>
        <row r="4049">
          <cell r="C4049">
            <v>9056597</v>
          </cell>
          <cell r="D4049" t="str">
            <v>DISTRIBUCION DE SILLAS</v>
          </cell>
          <cell r="E4049">
            <v>56</v>
          </cell>
          <cell r="F4049" t="str">
            <v>Accesorios</v>
          </cell>
          <cell r="G4049">
            <v>90</v>
          </cell>
          <cell r="H4049" t="str">
            <v>GENERICOS</v>
          </cell>
        </row>
        <row r="4050">
          <cell r="C4050">
            <v>9056598</v>
          </cell>
          <cell r="D4050" t="str">
            <v>BOTON SILLETERIA</v>
          </cell>
          <cell r="E4050">
            <v>56</v>
          </cell>
          <cell r="F4050" t="str">
            <v>Accesorios</v>
          </cell>
          <cell r="G4050">
            <v>90</v>
          </cell>
          <cell r="H4050" t="str">
            <v>GENERICOS</v>
          </cell>
        </row>
        <row r="4051">
          <cell r="C4051">
            <v>9056607</v>
          </cell>
          <cell r="D4051" t="str">
            <v>CANASTILLA PAPELERA GRANDE</v>
          </cell>
          <cell r="E4051">
            <v>56</v>
          </cell>
          <cell r="F4051" t="str">
            <v>Accesorios</v>
          </cell>
          <cell r="G4051">
            <v>90</v>
          </cell>
          <cell r="H4051" t="str">
            <v>GENERICOS</v>
          </cell>
        </row>
        <row r="4052">
          <cell r="C4052">
            <v>9056611</v>
          </cell>
          <cell r="D4052" t="str">
            <v>INSTALAR POLARIZADO VENTANA</v>
          </cell>
          <cell r="E4052">
            <v>56</v>
          </cell>
          <cell r="F4052" t="str">
            <v>Accesorios</v>
          </cell>
          <cell r="G4052">
            <v>90</v>
          </cell>
          <cell r="H4052" t="str">
            <v>GENERICOS</v>
          </cell>
        </row>
        <row r="4053">
          <cell r="C4053">
            <v>9056612</v>
          </cell>
          <cell r="D4053" t="str">
            <v>INSTALACION NUMERO DELANT. Y LOGO EXPAL DELANT.</v>
          </cell>
          <cell r="E4053">
            <v>56</v>
          </cell>
          <cell r="F4053" t="str">
            <v>Accesorios</v>
          </cell>
          <cell r="G4053">
            <v>90</v>
          </cell>
          <cell r="H4053" t="str">
            <v>GENERICOS</v>
          </cell>
        </row>
        <row r="4054">
          <cell r="C4054">
            <v>9056616</v>
          </cell>
          <cell r="D4054" t="str">
            <v>LLAVE 3/8 MIXTA</v>
          </cell>
          <cell r="E4054">
            <v>56</v>
          </cell>
          <cell r="F4054" t="str">
            <v>Accesorios</v>
          </cell>
          <cell r="G4054">
            <v>90</v>
          </cell>
          <cell r="H4054" t="str">
            <v>GENERICOS</v>
          </cell>
        </row>
        <row r="4055">
          <cell r="C4055">
            <v>9056618</v>
          </cell>
          <cell r="D4055" t="str">
            <v>HACER Y SOLDAR TAPON</v>
          </cell>
          <cell r="E4055">
            <v>56</v>
          </cell>
          <cell r="F4055" t="str">
            <v>Accesorios</v>
          </cell>
          <cell r="G4055">
            <v>90</v>
          </cell>
          <cell r="H4055" t="str">
            <v>GENERICOS</v>
          </cell>
        </row>
        <row r="4056">
          <cell r="C4056">
            <v>9056629</v>
          </cell>
          <cell r="D4056" t="str">
            <v>COPA 10MM LARGA CUADRANTE 1/2</v>
          </cell>
          <cell r="E4056">
            <v>56</v>
          </cell>
          <cell r="F4056" t="str">
            <v>Accesorios</v>
          </cell>
          <cell r="G4056">
            <v>90</v>
          </cell>
          <cell r="H4056" t="str">
            <v>GENERICOS</v>
          </cell>
        </row>
        <row r="4057">
          <cell r="C4057">
            <v>9056632</v>
          </cell>
          <cell r="D4057" t="str">
            <v>ROLLO PLASTICO DE ENVOLVER  STRECH 30CM</v>
          </cell>
          <cell r="E4057">
            <v>56</v>
          </cell>
          <cell r="F4057" t="str">
            <v>Accesorios</v>
          </cell>
          <cell r="G4057">
            <v>90</v>
          </cell>
          <cell r="H4057" t="str">
            <v>GENERICOS</v>
          </cell>
        </row>
        <row r="4058">
          <cell r="C4058">
            <v>9056641</v>
          </cell>
          <cell r="D4058" t="str">
            <v>COPA 1.1/8 EXAG. CUADRANTE 3/4</v>
          </cell>
          <cell r="E4058">
            <v>56</v>
          </cell>
          <cell r="F4058" t="str">
            <v>Accesorios</v>
          </cell>
          <cell r="G4058">
            <v>90</v>
          </cell>
          <cell r="H4058" t="str">
            <v>GENERICOS</v>
          </cell>
        </row>
        <row r="4059">
          <cell r="C4059">
            <v>9056643</v>
          </cell>
          <cell r="D4059" t="str">
            <v>EXTENSION CORTA 1/2 CUAD.1/2</v>
          </cell>
          <cell r="E4059">
            <v>56</v>
          </cell>
          <cell r="F4059" t="str">
            <v>Accesorios</v>
          </cell>
          <cell r="G4059">
            <v>90</v>
          </cell>
          <cell r="H4059" t="str">
            <v>GENERICOS</v>
          </cell>
        </row>
        <row r="4060">
          <cell r="C4060">
            <v>9056644</v>
          </cell>
          <cell r="D4060" t="str">
            <v>FORRO SILLETERIA MOTORISTA</v>
          </cell>
          <cell r="E4060">
            <v>56</v>
          </cell>
          <cell r="F4060" t="str">
            <v>Accesorios</v>
          </cell>
          <cell r="G4060">
            <v>90</v>
          </cell>
          <cell r="H4060" t="str">
            <v>GENERICOS</v>
          </cell>
        </row>
        <row r="4061">
          <cell r="C4061">
            <v>9056654</v>
          </cell>
          <cell r="D4061" t="str">
            <v>EMBLEMA METTRO LATERAL</v>
          </cell>
          <cell r="E4061">
            <v>56</v>
          </cell>
          <cell r="F4061" t="str">
            <v>Accesorios</v>
          </cell>
          <cell r="G4061">
            <v>90</v>
          </cell>
          <cell r="H4061" t="str">
            <v>GENERICOS</v>
          </cell>
        </row>
        <row r="4062">
          <cell r="C4062">
            <v>9056656</v>
          </cell>
          <cell r="D4062" t="str">
            <v>TIJERA PARA BOTIQUIN</v>
          </cell>
          <cell r="E4062">
            <v>56</v>
          </cell>
          <cell r="F4062" t="str">
            <v>Accesorios</v>
          </cell>
          <cell r="G4062">
            <v>90</v>
          </cell>
          <cell r="H4062" t="str">
            <v>GENERICOS</v>
          </cell>
        </row>
        <row r="4063">
          <cell r="C4063">
            <v>9056657</v>
          </cell>
          <cell r="D4063" t="str">
            <v>MANIJA PASAMANO GALLETA 1.1/4 OVALADO</v>
          </cell>
          <cell r="E4063">
            <v>56</v>
          </cell>
          <cell r="F4063" t="str">
            <v>Accesorios</v>
          </cell>
          <cell r="G4063">
            <v>90</v>
          </cell>
          <cell r="H4063" t="str">
            <v>GENERICOS</v>
          </cell>
        </row>
        <row r="4064">
          <cell r="C4064">
            <v>9056660</v>
          </cell>
          <cell r="D4064" t="str">
            <v>MANOMETRO PARA EXTINTOR VARIOS</v>
          </cell>
          <cell r="E4064">
            <v>56</v>
          </cell>
          <cell r="F4064" t="str">
            <v>Accesorios</v>
          </cell>
          <cell r="G4064">
            <v>90</v>
          </cell>
          <cell r="H4064" t="str">
            <v>GENERICOS</v>
          </cell>
        </row>
        <row r="4065">
          <cell r="C4065">
            <v>9056664</v>
          </cell>
          <cell r="D4065" t="str">
            <v>PIÑON DERECHO MOTOR PLUMILLA</v>
          </cell>
          <cell r="E4065">
            <v>56</v>
          </cell>
          <cell r="F4065" t="str">
            <v>Accesorios</v>
          </cell>
          <cell r="G4065">
            <v>90</v>
          </cell>
          <cell r="H4065" t="str">
            <v>GENERICOS</v>
          </cell>
        </row>
        <row r="4066">
          <cell r="C4066">
            <v>9056666</v>
          </cell>
          <cell r="D4066" t="str">
            <v>PIÑON IZQUI. MOTOR PLUMILLA</v>
          </cell>
          <cell r="E4066">
            <v>56</v>
          </cell>
          <cell r="F4066" t="str">
            <v>Accesorios</v>
          </cell>
          <cell r="G4066">
            <v>90</v>
          </cell>
          <cell r="H4066" t="str">
            <v>GENERICOS</v>
          </cell>
        </row>
        <row r="4067">
          <cell r="C4067">
            <v>9056677</v>
          </cell>
          <cell r="D4067" t="str">
            <v>COPA PUNTA TORX M1/2 T27</v>
          </cell>
          <cell r="E4067">
            <v>56</v>
          </cell>
          <cell r="F4067" t="str">
            <v>Accesorios</v>
          </cell>
          <cell r="G4067">
            <v>90</v>
          </cell>
          <cell r="H4067" t="str">
            <v>GENERICOS</v>
          </cell>
        </row>
        <row r="4068">
          <cell r="C4068">
            <v>9056678</v>
          </cell>
          <cell r="D4068" t="str">
            <v>PLATINA PALANC.ACCIONAMIE.SILL</v>
          </cell>
          <cell r="E4068">
            <v>56</v>
          </cell>
          <cell r="F4068" t="str">
            <v>Accesorios</v>
          </cell>
          <cell r="G4068">
            <v>90</v>
          </cell>
          <cell r="H4068" t="str">
            <v>GENERICOS</v>
          </cell>
        </row>
        <row r="4069">
          <cell r="C4069">
            <v>9056679</v>
          </cell>
          <cell r="D4069" t="str">
            <v>CABEZA DE ACCIONAMIENTO SILLA</v>
          </cell>
          <cell r="E4069">
            <v>56</v>
          </cell>
          <cell r="F4069" t="str">
            <v>Accesorios</v>
          </cell>
          <cell r="G4069">
            <v>90</v>
          </cell>
          <cell r="H4069" t="str">
            <v>GENERICOS</v>
          </cell>
        </row>
        <row r="4070">
          <cell r="C4070">
            <v>9056680</v>
          </cell>
          <cell r="D4070" t="str">
            <v>INSTALACION POLARIZADO COMPLETO 115.000</v>
          </cell>
          <cell r="E4070">
            <v>56</v>
          </cell>
          <cell r="F4070" t="str">
            <v>Accesorios</v>
          </cell>
          <cell r="G4070">
            <v>90</v>
          </cell>
          <cell r="H4070" t="str">
            <v>GENERICOS</v>
          </cell>
        </row>
        <row r="4071">
          <cell r="C4071">
            <v>9056687</v>
          </cell>
          <cell r="D4071" t="str">
            <v>LLAVE MIXTA 11/16</v>
          </cell>
          <cell r="E4071">
            <v>56</v>
          </cell>
          <cell r="F4071" t="str">
            <v>Accesorios</v>
          </cell>
          <cell r="G4071">
            <v>90</v>
          </cell>
          <cell r="H4071" t="str">
            <v>GENERICOS</v>
          </cell>
        </row>
        <row r="4072">
          <cell r="C4072">
            <v>9056693</v>
          </cell>
          <cell r="D4072" t="str">
            <v>INSTALACION EMBLEMA TRASERO 37.</v>
          </cell>
          <cell r="E4072">
            <v>56</v>
          </cell>
          <cell r="F4072" t="str">
            <v>Accesorios</v>
          </cell>
          <cell r="G4072">
            <v>90</v>
          </cell>
          <cell r="H4072" t="str">
            <v>GENERICOS</v>
          </cell>
        </row>
        <row r="4073">
          <cell r="C4073">
            <v>9056700</v>
          </cell>
          <cell r="D4073" t="str">
            <v>CARTERA NUEVA</v>
          </cell>
          <cell r="E4073">
            <v>56</v>
          </cell>
          <cell r="F4073" t="str">
            <v>Accesorios</v>
          </cell>
          <cell r="G4073">
            <v>90</v>
          </cell>
          <cell r="H4073" t="str">
            <v>GENERICOS</v>
          </cell>
        </row>
        <row r="4074">
          <cell r="C4074">
            <v>9056701</v>
          </cell>
          <cell r="D4074" t="str">
            <v>REPARACION EMBLEMA S26</v>
          </cell>
          <cell r="E4074">
            <v>56</v>
          </cell>
          <cell r="F4074" t="str">
            <v>Accesorios</v>
          </cell>
          <cell r="G4074">
            <v>90</v>
          </cell>
          <cell r="H4074" t="str">
            <v>GENERICOS</v>
          </cell>
        </row>
        <row r="4075">
          <cell r="C4075">
            <v>9056702</v>
          </cell>
          <cell r="D4075" t="str">
            <v>BASE NUEVA MAS TAPIZADO ACORDEON</v>
          </cell>
          <cell r="E4075">
            <v>56</v>
          </cell>
          <cell r="F4075" t="str">
            <v>Accesorios</v>
          </cell>
          <cell r="G4075">
            <v>90</v>
          </cell>
          <cell r="H4075" t="str">
            <v>GENERICOS</v>
          </cell>
        </row>
        <row r="4076">
          <cell r="C4076">
            <v>9056703</v>
          </cell>
          <cell r="D4076" t="str">
            <v>CORREDERA NUEVA</v>
          </cell>
          <cell r="E4076">
            <v>56</v>
          </cell>
          <cell r="F4076" t="str">
            <v>Accesorios</v>
          </cell>
          <cell r="G4076">
            <v>90</v>
          </cell>
          <cell r="H4076" t="str">
            <v>GENERICOS</v>
          </cell>
        </row>
        <row r="4077">
          <cell r="C4077">
            <v>9056708</v>
          </cell>
          <cell r="D4077" t="str">
            <v>EMBLEMA METRO DELANT. JAC</v>
          </cell>
          <cell r="E4077">
            <v>56</v>
          </cell>
          <cell r="F4077" t="str">
            <v>Accesorios</v>
          </cell>
          <cell r="G4077">
            <v>90</v>
          </cell>
          <cell r="H4077" t="str">
            <v>GENERICOS</v>
          </cell>
        </row>
        <row r="4078">
          <cell r="C4078">
            <v>9056709</v>
          </cell>
          <cell r="D4078" t="str">
            <v>EMBLEMA METTRO TRASERO JAC</v>
          </cell>
          <cell r="E4078">
            <v>56</v>
          </cell>
          <cell r="F4078" t="str">
            <v>Accesorios</v>
          </cell>
          <cell r="G4078">
            <v>90</v>
          </cell>
          <cell r="H4078" t="str">
            <v>GENERICOS</v>
          </cell>
        </row>
        <row r="4079">
          <cell r="C4079">
            <v>9056710</v>
          </cell>
          <cell r="D4079" t="str">
            <v>EMPAQUE ALBESTO 1/4 MARCADOR DE LLANTAS</v>
          </cell>
          <cell r="E4079">
            <v>56</v>
          </cell>
          <cell r="F4079" t="str">
            <v>Accesorios</v>
          </cell>
          <cell r="G4079">
            <v>90</v>
          </cell>
          <cell r="H4079" t="str">
            <v>GENERICOS</v>
          </cell>
        </row>
        <row r="4080">
          <cell r="C4080">
            <v>9056715</v>
          </cell>
          <cell r="D4080" t="str">
            <v>INSTALACION POLARIZADO DELANT. Y LATER. 90.</v>
          </cell>
          <cell r="E4080">
            <v>56</v>
          </cell>
          <cell r="F4080" t="str">
            <v>Accesorios</v>
          </cell>
          <cell r="G4080">
            <v>90</v>
          </cell>
          <cell r="H4080" t="str">
            <v>GENERICOS</v>
          </cell>
        </row>
        <row r="4081">
          <cell r="C4081">
            <v>9056716</v>
          </cell>
          <cell r="D4081" t="str">
            <v>CAMBIO E INSTALACION EXPAL DELANT. 15.</v>
          </cell>
          <cell r="E4081">
            <v>56</v>
          </cell>
          <cell r="F4081" t="str">
            <v>Accesorios</v>
          </cell>
          <cell r="G4081">
            <v>90</v>
          </cell>
          <cell r="H4081" t="str">
            <v>GENERICOS</v>
          </cell>
        </row>
        <row r="4082">
          <cell r="C4082">
            <v>9056717</v>
          </cell>
          <cell r="D4082" t="str">
            <v>INSTALACION POLARIZADO DELANT Y LATERAL 150.</v>
          </cell>
          <cell r="E4082">
            <v>56</v>
          </cell>
          <cell r="F4082" t="str">
            <v>Accesorios</v>
          </cell>
          <cell r="G4082">
            <v>90</v>
          </cell>
          <cell r="H4082" t="str">
            <v>GENERICOS</v>
          </cell>
        </row>
        <row r="4083">
          <cell r="C4083">
            <v>9056720</v>
          </cell>
          <cell r="D4083" t="str">
            <v>REJILLA MALETERO TECHO</v>
          </cell>
          <cell r="E4083">
            <v>56</v>
          </cell>
          <cell r="F4083" t="str">
            <v>Accesorios</v>
          </cell>
          <cell r="G4083">
            <v>90</v>
          </cell>
          <cell r="H4083" t="str">
            <v>GENERICOS</v>
          </cell>
        </row>
        <row r="4084">
          <cell r="C4084">
            <v>9056722</v>
          </cell>
          <cell r="D4084" t="str">
            <v>CALCOMANIA WI-FI + CLAVE</v>
          </cell>
          <cell r="E4084">
            <v>56</v>
          </cell>
          <cell r="F4084" t="str">
            <v>Accesorios</v>
          </cell>
          <cell r="G4084">
            <v>90</v>
          </cell>
          <cell r="H4084" t="str">
            <v>GENERICOS</v>
          </cell>
        </row>
        <row r="4085">
          <cell r="C4085">
            <v>9056724</v>
          </cell>
          <cell r="D4085" t="str">
            <v>INSTALAR EMBLEMA EXPAL LATERAL</v>
          </cell>
          <cell r="E4085">
            <v>56</v>
          </cell>
          <cell r="F4085" t="str">
            <v>Accesorios</v>
          </cell>
          <cell r="G4085">
            <v>90</v>
          </cell>
          <cell r="H4085" t="str">
            <v>GENERICOS</v>
          </cell>
        </row>
        <row r="4086">
          <cell r="C4086">
            <v>9056725</v>
          </cell>
          <cell r="D4086" t="str">
            <v>EMBLEMA METTRO DELANT.JAC   8.</v>
          </cell>
          <cell r="E4086">
            <v>56</v>
          </cell>
          <cell r="F4086" t="str">
            <v>Accesorios</v>
          </cell>
          <cell r="G4086">
            <v>90</v>
          </cell>
          <cell r="H4086" t="str">
            <v>GENERICOS</v>
          </cell>
        </row>
        <row r="4087">
          <cell r="C4087">
            <v>9056727</v>
          </cell>
          <cell r="D4087" t="str">
            <v>COPA BUJIA LARGA 13/16 CUAD.1/2</v>
          </cell>
          <cell r="E4087">
            <v>56</v>
          </cell>
          <cell r="F4087" t="str">
            <v>Accesorios</v>
          </cell>
          <cell r="G4087">
            <v>90</v>
          </cell>
          <cell r="H4087" t="str">
            <v>GENERICOS</v>
          </cell>
        </row>
        <row r="4088">
          <cell r="C4088">
            <v>9056728</v>
          </cell>
          <cell r="D4088" t="str">
            <v>IMPRESION ECO BUS LATERAL</v>
          </cell>
          <cell r="E4088">
            <v>56</v>
          </cell>
          <cell r="F4088" t="str">
            <v>Accesorios</v>
          </cell>
          <cell r="G4088">
            <v>90</v>
          </cell>
          <cell r="H4088" t="str">
            <v>GENERICOS</v>
          </cell>
        </row>
        <row r="4089">
          <cell r="C4089">
            <v>9056729</v>
          </cell>
          <cell r="D4089" t="str">
            <v>IMPRESION ECO BUS TRASERA</v>
          </cell>
          <cell r="E4089">
            <v>56</v>
          </cell>
          <cell r="F4089" t="str">
            <v>Accesorios</v>
          </cell>
          <cell r="G4089">
            <v>90</v>
          </cell>
          <cell r="H4089" t="str">
            <v>GENERICOS</v>
          </cell>
        </row>
        <row r="4090">
          <cell r="C4090">
            <v>9056740</v>
          </cell>
          <cell r="D4090" t="str">
            <v>PUNTERA BISEL BUSETA RENAULT</v>
          </cell>
          <cell r="E4090">
            <v>56</v>
          </cell>
          <cell r="F4090" t="str">
            <v>Accesorios</v>
          </cell>
          <cell r="G4090">
            <v>90</v>
          </cell>
          <cell r="H4090" t="str">
            <v>GENERICOS</v>
          </cell>
        </row>
        <row r="4091">
          <cell r="C4091">
            <v>9056742</v>
          </cell>
          <cell r="D4091" t="str">
            <v>TAPA PEQUEÑA SILLA DERECHO</v>
          </cell>
          <cell r="E4091">
            <v>56</v>
          </cell>
          <cell r="F4091" t="str">
            <v>Accesorios</v>
          </cell>
          <cell r="G4091">
            <v>90</v>
          </cell>
          <cell r="H4091" t="str">
            <v>GENERICOS</v>
          </cell>
        </row>
        <row r="4092">
          <cell r="C4092">
            <v>9056762</v>
          </cell>
          <cell r="D4092" t="str">
            <v>INSTALACION POLARIZADO LATERAL 70.</v>
          </cell>
          <cell r="E4092">
            <v>56</v>
          </cell>
          <cell r="F4092" t="str">
            <v>Accesorios</v>
          </cell>
          <cell r="G4092">
            <v>90</v>
          </cell>
          <cell r="H4092" t="str">
            <v>GENERICOS</v>
          </cell>
        </row>
        <row r="4093">
          <cell r="C4093">
            <v>9056768</v>
          </cell>
          <cell r="D4093" t="str">
            <v>ASEGURADA DESCANSABRAZO Y CAMBIO TORNILLO</v>
          </cell>
          <cell r="E4093">
            <v>56</v>
          </cell>
          <cell r="F4093" t="str">
            <v>Accesorios</v>
          </cell>
          <cell r="G4093">
            <v>90</v>
          </cell>
          <cell r="H4093" t="str">
            <v>GENERICOS</v>
          </cell>
        </row>
        <row r="4094">
          <cell r="C4094">
            <v>9056769</v>
          </cell>
          <cell r="D4094" t="str">
            <v>INSTALAR DESCANSAPIE EN ESCALERA</v>
          </cell>
          <cell r="E4094">
            <v>56</v>
          </cell>
          <cell r="F4094" t="str">
            <v>Accesorios</v>
          </cell>
          <cell r="G4094">
            <v>90</v>
          </cell>
          <cell r="H4094" t="str">
            <v>GENERICOS</v>
          </cell>
        </row>
        <row r="4095">
          <cell r="C4095">
            <v>9056770</v>
          </cell>
          <cell r="D4095" t="str">
            <v>TAPIZADA ASIENTO MOTORISTA MAS RELLENO</v>
          </cell>
          <cell r="E4095">
            <v>56</v>
          </cell>
          <cell r="F4095" t="str">
            <v>Accesorios</v>
          </cell>
          <cell r="G4095">
            <v>90</v>
          </cell>
          <cell r="H4095" t="str">
            <v>GENERICOS</v>
          </cell>
        </row>
        <row r="4096">
          <cell r="C4096">
            <v>9056772</v>
          </cell>
          <cell r="D4096" t="str">
            <v>CREMALLERA CON CARTERA Y ADAPTADA</v>
          </cell>
          <cell r="E4096">
            <v>56</v>
          </cell>
          <cell r="F4096" t="str">
            <v>Accesorios</v>
          </cell>
          <cell r="G4096">
            <v>90</v>
          </cell>
          <cell r="H4096" t="str">
            <v>GENERICOS</v>
          </cell>
        </row>
        <row r="4097">
          <cell r="C4097">
            <v>9056773</v>
          </cell>
          <cell r="D4097" t="str">
            <v>TAPIZADA ABATIBLE EN TELA COMPLETO</v>
          </cell>
          <cell r="E4097">
            <v>56</v>
          </cell>
          <cell r="F4097" t="str">
            <v>Accesorios</v>
          </cell>
          <cell r="G4097">
            <v>90</v>
          </cell>
          <cell r="H4097" t="str">
            <v>GENERICOS</v>
          </cell>
        </row>
        <row r="4098">
          <cell r="C4098">
            <v>9056774</v>
          </cell>
          <cell r="D4098" t="str">
            <v>PAR RIELES INSTALADOS</v>
          </cell>
          <cell r="E4098">
            <v>56</v>
          </cell>
          <cell r="F4098" t="str">
            <v>Accesorios</v>
          </cell>
          <cell r="G4098">
            <v>90</v>
          </cell>
          <cell r="H4098" t="str">
            <v>GENERICOS</v>
          </cell>
        </row>
        <row r="4099">
          <cell r="C4099">
            <v>9056775</v>
          </cell>
          <cell r="D4099" t="str">
            <v>CALCOMANIA CONECTOR CARGADOR CELULAR</v>
          </cell>
          <cell r="E4099">
            <v>56</v>
          </cell>
          <cell r="F4099" t="str">
            <v>Accesorios</v>
          </cell>
          <cell r="G4099">
            <v>90</v>
          </cell>
          <cell r="H4099" t="str">
            <v>GENERICOS</v>
          </cell>
        </row>
        <row r="4100">
          <cell r="C4100">
            <v>9056776</v>
          </cell>
          <cell r="D4100" t="str">
            <v>CALCOMANIA ALTURA 90CM</v>
          </cell>
          <cell r="E4100">
            <v>56</v>
          </cell>
          <cell r="F4100" t="str">
            <v>Accesorios</v>
          </cell>
          <cell r="G4100">
            <v>90</v>
          </cell>
          <cell r="H4100" t="str">
            <v>GENERICOS</v>
          </cell>
        </row>
        <row r="4101">
          <cell r="C4101">
            <v>9056783</v>
          </cell>
          <cell r="D4101" t="str">
            <v>INSTALACION POLARIZADO COMPLETO 450.</v>
          </cell>
          <cell r="E4101">
            <v>56</v>
          </cell>
          <cell r="F4101" t="str">
            <v>Accesorios</v>
          </cell>
          <cell r="G4101">
            <v>90</v>
          </cell>
          <cell r="H4101" t="str">
            <v>GENERICOS</v>
          </cell>
        </row>
        <row r="4102">
          <cell r="C4102">
            <v>9056789</v>
          </cell>
          <cell r="D4102" t="str">
            <v>FABRICAR ARANDELA ESPACIADORA</v>
          </cell>
          <cell r="E4102">
            <v>56</v>
          </cell>
          <cell r="F4102" t="str">
            <v>Accesorios</v>
          </cell>
          <cell r="G4102">
            <v>90</v>
          </cell>
          <cell r="H4102" t="str">
            <v>GENERICOS</v>
          </cell>
        </row>
        <row r="4103">
          <cell r="C4103">
            <v>9056793</v>
          </cell>
          <cell r="D4103" t="str">
            <v>GATO HIDRAULICO 20 TONELADAS  070563</v>
          </cell>
          <cell r="E4103">
            <v>56</v>
          </cell>
          <cell r="F4103" t="str">
            <v>Accesorios</v>
          </cell>
          <cell r="G4103">
            <v>90</v>
          </cell>
          <cell r="H4103" t="str">
            <v>GENERICOS</v>
          </cell>
        </row>
        <row r="4104">
          <cell r="C4104">
            <v>9056801</v>
          </cell>
          <cell r="D4104" t="str">
            <v>HACER BUJE</v>
          </cell>
          <cell r="E4104">
            <v>56</v>
          </cell>
          <cell r="F4104" t="str">
            <v>Accesorios</v>
          </cell>
          <cell r="G4104">
            <v>90</v>
          </cell>
          <cell r="H4104" t="str">
            <v>GENERICOS</v>
          </cell>
        </row>
        <row r="4105">
          <cell r="C4105">
            <v>9056809</v>
          </cell>
          <cell r="D4105" t="str">
            <v>FABRICAR TAPON</v>
          </cell>
          <cell r="E4105">
            <v>56</v>
          </cell>
          <cell r="F4105" t="str">
            <v>Accesorios</v>
          </cell>
          <cell r="G4105">
            <v>90</v>
          </cell>
          <cell r="H4105" t="str">
            <v>GENERICOS</v>
          </cell>
        </row>
        <row r="4106">
          <cell r="C4106">
            <v>9056810</v>
          </cell>
          <cell r="D4106" t="str">
            <v>EMBLEMA EXPAL LATERAL 12.</v>
          </cell>
          <cell r="E4106">
            <v>56</v>
          </cell>
          <cell r="F4106" t="str">
            <v>Accesorios</v>
          </cell>
          <cell r="G4106">
            <v>90</v>
          </cell>
          <cell r="H4106" t="str">
            <v>GENERICOS</v>
          </cell>
        </row>
        <row r="4107">
          <cell r="C4107">
            <v>9056811</v>
          </cell>
          <cell r="D4107" t="str">
            <v>CM. TELA ASBESTO</v>
          </cell>
          <cell r="E4107">
            <v>56</v>
          </cell>
          <cell r="F4107" t="str">
            <v>Accesorios</v>
          </cell>
          <cell r="G4107">
            <v>90</v>
          </cell>
          <cell r="H4107" t="str">
            <v>GENERICOS</v>
          </cell>
        </row>
        <row r="4108">
          <cell r="C4108">
            <v>9056814</v>
          </cell>
          <cell r="D4108" t="str">
            <v>CALC.METTRO TRASERO BUSETA PEQ. (6.)</v>
          </cell>
          <cell r="E4108">
            <v>56</v>
          </cell>
          <cell r="F4108" t="str">
            <v>Accesorios</v>
          </cell>
          <cell r="G4108">
            <v>90</v>
          </cell>
          <cell r="H4108" t="str">
            <v>GENERICOS</v>
          </cell>
        </row>
        <row r="4109">
          <cell r="C4109">
            <v>9056816</v>
          </cell>
          <cell r="D4109" t="str">
            <v>CALCOM.NUMERO DELANTERO (3.)</v>
          </cell>
          <cell r="E4109">
            <v>56</v>
          </cell>
          <cell r="F4109" t="str">
            <v>Accesorios</v>
          </cell>
          <cell r="G4109">
            <v>90</v>
          </cell>
          <cell r="H4109" t="str">
            <v>GENERICOS</v>
          </cell>
        </row>
        <row r="4110">
          <cell r="C4110">
            <v>9056818</v>
          </cell>
          <cell r="D4110" t="str">
            <v>INSTALAR POLARIZADO CABINA Y PARABRISA DELANT.</v>
          </cell>
          <cell r="E4110">
            <v>56</v>
          </cell>
          <cell r="F4110" t="str">
            <v>Accesorios</v>
          </cell>
          <cell r="G4110">
            <v>90</v>
          </cell>
          <cell r="H4110" t="str">
            <v>GENERICOS</v>
          </cell>
        </row>
        <row r="4111">
          <cell r="C4111">
            <v>9056821</v>
          </cell>
          <cell r="D4111" t="str">
            <v>JUEGO S26 DALANT. (8.)</v>
          </cell>
          <cell r="E4111">
            <v>56</v>
          </cell>
          <cell r="F4111" t="str">
            <v>Accesorios</v>
          </cell>
          <cell r="G4111">
            <v>90</v>
          </cell>
          <cell r="H4111" t="str">
            <v>GENERICOS</v>
          </cell>
        </row>
        <row r="4112">
          <cell r="C4112">
            <v>9056824</v>
          </cell>
          <cell r="D4112" t="str">
            <v>EMBLEMA PARABRISA METTRO  (14.)</v>
          </cell>
          <cell r="E4112">
            <v>56</v>
          </cell>
          <cell r="F4112" t="str">
            <v>Accesorios</v>
          </cell>
          <cell r="G4112">
            <v>90</v>
          </cell>
          <cell r="H4112" t="str">
            <v>GENERICOS</v>
          </cell>
        </row>
        <row r="4113">
          <cell r="C4113">
            <v>9056825</v>
          </cell>
          <cell r="D4113" t="str">
            <v>METTRO TRASERO  (9.)</v>
          </cell>
          <cell r="E4113">
            <v>56</v>
          </cell>
          <cell r="F4113" t="str">
            <v>Accesorios</v>
          </cell>
          <cell r="G4113">
            <v>90</v>
          </cell>
          <cell r="H4113" t="str">
            <v>GENERICOS</v>
          </cell>
        </row>
        <row r="4114">
          <cell r="C4114">
            <v>9056826</v>
          </cell>
          <cell r="D4114" t="str">
            <v>INSTALACION VINILO DELANT Y POLARIZADO LATERAL</v>
          </cell>
          <cell r="E4114">
            <v>56</v>
          </cell>
          <cell r="F4114" t="str">
            <v>Accesorios</v>
          </cell>
          <cell r="G4114">
            <v>90</v>
          </cell>
          <cell r="H4114" t="str">
            <v>GENERICOS</v>
          </cell>
        </row>
        <row r="4115">
          <cell r="C4115">
            <v>9056827</v>
          </cell>
          <cell r="D4115" t="str">
            <v>INSTALACION POLARIZADO TEJAS LATERALES Y DELANT.</v>
          </cell>
          <cell r="E4115">
            <v>56</v>
          </cell>
          <cell r="F4115" t="str">
            <v>Accesorios</v>
          </cell>
          <cell r="G4115">
            <v>90</v>
          </cell>
          <cell r="H4115" t="str">
            <v>GENERICOS</v>
          </cell>
        </row>
        <row r="4116">
          <cell r="C4116">
            <v>9056830</v>
          </cell>
          <cell r="D4116" t="str">
            <v>ISODINE</v>
          </cell>
          <cell r="E4116">
            <v>56</v>
          </cell>
          <cell r="F4116" t="str">
            <v>Accesorios</v>
          </cell>
          <cell r="G4116">
            <v>90</v>
          </cell>
          <cell r="H4116" t="str">
            <v>GENERICOS</v>
          </cell>
        </row>
        <row r="4117">
          <cell r="C4117">
            <v>9056831</v>
          </cell>
          <cell r="D4117" t="str">
            <v>ESPARADRAPO</v>
          </cell>
          <cell r="E4117">
            <v>56</v>
          </cell>
          <cell r="F4117" t="str">
            <v>Accesorios</v>
          </cell>
          <cell r="G4117">
            <v>90</v>
          </cell>
          <cell r="H4117" t="str">
            <v>GENERICOS</v>
          </cell>
        </row>
        <row r="4118">
          <cell r="C4118">
            <v>9056832</v>
          </cell>
          <cell r="D4118" t="str">
            <v>GASA ESTERIL</v>
          </cell>
          <cell r="E4118">
            <v>56</v>
          </cell>
          <cell r="F4118" t="str">
            <v>Accesorios</v>
          </cell>
          <cell r="G4118">
            <v>90</v>
          </cell>
          <cell r="H4118" t="str">
            <v>GENERICOS</v>
          </cell>
        </row>
        <row r="4119">
          <cell r="C4119">
            <v>9056833</v>
          </cell>
          <cell r="D4119" t="str">
            <v>PROTECTOR NOSOTRAS</v>
          </cell>
          <cell r="E4119">
            <v>56</v>
          </cell>
          <cell r="F4119" t="str">
            <v>Accesorios</v>
          </cell>
          <cell r="G4119">
            <v>90</v>
          </cell>
          <cell r="H4119" t="str">
            <v>GENERICOS</v>
          </cell>
        </row>
        <row r="4120">
          <cell r="C4120">
            <v>9056835</v>
          </cell>
          <cell r="D4120" t="str">
            <v>ALCOHOL</v>
          </cell>
          <cell r="E4120">
            <v>56</v>
          </cell>
          <cell r="F4120" t="str">
            <v>Accesorios</v>
          </cell>
          <cell r="G4120">
            <v>90</v>
          </cell>
          <cell r="H4120" t="str">
            <v>GENERICOS</v>
          </cell>
        </row>
        <row r="4121">
          <cell r="C4121">
            <v>9056836</v>
          </cell>
          <cell r="D4121" t="str">
            <v>DOLEX</v>
          </cell>
          <cell r="E4121">
            <v>56</v>
          </cell>
          <cell r="F4121" t="str">
            <v>Accesorios</v>
          </cell>
          <cell r="G4121">
            <v>90</v>
          </cell>
          <cell r="H4121" t="str">
            <v>GENERICOS</v>
          </cell>
        </row>
        <row r="4122">
          <cell r="C4122">
            <v>9056837</v>
          </cell>
          <cell r="D4122" t="str">
            <v>MAREOL O PASEDOL</v>
          </cell>
          <cell r="E4122">
            <v>56</v>
          </cell>
          <cell r="F4122" t="str">
            <v>Accesorios</v>
          </cell>
          <cell r="G4122">
            <v>90</v>
          </cell>
          <cell r="H4122" t="str">
            <v>GENERICOS</v>
          </cell>
        </row>
        <row r="4123">
          <cell r="C4123">
            <v>9056838</v>
          </cell>
          <cell r="D4123" t="str">
            <v>ASPIRINA</v>
          </cell>
          <cell r="E4123">
            <v>56</v>
          </cell>
          <cell r="F4123" t="str">
            <v>Accesorios</v>
          </cell>
          <cell r="G4123">
            <v>90</v>
          </cell>
          <cell r="H4123" t="str">
            <v>GENERICOS</v>
          </cell>
        </row>
        <row r="4124">
          <cell r="C4124">
            <v>9056839</v>
          </cell>
          <cell r="D4124" t="str">
            <v>CONDON</v>
          </cell>
          <cell r="E4124">
            <v>56</v>
          </cell>
          <cell r="F4124" t="str">
            <v>Accesorios</v>
          </cell>
          <cell r="G4124">
            <v>90</v>
          </cell>
          <cell r="H4124" t="str">
            <v>GENERICOS</v>
          </cell>
        </row>
        <row r="4125">
          <cell r="C4125">
            <v>9056840</v>
          </cell>
          <cell r="D4125" t="str">
            <v>GUANTE QUIRURGICO</v>
          </cell>
          <cell r="E4125">
            <v>56</v>
          </cell>
          <cell r="F4125" t="str">
            <v>Accesorios</v>
          </cell>
          <cell r="G4125">
            <v>90</v>
          </cell>
          <cell r="H4125" t="str">
            <v>GENERICOS</v>
          </cell>
        </row>
        <row r="4126">
          <cell r="C4126">
            <v>9056841</v>
          </cell>
          <cell r="D4126" t="str">
            <v>TABLETA BAJA LENGUA</v>
          </cell>
          <cell r="E4126">
            <v>56</v>
          </cell>
          <cell r="F4126" t="str">
            <v>Accesorios</v>
          </cell>
          <cell r="G4126">
            <v>90</v>
          </cell>
          <cell r="H4126" t="str">
            <v>GENERICOS</v>
          </cell>
        </row>
        <row r="4127">
          <cell r="C4127">
            <v>9056842</v>
          </cell>
          <cell r="D4127" t="str">
            <v>CURITA</v>
          </cell>
          <cell r="E4127">
            <v>56</v>
          </cell>
          <cell r="F4127" t="str">
            <v>Accesorios</v>
          </cell>
          <cell r="G4127">
            <v>90</v>
          </cell>
          <cell r="H4127" t="str">
            <v>GENERICOS</v>
          </cell>
        </row>
        <row r="4128">
          <cell r="C4128">
            <v>9056849</v>
          </cell>
          <cell r="D4128" t="str">
            <v>COPA 10MM LARGA 3/8</v>
          </cell>
          <cell r="E4128">
            <v>56</v>
          </cell>
          <cell r="F4128" t="str">
            <v>Accesorios</v>
          </cell>
          <cell r="G4128">
            <v>90</v>
          </cell>
          <cell r="H4128" t="str">
            <v>GENERICOS</v>
          </cell>
        </row>
        <row r="4129">
          <cell r="C4129">
            <v>9056851</v>
          </cell>
          <cell r="D4129" t="str">
            <v>BISAGRA PEQUEÑA 325690 TAPA BODEGA</v>
          </cell>
          <cell r="E4129">
            <v>56</v>
          </cell>
          <cell r="F4129" t="str">
            <v>Accesorios</v>
          </cell>
          <cell r="G4129">
            <v>90</v>
          </cell>
          <cell r="H4129" t="str">
            <v>GENERICOS</v>
          </cell>
        </row>
        <row r="4130">
          <cell r="C4130">
            <v>9056853</v>
          </cell>
          <cell r="D4130" t="str">
            <v>MANIJA CHAPA EXTERIOR PUERTA</v>
          </cell>
          <cell r="E4130">
            <v>56</v>
          </cell>
          <cell r="F4130" t="str">
            <v>Accesorios</v>
          </cell>
          <cell r="G4130">
            <v>90</v>
          </cell>
          <cell r="H4130" t="str">
            <v>GENERICOS</v>
          </cell>
        </row>
        <row r="4131">
          <cell r="C4131">
            <v>9056854</v>
          </cell>
          <cell r="D4131" t="str">
            <v>JUEGO NUMERACION SILLAS 1-32</v>
          </cell>
          <cell r="E4131">
            <v>56</v>
          </cell>
          <cell r="F4131" t="str">
            <v>Accesorios</v>
          </cell>
          <cell r="G4131">
            <v>90</v>
          </cell>
          <cell r="H4131" t="str">
            <v>GENERICOS</v>
          </cell>
        </row>
        <row r="4132">
          <cell r="C4132">
            <v>9056855</v>
          </cell>
          <cell r="D4132" t="str">
            <v>FABRICAR PLATINA SEPARADOR</v>
          </cell>
          <cell r="E4132">
            <v>56</v>
          </cell>
          <cell r="F4132" t="str">
            <v>Accesorios</v>
          </cell>
          <cell r="G4132">
            <v>90</v>
          </cell>
          <cell r="H4132" t="str">
            <v>GENERICOS</v>
          </cell>
        </row>
        <row r="4133">
          <cell r="C4133">
            <v>9056856</v>
          </cell>
          <cell r="D4133" t="str">
            <v>BISAGRA LARGA PUERTA 32569</v>
          </cell>
          <cell r="E4133">
            <v>56</v>
          </cell>
          <cell r="F4133" t="str">
            <v>Accesorios</v>
          </cell>
          <cell r="G4133">
            <v>90</v>
          </cell>
          <cell r="H4133" t="str">
            <v>GENERICOS</v>
          </cell>
        </row>
        <row r="4134">
          <cell r="C4134">
            <v>9056858</v>
          </cell>
          <cell r="D4134" t="str">
            <v>FORRO SILLETERIA NUEVOS</v>
          </cell>
          <cell r="E4134">
            <v>56</v>
          </cell>
          <cell r="F4134" t="str">
            <v>Accesorios</v>
          </cell>
          <cell r="G4134">
            <v>90</v>
          </cell>
          <cell r="H4134" t="str">
            <v>GENERICOS</v>
          </cell>
        </row>
        <row r="4135">
          <cell r="C4135">
            <v>9056859</v>
          </cell>
          <cell r="D4135" t="str">
            <v>CHALECO MAYA</v>
          </cell>
          <cell r="E4135">
            <v>56</v>
          </cell>
          <cell r="F4135" t="str">
            <v>Accesorios</v>
          </cell>
          <cell r="G4135">
            <v>90</v>
          </cell>
          <cell r="H4135" t="str">
            <v>GENERICOS</v>
          </cell>
        </row>
        <row r="4136">
          <cell r="C4136">
            <v>9056860</v>
          </cell>
          <cell r="D4136" t="str">
            <v>BISAGRA COMP. 056 088</v>
          </cell>
          <cell r="E4136">
            <v>56</v>
          </cell>
          <cell r="F4136" t="str">
            <v>Accesorios</v>
          </cell>
          <cell r="G4136">
            <v>90</v>
          </cell>
          <cell r="H4136" t="str">
            <v>GENERICOS</v>
          </cell>
        </row>
        <row r="4137">
          <cell r="C4137">
            <v>9056863</v>
          </cell>
          <cell r="D4137" t="str">
            <v>PAR GUANTE QUIRURGICO / CIRUGIA</v>
          </cell>
          <cell r="E4137">
            <v>56</v>
          </cell>
          <cell r="F4137" t="str">
            <v>Accesorios</v>
          </cell>
          <cell r="G4137">
            <v>90</v>
          </cell>
          <cell r="H4137" t="str">
            <v>GENERICOS</v>
          </cell>
        </row>
        <row r="4138">
          <cell r="C4138">
            <v>9056864</v>
          </cell>
          <cell r="D4138" t="str">
            <v>CHAPA LAND ROVER CON SEGURO 560-S</v>
          </cell>
          <cell r="E4138">
            <v>56</v>
          </cell>
          <cell r="F4138" t="str">
            <v>Accesorios</v>
          </cell>
          <cell r="G4138">
            <v>90</v>
          </cell>
          <cell r="H4138" t="str">
            <v>GENERICOS</v>
          </cell>
        </row>
        <row r="4139">
          <cell r="C4139">
            <v>9056864</v>
          </cell>
          <cell r="D4139" t="str">
            <v>CHAPA LAND ROVER CON SEGURO 560-S</v>
          </cell>
          <cell r="E4139">
            <v>56</v>
          </cell>
          <cell r="F4139" t="str">
            <v>Accesorios</v>
          </cell>
          <cell r="G4139">
            <v>90</v>
          </cell>
          <cell r="H4139" t="str">
            <v>GENERICOS</v>
          </cell>
        </row>
        <row r="4140">
          <cell r="C4140">
            <v>9056865</v>
          </cell>
          <cell r="D4140" t="str">
            <v>FABRICAR BISAGRA PUERTA</v>
          </cell>
          <cell r="E4140">
            <v>56</v>
          </cell>
          <cell r="F4140" t="str">
            <v>Accesorios</v>
          </cell>
          <cell r="G4140">
            <v>90</v>
          </cell>
          <cell r="H4140" t="str">
            <v>GENERICOS</v>
          </cell>
        </row>
        <row r="4141">
          <cell r="C4141">
            <v>9056869</v>
          </cell>
          <cell r="D4141" t="str">
            <v>CHAPA BODEGA INTER.IZQUIERDA</v>
          </cell>
          <cell r="E4141">
            <v>56</v>
          </cell>
          <cell r="F4141" t="str">
            <v>Accesorios</v>
          </cell>
          <cell r="G4141">
            <v>90</v>
          </cell>
          <cell r="H4141" t="str">
            <v>GENERICOS</v>
          </cell>
        </row>
        <row r="4142">
          <cell r="C4142">
            <v>9056902</v>
          </cell>
          <cell r="D4142" t="str">
            <v>RUTERO CALI--</v>
          </cell>
          <cell r="E4142">
            <v>56</v>
          </cell>
          <cell r="F4142" t="str">
            <v>Accesorios</v>
          </cell>
          <cell r="G4142">
            <v>90</v>
          </cell>
          <cell r="H4142" t="str">
            <v>GENERICOS</v>
          </cell>
        </row>
        <row r="4143">
          <cell r="C4143">
            <v>9056904</v>
          </cell>
          <cell r="D4143" t="str">
            <v>COPA 1.1/16 EXAG.CUAD.1/2</v>
          </cell>
          <cell r="E4143">
            <v>56</v>
          </cell>
          <cell r="F4143" t="str">
            <v>Accesorios</v>
          </cell>
          <cell r="G4143">
            <v>90</v>
          </cell>
          <cell r="H4143" t="str">
            <v>GENERICOS</v>
          </cell>
        </row>
        <row r="4144">
          <cell r="C4144">
            <v>9056912</v>
          </cell>
          <cell r="D4144" t="str">
            <v>PARTES S26 LATERAL HINO  (10.)</v>
          </cell>
          <cell r="E4144">
            <v>56</v>
          </cell>
          <cell r="F4144" t="str">
            <v>Accesorios</v>
          </cell>
          <cell r="G4144">
            <v>90</v>
          </cell>
          <cell r="H4144" t="str">
            <v>GENERICOS</v>
          </cell>
        </row>
        <row r="4145">
          <cell r="C4145">
            <v>9056913</v>
          </cell>
          <cell r="D4145" t="str">
            <v>NUMERO PEQUEÑO  (3.)</v>
          </cell>
          <cell r="E4145">
            <v>56</v>
          </cell>
          <cell r="F4145" t="str">
            <v>Accesorios</v>
          </cell>
          <cell r="G4145">
            <v>90</v>
          </cell>
          <cell r="H4145" t="str">
            <v>GENERICOS</v>
          </cell>
        </row>
        <row r="4146">
          <cell r="C4146">
            <v>9056915</v>
          </cell>
          <cell r="D4146" t="str">
            <v>NUMERO VINILO LATERAL</v>
          </cell>
          <cell r="E4146">
            <v>56</v>
          </cell>
          <cell r="F4146" t="str">
            <v>Accesorios</v>
          </cell>
          <cell r="G4146">
            <v>90</v>
          </cell>
          <cell r="H4146" t="str">
            <v>GENERICOS</v>
          </cell>
        </row>
        <row r="4147">
          <cell r="C4147">
            <v>9056916</v>
          </cell>
          <cell r="D4147" t="str">
            <v>CALCOMANIA WWW.EXPRESO PALMIRA</v>
          </cell>
          <cell r="E4147">
            <v>56</v>
          </cell>
          <cell r="F4147" t="str">
            <v>Accesorios</v>
          </cell>
          <cell r="G4147">
            <v>90</v>
          </cell>
          <cell r="H4147" t="str">
            <v>GENERICOS</v>
          </cell>
        </row>
        <row r="4148">
          <cell r="C4148">
            <v>9056928</v>
          </cell>
          <cell r="D4148" t="str">
            <v>COPA/PUNTA TORX T40 DE 1/2</v>
          </cell>
          <cell r="E4148">
            <v>56</v>
          </cell>
          <cell r="F4148" t="str">
            <v>Accesorios</v>
          </cell>
          <cell r="G4148">
            <v>90</v>
          </cell>
          <cell r="H4148" t="str">
            <v>GENERICOS</v>
          </cell>
        </row>
        <row r="4149">
          <cell r="C4149">
            <v>9056938</v>
          </cell>
          <cell r="D4149" t="str">
            <v>COLCHON 190 LARGO X 70 DE ANCHO</v>
          </cell>
          <cell r="E4149">
            <v>56</v>
          </cell>
          <cell r="F4149" t="str">
            <v>Accesorios</v>
          </cell>
          <cell r="G4149">
            <v>90</v>
          </cell>
          <cell r="H4149" t="str">
            <v>GENERICOS</v>
          </cell>
        </row>
        <row r="4150">
          <cell r="C4150">
            <v>9056946</v>
          </cell>
          <cell r="D4150" t="str">
            <v>ESPARADRAPO</v>
          </cell>
          <cell r="E4150">
            <v>56</v>
          </cell>
          <cell r="F4150" t="str">
            <v>Accesorios</v>
          </cell>
          <cell r="G4150">
            <v>90</v>
          </cell>
          <cell r="H4150" t="str">
            <v>GENERICOS</v>
          </cell>
        </row>
        <row r="4151">
          <cell r="C4151">
            <v>9056949</v>
          </cell>
          <cell r="D4151" t="str">
            <v>PARTE LATERAL S26 VERDE Y BLA.(17.)</v>
          </cell>
          <cell r="E4151">
            <v>56</v>
          </cell>
          <cell r="F4151" t="str">
            <v>Accesorios</v>
          </cell>
          <cell r="G4151">
            <v>90</v>
          </cell>
          <cell r="H4151" t="str">
            <v>GENERICOS</v>
          </cell>
        </row>
        <row r="4152">
          <cell r="C4152">
            <v>9056951</v>
          </cell>
          <cell r="D4152" t="str">
            <v>RUTERO CALI-AEROPUERTO</v>
          </cell>
          <cell r="E4152">
            <v>56</v>
          </cell>
          <cell r="F4152" t="str">
            <v>Accesorios</v>
          </cell>
          <cell r="G4152">
            <v>90</v>
          </cell>
          <cell r="H4152" t="str">
            <v>GENERICOS</v>
          </cell>
        </row>
        <row r="4153">
          <cell r="C4153">
            <v>9056956</v>
          </cell>
          <cell r="D4153" t="str">
            <v>JGO. DE NUMEROS SILLETERIA</v>
          </cell>
          <cell r="E4153">
            <v>56</v>
          </cell>
          <cell r="F4153" t="str">
            <v>Accesorios</v>
          </cell>
          <cell r="G4153">
            <v>90</v>
          </cell>
          <cell r="H4153" t="str">
            <v>GENERICOS</v>
          </cell>
        </row>
        <row r="4154">
          <cell r="C4154">
            <v>9056967</v>
          </cell>
          <cell r="D4154" t="str">
            <v>LINTERNA LUZ DIA MONTALLANTA</v>
          </cell>
          <cell r="E4154">
            <v>56</v>
          </cell>
          <cell r="F4154" t="str">
            <v>Accesorios</v>
          </cell>
          <cell r="G4154">
            <v>90</v>
          </cell>
          <cell r="H4154" t="str">
            <v>GENERICOS</v>
          </cell>
        </row>
        <row r="4155">
          <cell r="C4155">
            <v>9056975</v>
          </cell>
          <cell r="D4155" t="str">
            <v>CALCOM.NUMERO TRASERO GRANDE (4.)</v>
          </cell>
          <cell r="E4155">
            <v>56</v>
          </cell>
          <cell r="F4155" t="str">
            <v>Accesorios</v>
          </cell>
          <cell r="G4155">
            <v>90</v>
          </cell>
          <cell r="H4155" t="str">
            <v>GENERICOS</v>
          </cell>
        </row>
        <row r="4156">
          <cell r="C4156">
            <v>9056986</v>
          </cell>
          <cell r="D4156" t="str">
            <v>ALGODON</v>
          </cell>
          <cell r="E4156">
            <v>56</v>
          </cell>
          <cell r="F4156" t="str">
            <v>Accesorios</v>
          </cell>
          <cell r="G4156">
            <v>90</v>
          </cell>
          <cell r="H4156" t="str">
            <v>GENERICOS</v>
          </cell>
        </row>
        <row r="4157">
          <cell r="C4157">
            <v>9056999</v>
          </cell>
          <cell r="D4157" t="str">
            <v>COPA 36MM CUADRANTE 3/4</v>
          </cell>
          <cell r="E4157">
            <v>56</v>
          </cell>
          <cell r="F4157" t="str">
            <v>Accesorios</v>
          </cell>
          <cell r="G4157">
            <v>90</v>
          </cell>
          <cell r="H4157" t="str">
            <v>GENERICOS</v>
          </cell>
        </row>
        <row r="4158">
          <cell r="C4158">
            <v>9057003</v>
          </cell>
          <cell r="D4158" t="str">
            <v>CM EMPAQUE VENA CUÑA</v>
          </cell>
          <cell r="E4158">
            <v>57</v>
          </cell>
          <cell r="F4158" t="str">
            <v>Parabrisas</v>
          </cell>
          <cell r="G4158">
            <v>90</v>
          </cell>
          <cell r="H4158" t="str">
            <v>GENERICOS</v>
          </cell>
        </row>
        <row r="4159">
          <cell r="C4159">
            <v>9057010</v>
          </cell>
          <cell r="D4159" t="str">
            <v>CM FELPA FLOCADA O CANAL VIDRI</v>
          </cell>
          <cell r="E4159">
            <v>57</v>
          </cell>
          <cell r="F4159" t="str">
            <v>Parabrisas</v>
          </cell>
          <cell r="G4159">
            <v>90</v>
          </cell>
          <cell r="H4159" t="str">
            <v>GENERICOS</v>
          </cell>
        </row>
        <row r="4160">
          <cell r="C4160">
            <v>9057013</v>
          </cell>
          <cell r="D4160" t="str">
            <v>OTROS TRABAJOS PARAL</v>
          </cell>
          <cell r="E4160">
            <v>57</v>
          </cell>
          <cell r="F4160" t="str">
            <v>Parabrisas</v>
          </cell>
          <cell r="G4160">
            <v>90</v>
          </cell>
          <cell r="H4160" t="str">
            <v>GENERICOS</v>
          </cell>
        </row>
        <row r="4161">
          <cell r="C4161">
            <v>9057014</v>
          </cell>
          <cell r="D4161" t="str">
            <v>PARABRISA BUSCAR X10 LAM. VIDRIO VERDE</v>
          </cell>
          <cell r="E4161">
            <v>57</v>
          </cell>
          <cell r="F4161" t="str">
            <v>Parabrisas</v>
          </cell>
          <cell r="G4161">
            <v>90</v>
          </cell>
          <cell r="H4161" t="str">
            <v>GENERICOS</v>
          </cell>
        </row>
        <row r="4162">
          <cell r="C4162">
            <v>9057017</v>
          </cell>
          <cell r="D4162" t="str">
            <v>TEJA SUPERIOR BUSSCAR X10 1590*943</v>
          </cell>
          <cell r="E4162">
            <v>57</v>
          </cell>
          <cell r="F4162" t="str">
            <v>Parabrisas</v>
          </cell>
          <cell r="G4162">
            <v>90</v>
          </cell>
          <cell r="H4162" t="str">
            <v>GENERICOS</v>
          </cell>
        </row>
        <row r="4163">
          <cell r="C4163">
            <v>9057021</v>
          </cell>
          <cell r="D4163" t="str">
            <v>MT EMPAQUE PUERTA BASCULANTE BURBUJA C020331</v>
          </cell>
          <cell r="E4163">
            <v>57</v>
          </cell>
          <cell r="F4163" t="str">
            <v>Parabrisas</v>
          </cell>
          <cell r="G4163">
            <v>90</v>
          </cell>
          <cell r="H4163" t="str">
            <v>GENERICOS</v>
          </cell>
        </row>
        <row r="4164">
          <cell r="C4164">
            <v>9057022</v>
          </cell>
          <cell r="D4164" t="str">
            <v>ARO JAQUIMA JGB</v>
          </cell>
          <cell r="E4164">
            <v>57</v>
          </cell>
          <cell r="F4164" t="str">
            <v>Parabrisas</v>
          </cell>
          <cell r="G4164">
            <v>90</v>
          </cell>
          <cell r="H4164" t="str">
            <v>GENERICOS</v>
          </cell>
        </row>
        <row r="4165">
          <cell r="C4165">
            <v>9057025</v>
          </cell>
          <cell r="D4165" t="str">
            <v>VIDRIO INCOLORO TEJA BUSCAR SKANIA 2 PISOS</v>
          </cell>
          <cell r="E4165">
            <v>57</v>
          </cell>
          <cell r="F4165" t="str">
            <v>Parabrisas</v>
          </cell>
          <cell r="G4165">
            <v>90</v>
          </cell>
          <cell r="H4165" t="str">
            <v>GENERICOS</v>
          </cell>
        </row>
        <row r="4166">
          <cell r="C4166">
            <v>9057027</v>
          </cell>
          <cell r="D4166" t="str">
            <v>PEGADA DE ESPEJO</v>
          </cell>
          <cell r="E4166">
            <v>57</v>
          </cell>
          <cell r="F4166" t="str">
            <v>Parabrisas</v>
          </cell>
          <cell r="G4166">
            <v>90</v>
          </cell>
          <cell r="H4166" t="str">
            <v>GENERICOS</v>
          </cell>
        </row>
        <row r="4167">
          <cell r="C4167">
            <v>9057028</v>
          </cell>
          <cell r="D4167" t="str">
            <v>INSTALACION VENTANA</v>
          </cell>
          <cell r="E4167">
            <v>57</v>
          </cell>
          <cell r="F4167" t="str">
            <v>Parabrisas</v>
          </cell>
          <cell r="G4167">
            <v>90</v>
          </cell>
          <cell r="H4167" t="str">
            <v>GENERICOS</v>
          </cell>
        </row>
        <row r="4168">
          <cell r="C4168">
            <v>9057029</v>
          </cell>
          <cell r="D4168" t="str">
            <v>VENTANA CORREDIZA MOTORISTA COMPLETA CON MARCO</v>
          </cell>
          <cell r="E4168">
            <v>57</v>
          </cell>
          <cell r="F4168" t="str">
            <v>Parabrisas</v>
          </cell>
          <cell r="G4168">
            <v>90</v>
          </cell>
          <cell r="H4168" t="str">
            <v>GENERICOS</v>
          </cell>
        </row>
        <row r="4169">
          <cell r="C4169">
            <v>9057032</v>
          </cell>
          <cell r="D4169" t="str">
            <v>DOMICILIO</v>
          </cell>
          <cell r="E4169">
            <v>57</v>
          </cell>
          <cell r="F4169" t="str">
            <v>Parabrisas</v>
          </cell>
          <cell r="G4169">
            <v>90</v>
          </cell>
          <cell r="H4169" t="str">
            <v>GENERICOS</v>
          </cell>
        </row>
        <row r="4170">
          <cell r="C4170">
            <v>9057036</v>
          </cell>
          <cell r="D4170" t="str">
            <v>ESP.RETROVISOR CURVO</v>
          </cell>
          <cell r="E4170">
            <v>57</v>
          </cell>
          <cell r="F4170" t="str">
            <v>Parabrisas</v>
          </cell>
          <cell r="G4170">
            <v>90</v>
          </cell>
          <cell r="H4170" t="str">
            <v>GENERICOS</v>
          </cell>
        </row>
        <row r="4171">
          <cell r="C4171">
            <v>9057037</v>
          </cell>
          <cell r="D4171" t="str">
            <v>INSTALACION VIDRIO</v>
          </cell>
          <cell r="E4171">
            <v>57</v>
          </cell>
          <cell r="F4171" t="str">
            <v>Parabrisas</v>
          </cell>
          <cell r="G4171">
            <v>90</v>
          </cell>
          <cell r="H4171" t="str">
            <v>GENERICOS</v>
          </cell>
        </row>
        <row r="4172">
          <cell r="C4172">
            <v>9057038</v>
          </cell>
          <cell r="D4172" t="str">
            <v>INSTALACION</v>
          </cell>
          <cell r="E4172">
            <v>57</v>
          </cell>
          <cell r="F4172" t="str">
            <v>Parabrisas</v>
          </cell>
          <cell r="G4172">
            <v>90</v>
          </cell>
          <cell r="H4172" t="str">
            <v>GENERICOS</v>
          </cell>
        </row>
        <row r="4173">
          <cell r="C4173">
            <v>9057215</v>
          </cell>
          <cell r="D4173" t="str">
            <v>INSTALACION DE VIDRIO</v>
          </cell>
          <cell r="E4173">
            <v>57</v>
          </cell>
          <cell r="F4173" t="str">
            <v>Parabrisas</v>
          </cell>
          <cell r="G4173">
            <v>90</v>
          </cell>
          <cell r="H4173" t="str">
            <v>GENERICOS</v>
          </cell>
        </row>
        <row r="4174">
          <cell r="C4174">
            <v>9057218</v>
          </cell>
          <cell r="D4174" t="str">
            <v>INSTALACION TEJA PEGADA</v>
          </cell>
          <cell r="E4174">
            <v>57</v>
          </cell>
          <cell r="F4174" t="str">
            <v>Parabrisas</v>
          </cell>
          <cell r="G4174">
            <v>90</v>
          </cell>
          <cell r="H4174" t="str">
            <v>GENERICOS</v>
          </cell>
        </row>
        <row r="4175">
          <cell r="C4175">
            <v>9057220</v>
          </cell>
          <cell r="D4175" t="str">
            <v>BAJADA DE VIDRIO</v>
          </cell>
          <cell r="E4175">
            <v>57</v>
          </cell>
          <cell r="F4175" t="str">
            <v>Parabrisas</v>
          </cell>
          <cell r="G4175">
            <v>90</v>
          </cell>
          <cell r="H4175" t="str">
            <v>GENERICOS</v>
          </cell>
        </row>
        <row r="4176">
          <cell r="C4176">
            <v>9057221</v>
          </cell>
          <cell r="D4176" t="str">
            <v>INSTALACION TEJA PEGADA</v>
          </cell>
          <cell r="E4176">
            <v>57</v>
          </cell>
          <cell r="F4176" t="str">
            <v>Parabrisas</v>
          </cell>
          <cell r="G4176">
            <v>90</v>
          </cell>
          <cell r="H4176" t="str">
            <v>GENERICOS</v>
          </cell>
        </row>
        <row r="4177">
          <cell r="C4177">
            <v>9057222</v>
          </cell>
          <cell r="D4177" t="str">
            <v>DESMONTAR TEJA / VENTANILLA</v>
          </cell>
          <cell r="E4177">
            <v>57</v>
          </cell>
          <cell r="F4177" t="str">
            <v>Parabrisas</v>
          </cell>
          <cell r="G4177">
            <v>90</v>
          </cell>
          <cell r="H4177" t="str">
            <v>GENERICOS</v>
          </cell>
        </row>
        <row r="4178">
          <cell r="C4178">
            <v>9057225</v>
          </cell>
          <cell r="D4178" t="str">
            <v>DESMONTAR PARABRISAS</v>
          </cell>
          <cell r="E4178">
            <v>57</v>
          </cell>
          <cell r="F4178" t="str">
            <v>Parabrisas</v>
          </cell>
          <cell r="G4178">
            <v>90</v>
          </cell>
          <cell r="H4178" t="str">
            <v>GENERICOS</v>
          </cell>
        </row>
        <row r="4179">
          <cell r="C4179">
            <v>9057232</v>
          </cell>
          <cell r="D4179" t="str">
            <v>PERFORACION</v>
          </cell>
          <cell r="E4179">
            <v>57</v>
          </cell>
          <cell r="F4179" t="str">
            <v>Parabrisas</v>
          </cell>
          <cell r="G4179">
            <v>90</v>
          </cell>
          <cell r="H4179" t="str">
            <v>GENERICOS</v>
          </cell>
        </row>
        <row r="4180">
          <cell r="C4180">
            <v>9057242</v>
          </cell>
          <cell r="D4180" t="str">
            <v>VIDRIO INCOLORO TEJA BUS 2 PISOS</v>
          </cell>
          <cell r="E4180">
            <v>57</v>
          </cell>
          <cell r="F4180" t="str">
            <v>Parabrisas</v>
          </cell>
          <cell r="G4180">
            <v>90</v>
          </cell>
          <cell r="H4180" t="str">
            <v>GENERICOS</v>
          </cell>
        </row>
        <row r="4181">
          <cell r="C4181">
            <v>9080003</v>
          </cell>
          <cell r="D4181" t="str">
            <v>LLANTA 295/80 REENCAUCHADA</v>
          </cell>
          <cell r="E4181">
            <v>80</v>
          </cell>
          <cell r="F4181" t="str">
            <v>Llantas</v>
          </cell>
          <cell r="G4181">
            <v>90</v>
          </cell>
          <cell r="H4181" t="str">
            <v>GENERICOS</v>
          </cell>
        </row>
        <row r="4182">
          <cell r="C4182">
            <v>9080009</v>
          </cell>
          <cell r="D4182" t="str">
            <v>LLANTA 205/75 R16 UE168 MAXXIS RENAULT 10 LONAS</v>
          </cell>
          <cell r="E4182">
            <v>80</v>
          </cell>
          <cell r="F4182" t="str">
            <v>Llantas</v>
          </cell>
          <cell r="G4182">
            <v>90</v>
          </cell>
          <cell r="H4182" t="str">
            <v>GENERICOS</v>
          </cell>
        </row>
        <row r="4183">
          <cell r="C4183">
            <v>9080010</v>
          </cell>
          <cell r="D4183" t="str">
            <v>LLANTA 205/75 R16 SEGUNDA RENAULT</v>
          </cell>
          <cell r="E4183">
            <v>80</v>
          </cell>
          <cell r="F4183" t="str">
            <v>Llantas</v>
          </cell>
          <cell r="G4183">
            <v>90</v>
          </cell>
          <cell r="H4183" t="str">
            <v>GENERICOS</v>
          </cell>
        </row>
        <row r="4184">
          <cell r="C4184">
            <v>9080012</v>
          </cell>
          <cell r="D4184" t="str">
            <v>LLANTA 215/75R17.5 BRIDGESTONE REF. R155</v>
          </cell>
          <cell r="E4184">
            <v>80</v>
          </cell>
          <cell r="F4184" t="str">
            <v>Llantas</v>
          </cell>
          <cell r="G4184">
            <v>90</v>
          </cell>
          <cell r="H4184" t="str">
            <v>GENERICOS</v>
          </cell>
        </row>
        <row r="4185">
          <cell r="C4185">
            <v>9080014</v>
          </cell>
          <cell r="D4185" t="str">
            <v>LLANTA 195/75 R16C PIRELLI CHROMO</v>
          </cell>
          <cell r="E4185">
            <v>80</v>
          </cell>
          <cell r="F4185" t="str">
            <v>Llantas</v>
          </cell>
          <cell r="G4185">
            <v>90</v>
          </cell>
          <cell r="H4185" t="str">
            <v>GENERICOS</v>
          </cell>
        </row>
        <row r="4186">
          <cell r="C4186">
            <v>9080015</v>
          </cell>
          <cell r="D4186" t="str">
            <v>LLANTA 195/75R16C BRIDGESTONE</v>
          </cell>
          <cell r="E4186">
            <v>80</v>
          </cell>
          <cell r="F4186" t="str">
            <v>Llantas</v>
          </cell>
          <cell r="G4186">
            <v>90</v>
          </cell>
          <cell r="H4186" t="str">
            <v>GENERICOS</v>
          </cell>
        </row>
        <row r="4187">
          <cell r="C4187">
            <v>9080018</v>
          </cell>
          <cell r="D4187" t="str">
            <v>LLANTA  DE SEGUNDA  295/80</v>
          </cell>
          <cell r="E4187">
            <v>80</v>
          </cell>
          <cell r="F4187" t="str">
            <v>Llantas</v>
          </cell>
          <cell r="G4187">
            <v>90</v>
          </cell>
          <cell r="H4187" t="str">
            <v>GENERICOS</v>
          </cell>
        </row>
        <row r="4188">
          <cell r="C4188">
            <v>9080018</v>
          </cell>
          <cell r="D4188" t="str">
            <v>LLANTA  DE SEGUNDA  295/80</v>
          </cell>
          <cell r="E4188">
            <v>80</v>
          </cell>
          <cell r="F4188" t="str">
            <v>Llantas</v>
          </cell>
          <cell r="G4188">
            <v>90</v>
          </cell>
          <cell r="H4188" t="str">
            <v>GENERICOS</v>
          </cell>
        </row>
        <row r="4189">
          <cell r="C4189">
            <v>9080023</v>
          </cell>
          <cell r="D4189" t="str">
            <v>LLANTA 900 x 20 SEGUNDA</v>
          </cell>
          <cell r="E4189">
            <v>80</v>
          </cell>
          <cell r="F4189" t="str">
            <v>Llantas</v>
          </cell>
          <cell r="G4189">
            <v>90</v>
          </cell>
          <cell r="H4189" t="str">
            <v>GENERICOS</v>
          </cell>
        </row>
        <row r="4190">
          <cell r="C4190">
            <v>9080024</v>
          </cell>
          <cell r="D4190" t="str">
            <v>LLANTA 215/75 R17.5 MAXXIS UR275</v>
          </cell>
          <cell r="E4190">
            <v>80</v>
          </cell>
          <cell r="F4190" t="str">
            <v>Llantas</v>
          </cell>
          <cell r="G4190">
            <v>90</v>
          </cell>
          <cell r="H4190" t="str">
            <v>GENERICOS</v>
          </cell>
        </row>
        <row r="4191">
          <cell r="C4191">
            <v>9080027</v>
          </cell>
          <cell r="D4191" t="str">
            <v>TAPA RUEDA RODOAR</v>
          </cell>
          <cell r="E4191">
            <v>80</v>
          </cell>
          <cell r="F4191" t="str">
            <v>Llantas</v>
          </cell>
          <cell r="G4191">
            <v>90</v>
          </cell>
          <cell r="H4191" t="str">
            <v>GENERICOS</v>
          </cell>
        </row>
        <row r="4192">
          <cell r="C4192">
            <v>9080028</v>
          </cell>
          <cell r="D4192" t="str">
            <v>ESPARRAGO DELANT.VIGIA MERCEDEZ</v>
          </cell>
          <cell r="E4192">
            <v>80</v>
          </cell>
          <cell r="F4192" t="str">
            <v>Llantas</v>
          </cell>
          <cell r="G4192">
            <v>90</v>
          </cell>
          <cell r="H4192" t="str">
            <v>GENERICOS</v>
          </cell>
        </row>
        <row r="4193">
          <cell r="C4193">
            <v>9080029</v>
          </cell>
          <cell r="D4193" t="str">
            <v>LLANTA 295/80R22.5 MULTIWAY XZE MICHELLIN</v>
          </cell>
          <cell r="E4193">
            <v>80</v>
          </cell>
          <cell r="F4193" t="str">
            <v>Llantas</v>
          </cell>
          <cell r="G4193">
            <v>90</v>
          </cell>
          <cell r="H4193" t="str">
            <v>GENERICOS</v>
          </cell>
        </row>
        <row r="4194">
          <cell r="C4194">
            <v>9080031</v>
          </cell>
          <cell r="D4194" t="str">
            <v>ESPARRAGO TRASERO VIGIA INT.</v>
          </cell>
          <cell r="E4194">
            <v>80</v>
          </cell>
          <cell r="F4194" t="str">
            <v>Llantas</v>
          </cell>
          <cell r="G4194">
            <v>90</v>
          </cell>
          <cell r="H4194" t="str">
            <v>GENERICOS</v>
          </cell>
        </row>
        <row r="4195">
          <cell r="C4195">
            <v>9080032</v>
          </cell>
          <cell r="D4195" t="str">
            <v>VALVULA RETENCION LLANTA INT</v>
          </cell>
          <cell r="E4195">
            <v>80</v>
          </cell>
          <cell r="F4195" t="str">
            <v>Llantas</v>
          </cell>
          <cell r="G4195">
            <v>90</v>
          </cell>
          <cell r="H4195" t="str">
            <v>GENERICOS</v>
          </cell>
        </row>
        <row r="4196">
          <cell r="C4196">
            <v>9080033</v>
          </cell>
          <cell r="D4196" t="str">
            <v>ROTOR VIGIA DELANTERO INT.</v>
          </cell>
          <cell r="E4196">
            <v>80</v>
          </cell>
          <cell r="F4196" t="str">
            <v>Llantas</v>
          </cell>
          <cell r="G4196">
            <v>90</v>
          </cell>
          <cell r="H4196" t="str">
            <v>GENERICOS</v>
          </cell>
        </row>
        <row r="4197">
          <cell r="C4197">
            <v>9080034</v>
          </cell>
          <cell r="D4197" t="str">
            <v>PLATO PORTAROTOR DELANT.VIG.INT.</v>
          </cell>
          <cell r="E4197">
            <v>80</v>
          </cell>
          <cell r="F4197" t="str">
            <v>Llantas</v>
          </cell>
          <cell r="G4197">
            <v>90</v>
          </cell>
          <cell r="H4197" t="str">
            <v>GENERICOS</v>
          </cell>
        </row>
        <row r="4198">
          <cell r="C4198">
            <v>9080035</v>
          </cell>
          <cell r="D4198" t="str">
            <v>ROTOR VIGIA TRASERO INT.</v>
          </cell>
          <cell r="E4198">
            <v>80</v>
          </cell>
          <cell r="F4198" t="str">
            <v>Llantas</v>
          </cell>
          <cell r="G4198">
            <v>90</v>
          </cell>
          <cell r="H4198" t="str">
            <v>GENERICOS</v>
          </cell>
        </row>
        <row r="4199">
          <cell r="C4199">
            <v>9080037</v>
          </cell>
          <cell r="D4199" t="str">
            <v>LLANTA 1000X20 DE SEGUNDA</v>
          </cell>
          <cell r="E4199">
            <v>80</v>
          </cell>
          <cell r="F4199" t="str">
            <v>Llantas</v>
          </cell>
          <cell r="G4199">
            <v>90</v>
          </cell>
          <cell r="H4199" t="str">
            <v>GENERICOS</v>
          </cell>
        </row>
        <row r="4200">
          <cell r="C4200">
            <v>9080038</v>
          </cell>
          <cell r="D4200" t="str">
            <v>PESA CAMION 2 - 25 UNIDADES (103020)</v>
          </cell>
          <cell r="E4200">
            <v>80</v>
          </cell>
          <cell r="F4200" t="str">
            <v>Llantas</v>
          </cell>
          <cell r="G4200">
            <v>90</v>
          </cell>
          <cell r="H4200" t="str">
            <v>GENERICOS</v>
          </cell>
        </row>
        <row r="4201">
          <cell r="C4201">
            <v>9080039</v>
          </cell>
          <cell r="D4201" t="str">
            <v>NEUMATICO 750 X 16 VALVULA CORTA</v>
          </cell>
          <cell r="E4201">
            <v>80</v>
          </cell>
          <cell r="F4201" t="str">
            <v>Llantas</v>
          </cell>
          <cell r="G4201">
            <v>90</v>
          </cell>
          <cell r="H4201" t="str">
            <v>GENERICOS</v>
          </cell>
        </row>
        <row r="4202">
          <cell r="C4202">
            <v>9080041</v>
          </cell>
          <cell r="D4202" t="str">
            <v>TRAMO 15CM RESORTE VIGIA ZINCADO</v>
          </cell>
          <cell r="E4202">
            <v>80</v>
          </cell>
          <cell r="F4202" t="str">
            <v>Llantas</v>
          </cell>
          <cell r="G4202">
            <v>90</v>
          </cell>
          <cell r="H4202" t="str">
            <v>GENERICOS</v>
          </cell>
        </row>
        <row r="4203">
          <cell r="C4203">
            <v>9080042</v>
          </cell>
          <cell r="D4203" t="str">
            <v>ESPARRAGO VIGIA TRASERO MERCEDES</v>
          </cell>
          <cell r="E4203">
            <v>80</v>
          </cell>
          <cell r="F4203" t="str">
            <v>Llantas</v>
          </cell>
          <cell r="G4203">
            <v>90</v>
          </cell>
          <cell r="H4203" t="str">
            <v>GENERICOS</v>
          </cell>
        </row>
        <row r="4204">
          <cell r="C4204">
            <v>9080043</v>
          </cell>
          <cell r="D4204" t="str">
            <v>ESPARRAGO DELANT. VIGIA INTERNACIONAL</v>
          </cell>
          <cell r="E4204">
            <v>80</v>
          </cell>
          <cell r="F4204" t="str">
            <v>Llantas</v>
          </cell>
          <cell r="G4204">
            <v>90</v>
          </cell>
          <cell r="H4204" t="str">
            <v>GENERICOS</v>
          </cell>
        </row>
        <row r="4205">
          <cell r="C4205">
            <v>9080044</v>
          </cell>
          <cell r="D4205" t="str">
            <v>CAUCHO VALVULA SELLOMATICA</v>
          </cell>
          <cell r="E4205">
            <v>80</v>
          </cell>
          <cell r="F4205" t="str">
            <v>Llantas</v>
          </cell>
          <cell r="G4205">
            <v>90</v>
          </cell>
          <cell r="H4205" t="str">
            <v>GENERICOS</v>
          </cell>
        </row>
        <row r="4206">
          <cell r="C4206">
            <v>9080045</v>
          </cell>
          <cell r="D4206" t="str">
            <v>LLANTA MICHELIN 205/75R16 AGILIS+</v>
          </cell>
          <cell r="E4206">
            <v>80</v>
          </cell>
          <cell r="F4206" t="str">
            <v>Llantas</v>
          </cell>
          <cell r="G4206">
            <v>90</v>
          </cell>
          <cell r="H4206" t="str">
            <v>GENERICOS</v>
          </cell>
        </row>
        <row r="4207">
          <cell r="C4207">
            <v>9080046</v>
          </cell>
          <cell r="D4207" t="str">
            <v>PLATO PORTAROTOR VIGIA GRANDE</v>
          </cell>
          <cell r="E4207">
            <v>80</v>
          </cell>
          <cell r="F4207" t="str">
            <v>Llantas</v>
          </cell>
          <cell r="G4207">
            <v>90</v>
          </cell>
          <cell r="H4207" t="str">
            <v>GENERICOS</v>
          </cell>
        </row>
        <row r="4208">
          <cell r="C4208">
            <v>9080049</v>
          </cell>
          <cell r="D4208" t="str">
            <v>RIN SELLOM.22.5 X 8.25(5 HUECOS INT.295/80</v>
          </cell>
          <cell r="E4208">
            <v>80</v>
          </cell>
          <cell r="F4208" t="str">
            <v>Llantas</v>
          </cell>
          <cell r="G4208">
            <v>90</v>
          </cell>
          <cell r="H4208" t="str">
            <v>GENERICOS</v>
          </cell>
        </row>
        <row r="4209">
          <cell r="C4209">
            <v>9080050</v>
          </cell>
          <cell r="D4209" t="str">
            <v>PESA CAMION 3 - 35 UNIDADES (103030)</v>
          </cell>
          <cell r="E4209">
            <v>80</v>
          </cell>
          <cell r="F4209" t="str">
            <v>Llantas</v>
          </cell>
          <cell r="G4209">
            <v>90</v>
          </cell>
          <cell r="H4209" t="str">
            <v>GENERICOS</v>
          </cell>
        </row>
        <row r="4210">
          <cell r="C4210">
            <v>9080051</v>
          </cell>
          <cell r="D4210" t="str">
            <v>PESA CAMION DE 6-25 UNIDADES (103060)</v>
          </cell>
          <cell r="E4210">
            <v>80</v>
          </cell>
          <cell r="F4210" t="str">
            <v>Llantas</v>
          </cell>
          <cell r="G4210">
            <v>90</v>
          </cell>
          <cell r="H4210" t="str">
            <v>GENERICOS</v>
          </cell>
        </row>
        <row r="4211">
          <cell r="C4211">
            <v>9080055</v>
          </cell>
          <cell r="D4211" t="str">
            <v>LLANTA 195/75 R16 REPARADA</v>
          </cell>
          <cell r="E4211">
            <v>80</v>
          </cell>
          <cell r="F4211" t="str">
            <v>Llantas</v>
          </cell>
          <cell r="G4211">
            <v>90</v>
          </cell>
          <cell r="H4211" t="str">
            <v>GENERICOS</v>
          </cell>
        </row>
        <row r="4212">
          <cell r="C4212">
            <v>9080056</v>
          </cell>
          <cell r="D4212" t="str">
            <v>LLANTA 195/75R16 GOOD YEAR G32</v>
          </cell>
          <cell r="E4212">
            <v>80</v>
          </cell>
          <cell r="F4212" t="str">
            <v>Llantas</v>
          </cell>
          <cell r="G4212">
            <v>90</v>
          </cell>
          <cell r="H4212" t="str">
            <v>GENERICOS</v>
          </cell>
        </row>
        <row r="4213">
          <cell r="C4213">
            <v>9080057</v>
          </cell>
          <cell r="D4213" t="str">
            <v>LLANTA 195/75R16C MICHELLIN</v>
          </cell>
          <cell r="E4213">
            <v>80</v>
          </cell>
          <cell r="F4213" t="str">
            <v>Llantas</v>
          </cell>
          <cell r="G4213">
            <v>90</v>
          </cell>
          <cell r="H4213" t="str">
            <v>GENERICOS</v>
          </cell>
        </row>
        <row r="4214">
          <cell r="C4214">
            <v>9080058</v>
          </cell>
          <cell r="D4214" t="str">
            <v>LLANTA 215/75 R16 MICHELLIN AGILIS</v>
          </cell>
          <cell r="E4214">
            <v>80</v>
          </cell>
          <cell r="F4214" t="str">
            <v>Llantas</v>
          </cell>
          <cell r="G4214">
            <v>90</v>
          </cell>
          <cell r="H4214" t="str">
            <v>GENERICOS</v>
          </cell>
        </row>
        <row r="4215">
          <cell r="C4215">
            <v>9080059</v>
          </cell>
          <cell r="D4215" t="str">
            <v>LLANTA 225/65R16C GOOD YEAR G32 CARGO</v>
          </cell>
          <cell r="E4215">
            <v>80</v>
          </cell>
          <cell r="F4215" t="str">
            <v>Llantas</v>
          </cell>
          <cell r="G4215">
            <v>90</v>
          </cell>
          <cell r="H4215" t="str">
            <v>GENERICOS</v>
          </cell>
        </row>
        <row r="4216">
          <cell r="C4216">
            <v>9080060</v>
          </cell>
          <cell r="D4216" t="str">
            <v>TAPA VALVULA</v>
          </cell>
          <cell r="E4216">
            <v>80</v>
          </cell>
          <cell r="F4216" t="str">
            <v>Llantas</v>
          </cell>
          <cell r="G4216">
            <v>90</v>
          </cell>
          <cell r="H4216" t="str">
            <v>GENERICOS</v>
          </cell>
        </row>
        <row r="4217">
          <cell r="C4217">
            <v>9080061</v>
          </cell>
          <cell r="D4217" t="str">
            <v>VALVULA SELLOMATICA</v>
          </cell>
          <cell r="E4217">
            <v>80</v>
          </cell>
          <cell r="F4217" t="str">
            <v>Llantas</v>
          </cell>
          <cell r="G4217">
            <v>90</v>
          </cell>
          <cell r="H4217" t="str">
            <v>GENERICOS</v>
          </cell>
        </row>
        <row r="4218">
          <cell r="C4218">
            <v>9080062</v>
          </cell>
          <cell r="D4218" t="str">
            <v>VALVULA SELLOMATICA VF RENAULT</v>
          </cell>
          <cell r="E4218">
            <v>80</v>
          </cell>
          <cell r="F4218" t="str">
            <v>Llantas</v>
          </cell>
          <cell r="G4218">
            <v>90</v>
          </cell>
          <cell r="H4218" t="str">
            <v>GENERICOS</v>
          </cell>
        </row>
        <row r="4219">
          <cell r="C4219">
            <v>9080063</v>
          </cell>
          <cell r="D4219" t="str">
            <v>TRAMO TUBO PROT.MANG.VIGIA 50CM.</v>
          </cell>
          <cell r="E4219">
            <v>80</v>
          </cell>
          <cell r="F4219" t="str">
            <v>Llantas</v>
          </cell>
          <cell r="G4219">
            <v>90</v>
          </cell>
          <cell r="H4219" t="str">
            <v>GENERICOS</v>
          </cell>
        </row>
        <row r="4220">
          <cell r="C4220">
            <v>9080064</v>
          </cell>
          <cell r="D4220" t="str">
            <v>TABLERO RELOJ VIGIA VDO 12V</v>
          </cell>
          <cell r="E4220">
            <v>80</v>
          </cell>
          <cell r="F4220" t="str">
            <v>Llantas</v>
          </cell>
          <cell r="G4220">
            <v>90</v>
          </cell>
          <cell r="H4220" t="str">
            <v>GENERICOS</v>
          </cell>
        </row>
        <row r="4221">
          <cell r="C4221">
            <v>9080065</v>
          </cell>
          <cell r="D4221" t="str">
            <v>RIN SPRINTER 515 6 HUECOS A90640108029206</v>
          </cell>
          <cell r="E4221">
            <v>80</v>
          </cell>
          <cell r="F4221" t="str">
            <v>Llantas</v>
          </cell>
          <cell r="G4221">
            <v>90</v>
          </cell>
          <cell r="H4221" t="str">
            <v>GENERICOS</v>
          </cell>
        </row>
        <row r="4222">
          <cell r="C4222">
            <v>9080066</v>
          </cell>
          <cell r="D4222" t="str">
            <v>SELLO ROTOR RODOAR</v>
          </cell>
          <cell r="E4222">
            <v>80</v>
          </cell>
          <cell r="F4222" t="str">
            <v>Llantas</v>
          </cell>
          <cell r="G4222">
            <v>90</v>
          </cell>
          <cell r="H4222" t="str">
            <v>GENERICOS</v>
          </cell>
        </row>
        <row r="4223">
          <cell r="C4223">
            <v>9080069</v>
          </cell>
          <cell r="D4223" t="str">
            <v>VALVULA DE RETENSION EN U VIGIA</v>
          </cell>
          <cell r="E4223">
            <v>80</v>
          </cell>
          <cell r="F4223" t="str">
            <v>Llantas</v>
          </cell>
          <cell r="G4223">
            <v>90</v>
          </cell>
          <cell r="H4223" t="str">
            <v>GENERICOS</v>
          </cell>
        </row>
        <row r="4224">
          <cell r="C4224">
            <v>9080070</v>
          </cell>
          <cell r="D4224" t="str">
            <v>LLANTA 195/75R16 SEGUNDA</v>
          </cell>
          <cell r="E4224">
            <v>80</v>
          </cell>
          <cell r="F4224" t="str">
            <v>Llantas</v>
          </cell>
          <cell r="G4224">
            <v>90</v>
          </cell>
          <cell r="H4224" t="str">
            <v>GENERICOS</v>
          </cell>
        </row>
        <row r="4225">
          <cell r="C4225">
            <v>9080071</v>
          </cell>
          <cell r="D4225" t="str">
            <v>LLANTA REPARADA  295/80</v>
          </cell>
          <cell r="E4225">
            <v>80</v>
          </cell>
          <cell r="F4225" t="str">
            <v>Llantas</v>
          </cell>
          <cell r="G4225">
            <v>90</v>
          </cell>
          <cell r="H4225" t="str">
            <v>GENERICOS</v>
          </cell>
        </row>
        <row r="4226">
          <cell r="C4226">
            <v>9080072</v>
          </cell>
          <cell r="D4226" t="str">
            <v>295/80 R22.5 BRIDGETONE R268</v>
          </cell>
          <cell r="E4226">
            <v>80</v>
          </cell>
          <cell r="F4226" t="str">
            <v>Llantas</v>
          </cell>
          <cell r="G4226">
            <v>90</v>
          </cell>
          <cell r="H4226" t="str">
            <v>GENERICOS</v>
          </cell>
        </row>
        <row r="4227">
          <cell r="C4227">
            <v>9080077</v>
          </cell>
          <cell r="D4227" t="str">
            <v>EXTENSION VALVULA CAMION 85MM</v>
          </cell>
          <cell r="E4227">
            <v>80</v>
          </cell>
          <cell r="F4227" t="str">
            <v>Llantas</v>
          </cell>
          <cell r="G4227">
            <v>90</v>
          </cell>
          <cell r="H4227" t="str">
            <v>GENERICOS</v>
          </cell>
        </row>
        <row r="4228">
          <cell r="C4228">
            <v>9080078</v>
          </cell>
          <cell r="D4228" t="str">
            <v>LOCTITE-EPOXICO-MIL ADHESIVO EPOSICO PROFECIONAL</v>
          </cell>
          <cell r="E4228">
            <v>80</v>
          </cell>
          <cell r="F4228" t="str">
            <v>Llantas</v>
          </cell>
          <cell r="G4228">
            <v>90</v>
          </cell>
          <cell r="H4228" t="str">
            <v>GENERICOS</v>
          </cell>
        </row>
        <row r="4229">
          <cell r="C4229">
            <v>9080079</v>
          </cell>
          <cell r="D4229" t="str">
            <v>VALVULA SELLOMATICA METALICA</v>
          </cell>
          <cell r="E4229">
            <v>80</v>
          </cell>
          <cell r="F4229" t="str">
            <v>Llantas</v>
          </cell>
          <cell r="G4229">
            <v>90</v>
          </cell>
          <cell r="H4229" t="str">
            <v>GENERICOS</v>
          </cell>
        </row>
        <row r="4230">
          <cell r="C4230">
            <v>9080080</v>
          </cell>
          <cell r="D4230" t="str">
            <v>LLANTA 225/65R16 REPARADA</v>
          </cell>
          <cell r="E4230">
            <v>80</v>
          </cell>
          <cell r="F4230" t="str">
            <v>Llantas</v>
          </cell>
          <cell r="G4230">
            <v>90</v>
          </cell>
          <cell r="H4230" t="str">
            <v>GENERICOS</v>
          </cell>
        </row>
        <row r="4231">
          <cell r="C4231">
            <v>9080083</v>
          </cell>
          <cell r="D4231" t="str">
            <v>TEE DE COBRE</v>
          </cell>
          <cell r="E4231">
            <v>80</v>
          </cell>
          <cell r="F4231" t="str">
            <v>Llantas</v>
          </cell>
          <cell r="G4231">
            <v>90</v>
          </cell>
          <cell r="H4231" t="str">
            <v>GENERICOS</v>
          </cell>
        </row>
        <row r="4232">
          <cell r="C4232">
            <v>9080085</v>
          </cell>
          <cell r="D4232" t="str">
            <v>PARCHE # 3</v>
          </cell>
          <cell r="E4232">
            <v>80</v>
          </cell>
          <cell r="F4232" t="str">
            <v>Llantas</v>
          </cell>
          <cell r="G4232">
            <v>90</v>
          </cell>
          <cell r="H4232" t="str">
            <v>GENERICOS</v>
          </cell>
        </row>
        <row r="4233">
          <cell r="C4233">
            <v>9080087</v>
          </cell>
          <cell r="D4233" t="str">
            <v>PARCHE # 8</v>
          </cell>
          <cell r="E4233">
            <v>80</v>
          </cell>
          <cell r="F4233" t="str">
            <v>Llantas</v>
          </cell>
          <cell r="G4233">
            <v>90</v>
          </cell>
          <cell r="H4233" t="str">
            <v>GENERICOS</v>
          </cell>
        </row>
        <row r="4234">
          <cell r="C4234">
            <v>9080088</v>
          </cell>
          <cell r="D4234" t="str">
            <v>LLANTA 215/75 R16C REPARADA RENAULT III</v>
          </cell>
          <cell r="E4234">
            <v>80</v>
          </cell>
          <cell r="F4234" t="str">
            <v>Llantas</v>
          </cell>
          <cell r="G4234">
            <v>90</v>
          </cell>
          <cell r="H4234" t="str">
            <v>GENERICOS</v>
          </cell>
        </row>
        <row r="4235">
          <cell r="C4235">
            <v>9080090</v>
          </cell>
          <cell r="D4235" t="str">
            <v>CARCASA MEDIDOR AIRE LLANTAS</v>
          </cell>
          <cell r="E4235">
            <v>80</v>
          </cell>
          <cell r="F4235" t="str">
            <v>Llantas</v>
          </cell>
          <cell r="G4235">
            <v>90</v>
          </cell>
          <cell r="H4235" t="str">
            <v>GENERICOS</v>
          </cell>
        </row>
        <row r="4236">
          <cell r="C4236">
            <v>9080092</v>
          </cell>
          <cell r="D4236" t="str">
            <v>LLANTA 295/80R22.5 GOODYEAR S1307</v>
          </cell>
          <cell r="E4236">
            <v>80</v>
          </cell>
          <cell r="F4236" t="str">
            <v>Llantas</v>
          </cell>
          <cell r="G4236">
            <v>90</v>
          </cell>
          <cell r="H4236" t="str">
            <v>GENERICOS</v>
          </cell>
        </row>
        <row r="4237">
          <cell r="C4237">
            <v>9080094</v>
          </cell>
          <cell r="D4237" t="str">
            <v>ANILLO EN ALUMINIO VALV.SELLOMATICA</v>
          </cell>
          <cell r="E4237">
            <v>80</v>
          </cell>
          <cell r="F4237" t="str">
            <v>Llantas</v>
          </cell>
          <cell r="G4237">
            <v>90</v>
          </cell>
          <cell r="H4237" t="str">
            <v>GENERICOS</v>
          </cell>
        </row>
        <row r="4238">
          <cell r="C4238">
            <v>9080096</v>
          </cell>
          <cell r="D4238" t="str">
            <v>LIQUIDO VULCANIZADOR BUFFER/REMA TIP-TOP</v>
          </cell>
          <cell r="E4238">
            <v>80</v>
          </cell>
          <cell r="F4238" t="str">
            <v>Llantas</v>
          </cell>
          <cell r="G4238">
            <v>90</v>
          </cell>
          <cell r="H4238" t="str">
            <v>GENERICOS</v>
          </cell>
        </row>
        <row r="4239">
          <cell r="C4239">
            <v>9080101</v>
          </cell>
          <cell r="D4239" t="str">
            <v>LLANTA 205/75 R16 REPARADA RENAULT</v>
          </cell>
          <cell r="E4239">
            <v>80</v>
          </cell>
          <cell r="F4239" t="str">
            <v>Llantas</v>
          </cell>
          <cell r="G4239">
            <v>90</v>
          </cell>
          <cell r="H4239" t="str">
            <v>GENERICOS</v>
          </cell>
        </row>
        <row r="4240">
          <cell r="C4240">
            <v>9080105</v>
          </cell>
          <cell r="D4240" t="str">
            <v>VALVULA SELLOMATICA DELANT. HINO CORTA</v>
          </cell>
          <cell r="E4240">
            <v>80</v>
          </cell>
          <cell r="F4240" t="str">
            <v>Llantas</v>
          </cell>
          <cell r="G4240">
            <v>90</v>
          </cell>
          <cell r="H4240" t="str">
            <v>GENERICOS</v>
          </cell>
        </row>
        <row r="4241">
          <cell r="C4241">
            <v>9080106</v>
          </cell>
          <cell r="D4241" t="str">
            <v>SENSOR PRESION Y TEMPERATURA DE LLANTA</v>
          </cell>
          <cell r="E4241">
            <v>80</v>
          </cell>
          <cell r="F4241" t="str">
            <v>Llantas</v>
          </cell>
          <cell r="G4241">
            <v>90</v>
          </cell>
          <cell r="H4241" t="str">
            <v>GENERICOS</v>
          </cell>
        </row>
        <row r="4242">
          <cell r="C4242">
            <v>9080131</v>
          </cell>
          <cell r="D4242" t="str">
            <v>LLANTA 295/80R22.5 GOODYEAR G658</v>
          </cell>
          <cell r="E4242">
            <v>80</v>
          </cell>
          <cell r="F4242" t="str">
            <v>Llantas</v>
          </cell>
          <cell r="G4242">
            <v>90</v>
          </cell>
          <cell r="H4242" t="str">
            <v>GENERICOS</v>
          </cell>
        </row>
        <row r="4243">
          <cell r="C4243">
            <v>9080136</v>
          </cell>
          <cell r="D4243" t="str">
            <v>VALVULA SELLOMATICA MERCEDES BUS GRANDE</v>
          </cell>
          <cell r="E4243">
            <v>80</v>
          </cell>
          <cell r="F4243" t="str">
            <v>Llantas</v>
          </cell>
          <cell r="G4243">
            <v>90</v>
          </cell>
          <cell r="H4243" t="str">
            <v>GENERICOS</v>
          </cell>
        </row>
        <row r="4244">
          <cell r="C4244">
            <v>9080139</v>
          </cell>
          <cell r="D4244" t="str">
            <v>LLANTA 215/75 REENCAUCHADA</v>
          </cell>
          <cell r="E4244">
            <v>80</v>
          </cell>
          <cell r="F4244" t="str">
            <v>Llantas</v>
          </cell>
          <cell r="G4244">
            <v>90</v>
          </cell>
          <cell r="H4244" t="str">
            <v>GENERICOS</v>
          </cell>
        </row>
        <row r="4245">
          <cell r="C4245">
            <v>9080140</v>
          </cell>
          <cell r="D4245" t="str">
            <v>LLANTA 275/80 R 22.5</v>
          </cell>
          <cell r="E4245">
            <v>80</v>
          </cell>
          <cell r="F4245" t="str">
            <v>Llantas</v>
          </cell>
          <cell r="G4245">
            <v>90</v>
          </cell>
          <cell r="H4245" t="str">
            <v>GENERICOS</v>
          </cell>
        </row>
        <row r="4246">
          <cell r="C4246">
            <v>9080145</v>
          </cell>
          <cell r="D4246" t="str">
            <v>LLANTA 215/75 DE SEGUNDA</v>
          </cell>
          <cell r="E4246">
            <v>80</v>
          </cell>
          <cell r="F4246" t="str">
            <v>Llantas</v>
          </cell>
          <cell r="G4246">
            <v>90</v>
          </cell>
          <cell r="H4246" t="str">
            <v>GENERICOS</v>
          </cell>
        </row>
        <row r="4247">
          <cell r="C4247">
            <v>9080147</v>
          </cell>
          <cell r="D4247" t="str">
            <v>LLANTA 215/75 R17.5  REPARADA</v>
          </cell>
          <cell r="E4247">
            <v>80</v>
          </cell>
          <cell r="F4247" t="str">
            <v>Llantas</v>
          </cell>
          <cell r="G4247">
            <v>90</v>
          </cell>
          <cell r="H4247" t="str">
            <v>GENERICOS</v>
          </cell>
        </row>
        <row r="4248">
          <cell r="C4248">
            <v>9080148</v>
          </cell>
          <cell r="D4248" t="str">
            <v>LLANTA 225/65 R16 SEGUNDA</v>
          </cell>
          <cell r="E4248">
            <v>80</v>
          </cell>
          <cell r="F4248" t="str">
            <v>Llantas</v>
          </cell>
          <cell r="G4248">
            <v>90</v>
          </cell>
          <cell r="H4248" t="str">
            <v>GENERICOS</v>
          </cell>
        </row>
        <row r="4249">
          <cell r="C4249">
            <v>9080150</v>
          </cell>
          <cell r="D4249" t="str">
            <v>LLANTA 225/70R15 MICHELIN</v>
          </cell>
          <cell r="E4249">
            <v>80</v>
          </cell>
          <cell r="F4249" t="str">
            <v>Llantas</v>
          </cell>
          <cell r="G4249">
            <v>90</v>
          </cell>
          <cell r="H4249" t="str">
            <v>GENERICOS</v>
          </cell>
        </row>
        <row r="4250">
          <cell r="C4250">
            <v>9080152</v>
          </cell>
          <cell r="D4250" t="str">
            <v>LLANTA 225/70 R15 GOODYEAR</v>
          </cell>
          <cell r="E4250">
            <v>80</v>
          </cell>
          <cell r="F4250" t="str">
            <v>Llantas</v>
          </cell>
          <cell r="G4250">
            <v>90</v>
          </cell>
          <cell r="H4250" t="str">
            <v>GENERICOS</v>
          </cell>
        </row>
        <row r="4251">
          <cell r="C4251">
            <v>9080154</v>
          </cell>
          <cell r="D4251" t="str">
            <v>VALVULA SELLOMATICA BUSETA</v>
          </cell>
          <cell r="E4251">
            <v>80</v>
          </cell>
          <cell r="F4251" t="str">
            <v>Llantas</v>
          </cell>
          <cell r="G4251">
            <v>90</v>
          </cell>
          <cell r="H4251" t="str">
            <v>GENERICOS</v>
          </cell>
        </row>
        <row r="4252">
          <cell r="C4252">
            <v>9080161</v>
          </cell>
          <cell r="D4252" t="str">
            <v>LLANTA 215/75 R17.5 FIRESTONE</v>
          </cell>
          <cell r="E4252">
            <v>80</v>
          </cell>
          <cell r="F4252" t="str">
            <v>Llantas</v>
          </cell>
          <cell r="G4252">
            <v>90</v>
          </cell>
          <cell r="H4252" t="str">
            <v>GENERICOS</v>
          </cell>
        </row>
        <row r="4253">
          <cell r="C4253">
            <v>9080162</v>
          </cell>
          <cell r="D4253" t="str">
            <v>LLANTA 205/70 REPARADA</v>
          </cell>
          <cell r="E4253">
            <v>80</v>
          </cell>
          <cell r="F4253" t="str">
            <v>Llantas</v>
          </cell>
          <cell r="G4253">
            <v>90</v>
          </cell>
          <cell r="H4253" t="str">
            <v>GENERICOS</v>
          </cell>
        </row>
        <row r="4254">
          <cell r="C4254">
            <v>9080163</v>
          </cell>
          <cell r="D4254" t="str">
            <v>CREMA REMATIPTOP MONY 2000</v>
          </cell>
          <cell r="E4254">
            <v>80</v>
          </cell>
          <cell r="F4254" t="str">
            <v>Llantas</v>
          </cell>
          <cell r="G4254">
            <v>90</v>
          </cell>
          <cell r="H4254" t="str">
            <v>GENERICOS</v>
          </cell>
        </row>
        <row r="4255">
          <cell r="C4255">
            <v>9080167</v>
          </cell>
          <cell r="D4255" t="str">
            <v>LLANTA 215/75R17.5 FIRESESTONE</v>
          </cell>
          <cell r="E4255">
            <v>80</v>
          </cell>
          <cell r="F4255" t="str">
            <v>Llantas</v>
          </cell>
          <cell r="G4255">
            <v>90</v>
          </cell>
          <cell r="H4255" t="str">
            <v>GENERICOS</v>
          </cell>
        </row>
        <row r="4256">
          <cell r="C4256">
            <v>9080173</v>
          </cell>
          <cell r="D4256" t="str">
            <v>GUSANILLO VALVULA</v>
          </cell>
          <cell r="E4256">
            <v>80</v>
          </cell>
          <cell r="F4256" t="str">
            <v>Llantas</v>
          </cell>
          <cell r="G4256">
            <v>90</v>
          </cell>
          <cell r="H4256" t="str">
            <v>GENERICOS</v>
          </cell>
        </row>
        <row r="4257">
          <cell r="C4257">
            <v>9080178</v>
          </cell>
          <cell r="D4257" t="str">
            <v>ALINEACION SUPENSION DELANTERA</v>
          </cell>
          <cell r="E4257">
            <v>80</v>
          </cell>
          <cell r="F4257" t="str">
            <v>Llantas</v>
          </cell>
          <cell r="G4257">
            <v>90</v>
          </cell>
          <cell r="H4257" t="str">
            <v>GENERICOS</v>
          </cell>
        </row>
        <row r="4258">
          <cell r="C4258">
            <v>9080188</v>
          </cell>
          <cell r="D4258" t="str">
            <v>LLANTA 215/75 R17.5 M714 BRIDGEST.</v>
          </cell>
          <cell r="E4258">
            <v>82</v>
          </cell>
          <cell r="F4258" t="str">
            <v>Correas</v>
          </cell>
          <cell r="G4258">
            <v>90</v>
          </cell>
          <cell r="H4258" t="str">
            <v>GENERICOS</v>
          </cell>
        </row>
        <row r="4259">
          <cell r="C4259">
            <v>9080189</v>
          </cell>
          <cell r="D4259" t="str">
            <v>LLANTA 295/80R22.5 GOODYEAR S1014R</v>
          </cell>
          <cell r="E4259">
            <v>80</v>
          </cell>
          <cell r="F4259" t="str">
            <v>Llantas</v>
          </cell>
          <cell r="G4259">
            <v>90</v>
          </cell>
          <cell r="H4259" t="str">
            <v>GENERICOS</v>
          </cell>
        </row>
        <row r="4260">
          <cell r="C4260">
            <v>9080196</v>
          </cell>
          <cell r="D4260" t="str">
            <v>LLANTA 235/75 R17.5   R294 BRIGESTONE</v>
          </cell>
          <cell r="E4260">
            <v>80</v>
          </cell>
          <cell r="F4260" t="str">
            <v>Llantas</v>
          </cell>
          <cell r="G4260">
            <v>90</v>
          </cell>
          <cell r="H4260" t="str">
            <v>GENERICOS</v>
          </cell>
        </row>
        <row r="4261">
          <cell r="C4261">
            <v>9080199</v>
          </cell>
          <cell r="D4261" t="str">
            <v>LLANTA 235/75 REPARADA</v>
          </cell>
          <cell r="E4261">
            <v>80</v>
          </cell>
          <cell r="F4261" t="str">
            <v>Llantas</v>
          </cell>
          <cell r="G4261">
            <v>90</v>
          </cell>
          <cell r="H4261" t="str">
            <v>GENERICOS</v>
          </cell>
        </row>
        <row r="4262">
          <cell r="C4262">
            <v>9080201</v>
          </cell>
          <cell r="D4262" t="str">
            <v>LLANTA 235 /75  REENCAUCHADA</v>
          </cell>
          <cell r="E4262">
            <v>80</v>
          </cell>
          <cell r="F4262" t="str">
            <v>Llantas</v>
          </cell>
          <cell r="G4262">
            <v>90</v>
          </cell>
          <cell r="H4262" t="str">
            <v>GENERICOS</v>
          </cell>
        </row>
        <row r="4263">
          <cell r="C4263">
            <v>9080202</v>
          </cell>
          <cell r="D4263" t="str">
            <v>LLANTA PIRELLI 235/75 17.5 FR85</v>
          </cell>
          <cell r="E4263">
            <v>80</v>
          </cell>
          <cell r="F4263" t="str">
            <v>Llantas</v>
          </cell>
          <cell r="G4263">
            <v>90</v>
          </cell>
          <cell r="H4263" t="str">
            <v>GENERICOS</v>
          </cell>
        </row>
        <row r="4264">
          <cell r="C4264">
            <v>9080203</v>
          </cell>
          <cell r="D4264" t="str">
            <v>LLANTA 235/75 DE SEGUNDA</v>
          </cell>
          <cell r="E4264">
            <v>80</v>
          </cell>
          <cell r="F4264" t="str">
            <v>Llantas</v>
          </cell>
          <cell r="G4264">
            <v>90</v>
          </cell>
          <cell r="H4264" t="str">
            <v>GENERICOS</v>
          </cell>
        </row>
        <row r="4265">
          <cell r="C4265">
            <v>9080205</v>
          </cell>
          <cell r="D4265" t="str">
            <v>LLANTA 205/75 R16 PIRELLI  RENAULT</v>
          </cell>
          <cell r="E4265">
            <v>80</v>
          </cell>
          <cell r="F4265" t="str">
            <v>Llantas</v>
          </cell>
          <cell r="G4265">
            <v>90</v>
          </cell>
          <cell r="H4265" t="str">
            <v>GENERICOS</v>
          </cell>
        </row>
        <row r="4266">
          <cell r="C4266">
            <v>9080209</v>
          </cell>
          <cell r="D4266" t="str">
            <v>BALANCEO SENCILLO</v>
          </cell>
          <cell r="E4266">
            <v>80</v>
          </cell>
          <cell r="F4266" t="str">
            <v>Llantas</v>
          </cell>
          <cell r="G4266">
            <v>90</v>
          </cell>
          <cell r="H4266" t="str">
            <v>GENERICOS</v>
          </cell>
        </row>
        <row r="4267">
          <cell r="C4267">
            <v>9081001</v>
          </cell>
          <cell r="D4267" t="str">
            <v>CUNA COMPUTA.ROCKWELL HEMBRA</v>
          </cell>
          <cell r="E4267">
            <v>81</v>
          </cell>
          <cell r="F4267" t="str">
            <v>Electronica2</v>
          </cell>
          <cell r="G4267">
            <v>90</v>
          </cell>
          <cell r="H4267" t="str">
            <v>GENERICOS</v>
          </cell>
        </row>
        <row r="4268">
          <cell r="C4268">
            <v>9081005</v>
          </cell>
          <cell r="D4268" t="str">
            <v>MODULO DE RASTREO (INPEL)</v>
          </cell>
          <cell r="E4268">
            <v>81</v>
          </cell>
          <cell r="F4268" t="str">
            <v>Electronica2</v>
          </cell>
          <cell r="G4268">
            <v>90</v>
          </cell>
          <cell r="H4268" t="str">
            <v>GENERICOS</v>
          </cell>
        </row>
        <row r="4269">
          <cell r="C4269">
            <v>9081006</v>
          </cell>
          <cell r="D4269" t="str">
            <v>ROUTER 3G WIFI</v>
          </cell>
          <cell r="E4269">
            <v>81</v>
          </cell>
          <cell r="F4269" t="str">
            <v>Electronica2</v>
          </cell>
          <cell r="G4269">
            <v>90</v>
          </cell>
          <cell r="H4269" t="str">
            <v>GENERICOS</v>
          </cell>
        </row>
        <row r="4270">
          <cell r="C4270">
            <v>9081009</v>
          </cell>
          <cell r="D4270" t="str">
            <v>BATERIA  CALI SOFTWARE</v>
          </cell>
          <cell r="E4270">
            <v>81</v>
          </cell>
          <cell r="F4270" t="str">
            <v>Electronica2</v>
          </cell>
          <cell r="G4270">
            <v>90</v>
          </cell>
          <cell r="H4270" t="str">
            <v>GENERICOS</v>
          </cell>
        </row>
        <row r="4271">
          <cell r="C4271">
            <v>9081010</v>
          </cell>
          <cell r="D4271" t="str">
            <v>SOPORTE METALICO</v>
          </cell>
          <cell r="E4271">
            <v>81</v>
          </cell>
          <cell r="F4271" t="str">
            <v>Electronica2</v>
          </cell>
          <cell r="G4271">
            <v>90</v>
          </cell>
          <cell r="H4271" t="str">
            <v>GENERICOS</v>
          </cell>
        </row>
        <row r="4272">
          <cell r="C4272">
            <v>9081012</v>
          </cell>
          <cell r="D4272" t="str">
            <v>ELIMINADORES DE AIRE</v>
          </cell>
          <cell r="E4272">
            <v>81</v>
          </cell>
          <cell r="F4272" t="str">
            <v>Electronica2</v>
          </cell>
          <cell r="G4272">
            <v>90</v>
          </cell>
          <cell r="H4272" t="str">
            <v>GENERICOS</v>
          </cell>
        </row>
        <row r="4273">
          <cell r="C4273">
            <v>9081013</v>
          </cell>
          <cell r="D4273" t="str">
            <v>BUJE PARA PORTA BOINA</v>
          </cell>
          <cell r="E4273">
            <v>81</v>
          </cell>
          <cell r="F4273" t="str">
            <v>Electronica2</v>
          </cell>
          <cell r="G4273">
            <v>90</v>
          </cell>
          <cell r="H4273" t="str">
            <v>GENERICOS</v>
          </cell>
        </row>
        <row r="4274">
          <cell r="C4274">
            <v>9081015</v>
          </cell>
          <cell r="D4274" t="str">
            <v>AC-CARD</v>
          </cell>
          <cell r="E4274">
            <v>81</v>
          </cell>
          <cell r="F4274" t="str">
            <v>Electronica2</v>
          </cell>
          <cell r="G4274">
            <v>90</v>
          </cell>
          <cell r="H4274" t="str">
            <v>GENERICOS</v>
          </cell>
        </row>
        <row r="4275">
          <cell r="C4275">
            <v>9081017</v>
          </cell>
          <cell r="D4275" t="str">
            <v>CABLE PRINCIPAL GPS</v>
          </cell>
          <cell r="E4275">
            <v>81</v>
          </cell>
          <cell r="F4275" t="str">
            <v>Electronica2</v>
          </cell>
          <cell r="G4275">
            <v>90</v>
          </cell>
          <cell r="H4275" t="str">
            <v>GENERICOS</v>
          </cell>
        </row>
        <row r="4276">
          <cell r="C4276">
            <v>9081019</v>
          </cell>
          <cell r="D4276" t="str">
            <v>MODEMS USB MARCA HUAWI E226</v>
          </cell>
          <cell r="E4276">
            <v>81</v>
          </cell>
          <cell r="F4276" t="str">
            <v>Electronica2</v>
          </cell>
          <cell r="G4276">
            <v>90</v>
          </cell>
          <cell r="H4276" t="str">
            <v>GENERICOS</v>
          </cell>
        </row>
        <row r="4277">
          <cell r="C4277">
            <v>9081020</v>
          </cell>
          <cell r="D4277" t="str">
            <v>DISPLEY MONITOR DE PRESION Y TEMPERATURA DE LLANTAS</v>
          </cell>
          <cell r="E4277">
            <v>81</v>
          </cell>
          <cell r="G4277">
            <v>90</v>
          </cell>
          <cell r="H4277" t="str">
            <v>GENERICOS</v>
          </cell>
        </row>
        <row r="4278">
          <cell r="C4278">
            <v>9081025</v>
          </cell>
          <cell r="D4278" t="str">
            <v>LLAVE ALLEN 5/32</v>
          </cell>
          <cell r="E4278">
            <v>81</v>
          </cell>
          <cell r="F4278" t="str">
            <v>Electronica2</v>
          </cell>
          <cell r="G4278">
            <v>90</v>
          </cell>
          <cell r="H4278" t="str">
            <v>GENERICOS</v>
          </cell>
        </row>
        <row r="4279">
          <cell r="C4279">
            <v>9081039</v>
          </cell>
          <cell r="D4279" t="str">
            <v>CONECTOR COMPUTADOR (ROCKWELL)</v>
          </cell>
          <cell r="E4279">
            <v>81</v>
          </cell>
          <cell r="F4279" t="str">
            <v>Electronica2</v>
          </cell>
          <cell r="G4279">
            <v>90</v>
          </cell>
          <cell r="H4279" t="str">
            <v>GENERICOS</v>
          </cell>
        </row>
        <row r="4280">
          <cell r="C4280">
            <v>9081043</v>
          </cell>
          <cell r="D4280" t="str">
            <v>CONTROLADOR DE VELOCIDAD</v>
          </cell>
          <cell r="E4280">
            <v>81</v>
          </cell>
          <cell r="F4280" t="str">
            <v>Electronica2</v>
          </cell>
          <cell r="G4280">
            <v>90</v>
          </cell>
          <cell r="H4280" t="str">
            <v>GENERICOS</v>
          </cell>
        </row>
        <row r="4281">
          <cell r="C4281">
            <v>9081047</v>
          </cell>
          <cell r="D4281" t="str">
            <v>REGULADOR VELOCIDAD HEWIT 12V.</v>
          </cell>
          <cell r="E4281">
            <v>81</v>
          </cell>
          <cell r="F4281" t="str">
            <v>Electronica2</v>
          </cell>
          <cell r="G4281">
            <v>90</v>
          </cell>
          <cell r="H4281" t="str">
            <v>GENERICOS</v>
          </cell>
        </row>
        <row r="4282">
          <cell r="C4282">
            <v>9081050</v>
          </cell>
          <cell r="D4282" t="str">
            <v>UNION VALVULA</v>
          </cell>
          <cell r="E4282">
            <v>81</v>
          </cell>
          <cell r="F4282" t="str">
            <v>Electronica2</v>
          </cell>
          <cell r="G4282">
            <v>90</v>
          </cell>
          <cell r="H4282" t="str">
            <v>GENERICOS</v>
          </cell>
        </row>
        <row r="4283">
          <cell r="C4283">
            <v>9081052</v>
          </cell>
          <cell r="D4283" t="str">
            <v>GENERADOR DE SENAL</v>
          </cell>
          <cell r="E4283">
            <v>81</v>
          </cell>
          <cell r="F4283" t="str">
            <v>Electronica2</v>
          </cell>
          <cell r="G4283">
            <v>90</v>
          </cell>
          <cell r="H4283" t="str">
            <v>GENERICOS</v>
          </cell>
        </row>
        <row r="4284">
          <cell r="C4284">
            <v>9081061</v>
          </cell>
          <cell r="D4284" t="str">
            <v>REPROGRAMACION VERSION (REVISION DE EQUIPO)</v>
          </cell>
          <cell r="E4284">
            <v>81</v>
          </cell>
          <cell r="F4284" t="str">
            <v>Electronica2</v>
          </cell>
          <cell r="G4284">
            <v>90</v>
          </cell>
          <cell r="H4284" t="str">
            <v>GENERICOS</v>
          </cell>
        </row>
        <row r="4285">
          <cell r="C4285">
            <v>9081062</v>
          </cell>
          <cell r="D4285" t="str">
            <v>ANTENA PARA GPS</v>
          </cell>
          <cell r="E4285">
            <v>81</v>
          </cell>
          <cell r="F4285" t="str">
            <v>Electronica2</v>
          </cell>
          <cell r="G4285">
            <v>90</v>
          </cell>
          <cell r="H4285" t="str">
            <v>GENERICOS</v>
          </cell>
        </row>
        <row r="4286">
          <cell r="C4286">
            <v>9081063</v>
          </cell>
          <cell r="D4286" t="str">
            <v>REPARACION DISPLEY</v>
          </cell>
          <cell r="E4286">
            <v>81</v>
          </cell>
          <cell r="F4286" t="str">
            <v>Electronica2</v>
          </cell>
          <cell r="G4286">
            <v>90</v>
          </cell>
          <cell r="H4286" t="str">
            <v>GENERICOS</v>
          </cell>
        </row>
        <row r="4287">
          <cell r="C4287">
            <v>9081064</v>
          </cell>
          <cell r="D4287" t="str">
            <v>DISPLEY GRANDE 10CM</v>
          </cell>
          <cell r="E4287">
            <v>81</v>
          </cell>
          <cell r="F4287" t="str">
            <v>Electronica2</v>
          </cell>
          <cell r="G4287">
            <v>90</v>
          </cell>
          <cell r="H4287" t="str">
            <v>GENERICOS</v>
          </cell>
        </row>
        <row r="4288">
          <cell r="C4288">
            <v>9081070</v>
          </cell>
          <cell r="D4288" t="str">
            <v>PIC 16FXXX O 18FXXX</v>
          </cell>
          <cell r="E4288">
            <v>81</v>
          </cell>
          <cell r="F4288" t="str">
            <v>Electronica2</v>
          </cell>
          <cell r="G4288">
            <v>90</v>
          </cell>
          <cell r="H4288" t="str">
            <v>GENERICOS</v>
          </cell>
        </row>
        <row r="4289">
          <cell r="C4289">
            <v>9081071</v>
          </cell>
          <cell r="D4289" t="str">
            <v>GPS(MODULO INDEPENDIENTE)</v>
          </cell>
          <cell r="E4289">
            <v>81</v>
          </cell>
          <cell r="F4289" t="str">
            <v>Electronica2</v>
          </cell>
          <cell r="G4289">
            <v>90</v>
          </cell>
          <cell r="H4289" t="str">
            <v>GENERICOS</v>
          </cell>
        </row>
        <row r="4290">
          <cell r="C4290">
            <v>9081074</v>
          </cell>
          <cell r="D4290" t="str">
            <v>MANO DE OBRA MONTAJE SEÑAL RASTREO 75.000</v>
          </cell>
          <cell r="E4290">
            <v>81</v>
          </cell>
          <cell r="F4290" t="str">
            <v>Electronica2</v>
          </cell>
          <cell r="G4290">
            <v>90</v>
          </cell>
          <cell r="H4290" t="str">
            <v>GENERICOS</v>
          </cell>
        </row>
        <row r="4291">
          <cell r="C4291">
            <v>9081081</v>
          </cell>
          <cell r="D4291" t="str">
            <v>CONECTOR AEREO 3 PINES</v>
          </cell>
          <cell r="E4291">
            <v>81</v>
          </cell>
          <cell r="F4291" t="str">
            <v>Electronica2</v>
          </cell>
          <cell r="G4291">
            <v>90</v>
          </cell>
          <cell r="H4291" t="str">
            <v>GENERICOS</v>
          </cell>
        </row>
        <row r="4292">
          <cell r="C4292">
            <v>9081087</v>
          </cell>
          <cell r="D4292" t="str">
            <v>MODEM E303H HUAWEI BLANCO</v>
          </cell>
          <cell r="E4292">
            <v>81</v>
          </cell>
          <cell r="F4292" t="str">
            <v>Electronica2</v>
          </cell>
          <cell r="G4292">
            <v>90</v>
          </cell>
          <cell r="H4292" t="str">
            <v>GENERICOS</v>
          </cell>
        </row>
        <row r="4293">
          <cell r="C4293">
            <v>9081088</v>
          </cell>
          <cell r="D4293" t="str">
            <v>SIM CARD 2FF 128K PE10.0 OCC</v>
          </cell>
          <cell r="E4293">
            <v>81</v>
          </cell>
          <cell r="F4293" t="str">
            <v>Electronica2</v>
          </cell>
          <cell r="G4293">
            <v>90</v>
          </cell>
          <cell r="H4293" t="str">
            <v>GENERICOS</v>
          </cell>
        </row>
        <row r="4294">
          <cell r="C4294">
            <v>9081089</v>
          </cell>
          <cell r="D4294" t="str">
            <v>PROTECTOR FIBRA DISPOSITIVO VELOCIDAD</v>
          </cell>
          <cell r="E4294">
            <v>81</v>
          </cell>
          <cell r="F4294" t="str">
            <v>Electronica2</v>
          </cell>
          <cell r="G4294">
            <v>90</v>
          </cell>
          <cell r="H4294" t="str">
            <v>GENERICOS</v>
          </cell>
        </row>
        <row r="4295">
          <cell r="C4295">
            <v>9082001</v>
          </cell>
          <cell r="D4295" t="str">
            <v>CORREA A/A EN V TRAPEZOIDAL B98</v>
          </cell>
          <cell r="E4295">
            <v>82</v>
          </cell>
          <cell r="F4295" t="str">
            <v>Correas</v>
          </cell>
          <cell r="G4295">
            <v>90</v>
          </cell>
          <cell r="H4295" t="str">
            <v>GENERICOS</v>
          </cell>
        </row>
        <row r="4296">
          <cell r="C4296">
            <v>9082007</v>
          </cell>
          <cell r="D4296" t="str">
            <v>CORREA ALTERNADOR A/A 580-MITS</v>
          </cell>
          <cell r="E4296">
            <v>82</v>
          </cell>
          <cell r="F4296" t="str">
            <v>Correas</v>
          </cell>
          <cell r="G4296">
            <v>90</v>
          </cell>
          <cell r="H4296" t="str">
            <v>GENERICOS</v>
          </cell>
        </row>
        <row r="4297">
          <cell r="C4297">
            <v>9082241</v>
          </cell>
          <cell r="D4297" t="str">
            <v>CORREA ALTERNADOR A/A 580 INT.</v>
          </cell>
          <cell r="E4297">
            <v>82</v>
          </cell>
          <cell r="F4297" t="str">
            <v>Correas</v>
          </cell>
          <cell r="G4297">
            <v>90</v>
          </cell>
          <cell r="H4297" t="str">
            <v>GENERICOS</v>
          </cell>
        </row>
        <row r="4298">
          <cell r="C4298">
            <v>9082246</v>
          </cell>
          <cell r="D4298" t="str">
            <v>CORREA ALTERNADOR A/A MITS</v>
          </cell>
          <cell r="E4298">
            <v>82</v>
          </cell>
          <cell r="F4298" t="str">
            <v>Correas</v>
          </cell>
          <cell r="G4298">
            <v>90</v>
          </cell>
          <cell r="H4298" t="str">
            <v>GENERICOS</v>
          </cell>
        </row>
        <row r="4299">
          <cell r="C4299">
            <v>9082264</v>
          </cell>
          <cell r="D4299" t="str">
            <v>CORREA ALTERNADOR MOTOR 580</v>
          </cell>
          <cell r="E4299">
            <v>82</v>
          </cell>
          <cell r="F4299" t="str">
            <v>Correas</v>
          </cell>
          <cell r="G4299">
            <v>90</v>
          </cell>
          <cell r="H4299" t="str">
            <v>GENERICOS</v>
          </cell>
        </row>
        <row r="4300">
          <cell r="C4300">
            <v>9082275</v>
          </cell>
          <cell r="D4300" t="str">
            <v>CORREA COMPRESOR A/A 580</v>
          </cell>
          <cell r="E4300">
            <v>82</v>
          </cell>
          <cell r="F4300" t="str">
            <v>Correas</v>
          </cell>
          <cell r="G4300">
            <v>90</v>
          </cell>
          <cell r="H4300" t="str">
            <v>GENERICOS</v>
          </cell>
        </row>
        <row r="4301">
          <cell r="C4301">
            <v>9082276</v>
          </cell>
          <cell r="D4301" t="str">
            <v>CORREA COMPRESOR A/A 580</v>
          </cell>
          <cell r="E4301">
            <v>82</v>
          </cell>
          <cell r="F4301" t="str">
            <v>Correas</v>
          </cell>
          <cell r="G4301">
            <v>90</v>
          </cell>
          <cell r="H4301" t="str">
            <v>GENERICOS</v>
          </cell>
        </row>
        <row r="4302">
          <cell r="C4302">
            <v>9082278</v>
          </cell>
          <cell r="D4302" t="str">
            <v>CORREA COMPRESOR A/A 580</v>
          </cell>
          <cell r="E4302">
            <v>82</v>
          </cell>
          <cell r="F4302" t="str">
            <v>Correas</v>
          </cell>
          <cell r="G4302">
            <v>90</v>
          </cell>
          <cell r="H4302" t="str">
            <v>GENERICOS</v>
          </cell>
        </row>
        <row r="4303">
          <cell r="C4303">
            <v>9082280</v>
          </cell>
          <cell r="D4303" t="str">
            <v>CORREA COMPRESOR  A/A BX80</v>
          </cell>
          <cell r="E4303">
            <v>82</v>
          </cell>
          <cell r="F4303" t="str">
            <v>Correas</v>
          </cell>
          <cell r="G4303">
            <v>90</v>
          </cell>
          <cell r="H4303" t="str">
            <v>GENERICOS</v>
          </cell>
        </row>
        <row r="4304">
          <cell r="C4304">
            <v>9082281</v>
          </cell>
          <cell r="D4304" t="str">
            <v>CORREA COMPRESOR A/A 580</v>
          </cell>
          <cell r="E4304">
            <v>82</v>
          </cell>
          <cell r="F4304" t="str">
            <v>Correas</v>
          </cell>
          <cell r="G4304">
            <v>90</v>
          </cell>
          <cell r="H4304" t="str">
            <v>GENERICOS</v>
          </cell>
        </row>
        <row r="4305">
          <cell r="C4305">
            <v>9082284</v>
          </cell>
          <cell r="D4305" t="str">
            <v>CORREA BX-84</v>
          </cell>
          <cell r="E4305">
            <v>82</v>
          </cell>
          <cell r="F4305" t="str">
            <v>Correas</v>
          </cell>
          <cell r="G4305">
            <v>90</v>
          </cell>
          <cell r="H4305" t="str">
            <v>GENERICOS</v>
          </cell>
        </row>
        <row r="4306">
          <cell r="C4306">
            <v>9082286</v>
          </cell>
          <cell r="D4306" t="str">
            <v>CORREA COMPRESOR A/A 580</v>
          </cell>
          <cell r="E4306">
            <v>82</v>
          </cell>
          <cell r="F4306" t="str">
            <v>Correas</v>
          </cell>
          <cell r="G4306">
            <v>90</v>
          </cell>
          <cell r="H4306" t="str">
            <v>GENERICOS</v>
          </cell>
        </row>
        <row r="4307">
          <cell r="C4307">
            <v>9082289</v>
          </cell>
          <cell r="D4307" t="str">
            <v>CORREA A/A COMPRESOR 580</v>
          </cell>
          <cell r="E4307">
            <v>82</v>
          </cell>
          <cell r="F4307" t="str">
            <v>Correas</v>
          </cell>
          <cell r="G4307">
            <v>90</v>
          </cell>
          <cell r="H4307" t="str">
            <v>GENERICOS</v>
          </cell>
        </row>
        <row r="4308">
          <cell r="C4308">
            <v>9082290</v>
          </cell>
          <cell r="D4308" t="str">
            <v>CORREA COMPRESOR A/A 580</v>
          </cell>
          <cell r="E4308">
            <v>82</v>
          </cell>
          <cell r="F4308" t="str">
            <v>Correas</v>
          </cell>
          <cell r="G4308">
            <v>90</v>
          </cell>
          <cell r="H4308" t="str">
            <v>GENERICOS</v>
          </cell>
        </row>
        <row r="4309">
          <cell r="C4309">
            <v>9082291</v>
          </cell>
          <cell r="D4309" t="str">
            <v>CORREA COMPRESOR A/A 580/MITS.</v>
          </cell>
          <cell r="E4309">
            <v>82</v>
          </cell>
          <cell r="F4309" t="str">
            <v>Correas</v>
          </cell>
          <cell r="G4309">
            <v>90</v>
          </cell>
          <cell r="H4309" t="str">
            <v>GENERICOS</v>
          </cell>
        </row>
        <row r="4310">
          <cell r="C4310">
            <v>9082292</v>
          </cell>
          <cell r="D4310" t="str">
            <v>CORREA COMPRESOR A/A MITS.</v>
          </cell>
          <cell r="E4310">
            <v>82</v>
          </cell>
          <cell r="F4310" t="str">
            <v>Correas</v>
          </cell>
          <cell r="G4310">
            <v>90</v>
          </cell>
          <cell r="H4310" t="str">
            <v>GENERICOS</v>
          </cell>
        </row>
        <row r="4311">
          <cell r="C4311">
            <v>9082293</v>
          </cell>
          <cell r="D4311" t="str">
            <v>CORREA COMPRESOR A/A MITS.</v>
          </cell>
          <cell r="E4311">
            <v>82</v>
          </cell>
          <cell r="F4311" t="str">
            <v>Correas</v>
          </cell>
          <cell r="G4311">
            <v>90</v>
          </cell>
          <cell r="H4311" t="str">
            <v>GENERICOS</v>
          </cell>
        </row>
        <row r="4312">
          <cell r="C4312">
            <v>9082294</v>
          </cell>
          <cell r="D4312" t="str">
            <v>CORREA COMPRESOR A/A MITS.</v>
          </cell>
          <cell r="E4312">
            <v>82</v>
          </cell>
          <cell r="F4312" t="str">
            <v>Correas</v>
          </cell>
          <cell r="G4312">
            <v>90</v>
          </cell>
          <cell r="H4312" t="str">
            <v>GENERICOS</v>
          </cell>
        </row>
        <row r="4313">
          <cell r="C4313">
            <v>9082295</v>
          </cell>
          <cell r="D4313" t="str">
            <v>CORREA COMPRESOR A/A MITS.</v>
          </cell>
          <cell r="E4313">
            <v>82</v>
          </cell>
          <cell r="F4313" t="str">
            <v>Correas</v>
          </cell>
          <cell r="G4313">
            <v>90</v>
          </cell>
          <cell r="H4313" t="str">
            <v>GENERICOS</v>
          </cell>
        </row>
        <row r="4314">
          <cell r="C4314">
            <v>9082297</v>
          </cell>
          <cell r="D4314" t="str">
            <v>CORREA COMPRESOR A/A B98</v>
          </cell>
          <cell r="E4314">
            <v>82</v>
          </cell>
          <cell r="F4314" t="str">
            <v>Correas</v>
          </cell>
          <cell r="G4314">
            <v>90</v>
          </cell>
          <cell r="H4314" t="str">
            <v>GENERICOS</v>
          </cell>
        </row>
        <row r="4315">
          <cell r="C4315">
            <v>9083001</v>
          </cell>
          <cell r="D4315" t="str">
            <v>CM.MANGUERA ALGODON 3/8 COMB.</v>
          </cell>
          <cell r="E4315">
            <v>83</v>
          </cell>
          <cell r="F4315" t="str">
            <v>Mangueras</v>
          </cell>
          <cell r="G4315">
            <v>90</v>
          </cell>
          <cell r="H4315" t="str">
            <v>GENERICOS</v>
          </cell>
        </row>
        <row r="4316">
          <cell r="C4316">
            <v>9083002</v>
          </cell>
          <cell r="D4316" t="str">
            <v>CM MANGUERA CORAZA 3/4</v>
          </cell>
          <cell r="E4316">
            <v>83</v>
          </cell>
          <cell r="F4316" t="str">
            <v>Mangueras</v>
          </cell>
          <cell r="G4316">
            <v>90</v>
          </cell>
          <cell r="H4316" t="str">
            <v>GENERICOS</v>
          </cell>
        </row>
        <row r="4317">
          <cell r="C4317">
            <v>9083003</v>
          </cell>
          <cell r="D4317" t="str">
            <v>CM MANGUERA CORAZA 1"ABIERTA</v>
          </cell>
          <cell r="E4317">
            <v>83</v>
          </cell>
          <cell r="F4317" t="str">
            <v>Mangueras</v>
          </cell>
          <cell r="G4317">
            <v>90</v>
          </cell>
          <cell r="H4317" t="str">
            <v>GENERICOS</v>
          </cell>
        </row>
        <row r="4318">
          <cell r="C4318">
            <v>9083004</v>
          </cell>
          <cell r="D4318" t="str">
            <v>CM MANGUERA CORAZA 1/2</v>
          </cell>
          <cell r="E4318">
            <v>83</v>
          </cell>
          <cell r="F4318" t="str">
            <v>Mangueras</v>
          </cell>
          <cell r="G4318">
            <v>90</v>
          </cell>
          <cell r="H4318" t="str">
            <v>GENERICOS</v>
          </cell>
        </row>
        <row r="4319">
          <cell r="C4319">
            <v>9083006</v>
          </cell>
          <cell r="D4319" t="str">
            <v>CM.MANGUERA 3/16 CAUCHO LONA</v>
          </cell>
          <cell r="E4319">
            <v>83</v>
          </cell>
          <cell r="F4319" t="str">
            <v>Mangueras</v>
          </cell>
          <cell r="G4319">
            <v>90</v>
          </cell>
          <cell r="H4319" t="str">
            <v>GENERICOS</v>
          </cell>
        </row>
        <row r="4320">
          <cell r="C4320">
            <v>9083007</v>
          </cell>
          <cell r="D4320" t="str">
            <v>CM MANGUERA CORAZA 3/8</v>
          </cell>
          <cell r="E4320">
            <v>83</v>
          </cell>
          <cell r="F4320" t="str">
            <v>Mangueras</v>
          </cell>
          <cell r="G4320">
            <v>90</v>
          </cell>
          <cell r="H4320" t="str">
            <v>GENERICOS</v>
          </cell>
        </row>
        <row r="4321">
          <cell r="C4321">
            <v>9083010</v>
          </cell>
          <cell r="D4321" t="str">
            <v>CM. MANGUERA CAUCHO/LONA 1/4</v>
          </cell>
          <cell r="E4321">
            <v>83</v>
          </cell>
          <cell r="F4321" t="str">
            <v>Mangueras</v>
          </cell>
          <cell r="G4321">
            <v>90</v>
          </cell>
          <cell r="H4321" t="str">
            <v>GENERICOS</v>
          </cell>
        </row>
        <row r="4322">
          <cell r="C4322">
            <v>9083011</v>
          </cell>
          <cell r="D4322" t="str">
            <v>CM MANGUERA CORAZA 1/4</v>
          </cell>
          <cell r="E4322">
            <v>83</v>
          </cell>
          <cell r="F4322" t="str">
            <v>Mangueras</v>
          </cell>
          <cell r="G4322">
            <v>90</v>
          </cell>
          <cell r="H4322" t="str">
            <v>GENERICOS</v>
          </cell>
        </row>
        <row r="4323">
          <cell r="C4323">
            <v>9083011</v>
          </cell>
          <cell r="D4323" t="str">
            <v>CM MANGUERA CORAZA 1/4</v>
          </cell>
          <cell r="E4323">
            <v>83</v>
          </cell>
          <cell r="F4323" t="str">
            <v>Mangueras</v>
          </cell>
          <cell r="G4323">
            <v>90</v>
          </cell>
          <cell r="H4323" t="str">
            <v>GENERICOS</v>
          </cell>
        </row>
        <row r="4324">
          <cell r="C4324">
            <v>9083013</v>
          </cell>
          <cell r="D4324" t="str">
            <v>CM MANGUE.CAUCHO FREN.AHOG.1/8</v>
          </cell>
          <cell r="E4324">
            <v>83</v>
          </cell>
          <cell r="F4324" t="str">
            <v>Mangueras</v>
          </cell>
          <cell r="G4324">
            <v>90</v>
          </cell>
          <cell r="H4324" t="str">
            <v>GENERICOS</v>
          </cell>
        </row>
        <row r="4325">
          <cell r="C4325">
            <v>9083014</v>
          </cell>
          <cell r="D4325" t="str">
            <v>CM. MANGUERA CAUCHO/LONA 1" RADIADOR</v>
          </cell>
          <cell r="E4325">
            <v>83</v>
          </cell>
          <cell r="F4325" t="str">
            <v>Mangueras</v>
          </cell>
          <cell r="G4325">
            <v>90</v>
          </cell>
          <cell r="H4325" t="str">
            <v>GENERICOS</v>
          </cell>
        </row>
        <row r="4326">
          <cell r="C4326">
            <v>9083015</v>
          </cell>
          <cell r="D4326" t="str">
            <v>CM MANGUERA COMBUSTIBLE 2.1/2</v>
          </cell>
          <cell r="E4326">
            <v>83</v>
          </cell>
          <cell r="F4326" t="str">
            <v>Mangueras</v>
          </cell>
          <cell r="G4326">
            <v>90</v>
          </cell>
          <cell r="H4326" t="str">
            <v>GENERICOS</v>
          </cell>
        </row>
        <row r="4327">
          <cell r="C4327">
            <v>9083015</v>
          </cell>
          <cell r="D4327" t="str">
            <v>CM MANGUERA COMBUSTIBLE 2.1/2</v>
          </cell>
          <cell r="E4327">
            <v>83</v>
          </cell>
          <cell r="F4327" t="str">
            <v>Mangueras</v>
          </cell>
          <cell r="G4327">
            <v>90</v>
          </cell>
          <cell r="H4327" t="str">
            <v>GENERICOS</v>
          </cell>
        </row>
        <row r="4328">
          <cell r="C4328">
            <v>9083018</v>
          </cell>
          <cell r="D4328" t="str">
            <v>CM. MANGUERA CORAZA DE 5/16</v>
          </cell>
          <cell r="E4328">
            <v>83</v>
          </cell>
          <cell r="F4328" t="str">
            <v>Mangueras</v>
          </cell>
          <cell r="G4328">
            <v>90</v>
          </cell>
          <cell r="H4328" t="str">
            <v>GENERICOS</v>
          </cell>
        </row>
        <row r="4329">
          <cell r="C4329">
            <v>9083020</v>
          </cell>
          <cell r="D4329" t="str">
            <v>CM.MANGUERA CORAZA CERRADA 1"PARA DESFOGUE</v>
          </cell>
          <cell r="E4329">
            <v>83</v>
          </cell>
          <cell r="F4329" t="str">
            <v>Mangueras</v>
          </cell>
          <cell r="G4329">
            <v>90</v>
          </cell>
          <cell r="H4329" t="str">
            <v>GENERICOS</v>
          </cell>
        </row>
        <row r="4330">
          <cell r="C4330">
            <v>9083020</v>
          </cell>
          <cell r="D4330" t="str">
            <v>CM.MANGUERA CORAZA CERRADA 1"PARA DESFOGUE</v>
          </cell>
          <cell r="E4330">
            <v>83</v>
          </cell>
          <cell r="F4330" t="str">
            <v>Mangueras</v>
          </cell>
          <cell r="G4330">
            <v>90</v>
          </cell>
          <cell r="H4330" t="str">
            <v>GENERICOS</v>
          </cell>
        </row>
        <row r="4331">
          <cell r="C4331">
            <v>9083024</v>
          </cell>
          <cell r="D4331" t="str">
            <v>CM.MANGUERA PLASTICA 1/4</v>
          </cell>
          <cell r="E4331">
            <v>83</v>
          </cell>
          <cell r="F4331" t="str">
            <v>Mangueras</v>
          </cell>
          <cell r="G4331">
            <v>90</v>
          </cell>
          <cell r="H4331" t="str">
            <v>GENERICOS</v>
          </cell>
        </row>
        <row r="4332">
          <cell r="C4332">
            <v>9083028</v>
          </cell>
          <cell r="D4332" t="str">
            <v>MANGUERA C/L 3/8X15 MT.C/U AIRE MTTO</v>
          </cell>
          <cell r="E4332">
            <v>83</v>
          </cell>
          <cell r="F4332" t="str">
            <v>Mangueras</v>
          </cell>
          <cell r="G4332">
            <v>90</v>
          </cell>
          <cell r="H4332" t="str">
            <v>GENERICOS</v>
          </cell>
        </row>
        <row r="4333">
          <cell r="C4333">
            <v>9083032</v>
          </cell>
          <cell r="D4333" t="str">
            <v>CM MANGUERA 3/4 AZUL</v>
          </cell>
          <cell r="E4333">
            <v>83</v>
          </cell>
          <cell r="F4333" t="str">
            <v>Mangueras</v>
          </cell>
          <cell r="G4333">
            <v>90</v>
          </cell>
          <cell r="H4333" t="str">
            <v>GENERICOS</v>
          </cell>
        </row>
        <row r="4334">
          <cell r="C4334">
            <v>9083032</v>
          </cell>
          <cell r="D4334" t="str">
            <v>CM MANGUERA 3/4 AZUL</v>
          </cell>
          <cell r="E4334">
            <v>83</v>
          </cell>
          <cell r="F4334" t="str">
            <v>Mangueras</v>
          </cell>
          <cell r="G4334">
            <v>90</v>
          </cell>
          <cell r="H4334" t="str">
            <v>GENERICOS</v>
          </cell>
        </row>
        <row r="4335">
          <cell r="C4335">
            <v>9083034</v>
          </cell>
          <cell r="D4335" t="str">
            <v>CM.MANGUERA GUMMI 1/8</v>
          </cell>
          <cell r="E4335">
            <v>83</v>
          </cell>
          <cell r="F4335" t="str">
            <v>Mangueras</v>
          </cell>
          <cell r="G4335">
            <v>90</v>
          </cell>
          <cell r="H4335" t="str">
            <v>GENERICOS</v>
          </cell>
        </row>
        <row r="4336">
          <cell r="C4336">
            <v>9083039</v>
          </cell>
          <cell r="D4336" t="str">
            <v>CM. MANG. HOLOFLEX AIRE/VACIO</v>
          </cell>
          <cell r="E4336">
            <v>83</v>
          </cell>
          <cell r="F4336" t="str">
            <v>Mangueras</v>
          </cell>
          <cell r="G4336">
            <v>90</v>
          </cell>
          <cell r="H4336" t="str">
            <v>GENERICOS</v>
          </cell>
        </row>
        <row r="4337">
          <cell r="C4337">
            <v>9083040</v>
          </cell>
          <cell r="D4337" t="str">
            <v>MANG. R2 1/2 X 2.25MT P-P</v>
          </cell>
          <cell r="E4337">
            <v>83</v>
          </cell>
          <cell r="F4337" t="str">
            <v>Mangueras</v>
          </cell>
          <cell r="G4337">
            <v>90</v>
          </cell>
          <cell r="H4337" t="str">
            <v>GENERICOS</v>
          </cell>
        </row>
        <row r="4338">
          <cell r="C4338">
            <v>9083050</v>
          </cell>
          <cell r="D4338" t="str">
            <v>CM. MANGUERA SYNFLEX 1/4</v>
          </cell>
          <cell r="E4338">
            <v>83</v>
          </cell>
          <cell r="F4338" t="str">
            <v>Mangueras</v>
          </cell>
          <cell r="G4338">
            <v>90</v>
          </cell>
          <cell r="H4338" t="str">
            <v>GENERICOS</v>
          </cell>
        </row>
        <row r="4339">
          <cell r="C4339">
            <v>9083054</v>
          </cell>
          <cell r="D4339" t="str">
            <v>CM MANGUERA CAUCHO LON 1/2</v>
          </cell>
          <cell r="E4339">
            <v>83</v>
          </cell>
          <cell r="F4339" t="str">
            <v>Mangueras</v>
          </cell>
          <cell r="G4339">
            <v>90</v>
          </cell>
          <cell r="H4339" t="str">
            <v>GENERICOS</v>
          </cell>
        </row>
        <row r="4340">
          <cell r="C4340">
            <v>9083055</v>
          </cell>
          <cell r="D4340" t="str">
            <v>CM MANGUERA RADIADOR 1.1/2</v>
          </cell>
          <cell r="E4340">
            <v>83</v>
          </cell>
          <cell r="F4340" t="str">
            <v>Mangueras</v>
          </cell>
          <cell r="G4340">
            <v>90</v>
          </cell>
          <cell r="H4340" t="str">
            <v>GENERICOS</v>
          </cell>
        </row>
        <row r="4341">
          <cell r="C4341">
            <v>9083060</v>
          </cell>
          <cell r="D4341" t="str">
            <v>CM. MANGUERA SYNFLEX 5/16</v>
          </cell>
          <cell r="E4341">
            <v>83</v>
          </cell>
          <cell r="F4341" t="str">
            <v>Mangueras</v>
          </cell>
          <cell r="G4341">
            <v>90</v>
          </cell>
          <cell r="H4341" t="str">
            <v>GENERICOS</v>
          </cell>
        </row>
        <row r="4342">
          <cell r="C4342">
            <v>9083071</v>
          </cell>
          <cell r="D4342" t="str">
            <v>CM. MANGUERA TRANSPARENTE 3/8</v>
          </cell>
          <cell r="E4342">
            <v>83</v>
          </cell>
          <cell r="F4342" t="str">
            <v>Mangueras</v>
          </cell>
          <cell r="G4342">
            <v>90</v>
          </cell>
          <cell r="H4342" t="str">
            <v>GENERICOS</v>
          </cell>
        </row>
        <row r="4343">
          <cell r="C4343">
            <v>9083075</v>
          </cell>
          <cell r="D4343" t="str">
            <v>CM. MANGUERA SYNFLEX 3/8 NEGRA</v>
          </cell>
          <cell r="E4343">
            <v>83</v>
          </cell>
          <cell r="F4343" t="str">
            <v>Mangueras</v>
          </cell>
          <cell r="G4343">
            <v>90</v>
          </cell>
          <cell r="H4343" t="str">
            <v>GENERICOS</v>
          </cell>
        </row>
        <row r="4344">
          <cell r="C4344">
            <v>9083091</v>
          </cell>
          <cell r="D4344" t="str">
            <v>CM. MANGUERA SYNFLEX 1/2</v>
          </cell>
          <cell r="E4344">
            <v>83</v>
          </cell>
          <cell r="F4344" t="str">
            <v>Mangueras</v>
          </cell>
          <cell r="G4344">
            <v>90</v>
          </cell>
          <cell r="H4344" t="str">
            <v>GENERICOS</v>
          </cell>
        </row>
        <row r="4345">
          <cell r="C4345">
            <v>9083092</v>
          </cell>
          <cell r="D4345" t="str">
            <v>CM.MANG.TRANSP.1/2(BANO-A/A)</v>
          </cell>
          <cell r="E4345">
            <v>83</v>
          </cell>
          <cell r="F4345" t="str">
            <v>Mangueras</v>
          </cell>
          <cell r="G4345">
            <v>90</v>
          </cell>
          <cell r="H4345" t="str">
            <v>GENERICOS</v>
          </cell>
        </row>
        <row r="4346">
          <cell r="C4346">
            <v>9083092</v>
          </cell>
          <cell r="D4346" t="str">
            <v>CM.MANG.TRANSP.1/2(BANO-A/A)</v>
          </cell>
          <cell r="E4346">
            <v>83</v>
          </cell>
          <cell r="F4346" t="str">
            <v>Mangueras</v>
          </cell>
          <cell r="G4346">
            <v>90</v>
          </cell>
          <cell r="H4346" t="str">
            <v>GENERICOS</v>
          </cell>
        </row>
        <row r="4347">
          <cell r="C4347">
            <v>9083094</v>
          </cell>
          <cell r="D4347" t="str">
            <v>CM MANGUERA SINFLEX 5/8</v>
          </cell>
          <cell r="E4347">
            <v>83</v>
          </cell>
          <cell r="F4347" t="str">
            <v>Mangueras</v>
          </cell>
          <cell r="G4347">
            <v>90</v>
          </cell>
          <cell r="H4347" t="str">
            <v>GENERICOS</v>
          </cell>
        </row>
        <row r="4348">
          <cell r="C4348">
            <v>9083094</v>
          </cell>
          <cell r="D4348" t="str">
            <v>CM MANGUERA SINFLEX 5/8</v>
          </cell>
          <cell r="E4348">
            <v>83</v>
          </cell>
          <cell r="F4348" t="str">
            <v>Mangueras</v>
          </cell>
          <cell r="G4348">
            <v>90</v>
          </cell>
          <cell r="H4348" t="str">
            <v>GENERICOS</v>
          </cell>
        </row>
        <row r="4349">
          <cell r="C4349">
            <v>9083100</v>
          </cell>
          <cell r="D4349" t="str">
            <v>CM. MANGUE. 5/8 200 PSI C-LONA</v>
          </cell>
          <cell r="E4349">
            <v>83</v>
          </cell>
          <cell r="F4349" t="str">
            <v>Mangueras</v>
          </cell>
          <cell r="G4349">
            <v>90</v>
          </cell>
          <cell r="H4349" t="str">
            <v>GENERICOS</v>
          </cell>
        </row>
        <row r="4350">
          <cell r="C4350">
            <v>9083101</v>
          </cell>
          <cell r="D4350" t="str">
            <v>MANGUERA ENGRASADORA PEQUEÑA</v>
          </cell>
          <cell r="E4350">
            <v>83</v>
          </cell>
          <cell r="F4350" t="str">
            <v>Mangueras</v>
          </cell>
          <cell r="G4350">
            <v>90</v>
          </cell>
          <cell r="H4350" t="str">
            <v>GENERICOS</v>
          </cell>
        </row>
        <row r="4351">
          <cell r="C4351">
            <v>9083149</v>
          </cell>
          <cell r="D4351" t="str">
            <v>CM.MANGUERA 5/16 ALGONDO COMB.</v>
          </cell>
          <cell r="E4351">
            <v>83</v>
          </cell>
          <cell r="F4351" t="str">
            <v>Mangueras</v>
          </cell>
          <cell r="G4351">
            <v>90</v>
          </cell>
          <cell r="H4351" t="str">
            <v>GENERICOS</v>
          </cell>
        </row>
        <row r="4352">
          <cell r="C4352">
            <v>9083161</v>
          </cell>
          <cell r="D4352" t="str">
            <v>CMT.MANGUERA ENLONADA 3/4</v>
          </cell>
          <cell r="E4352">
            <v>83</v>
          </cell>
          <cell r="F4352" t="str">
            <v>Mangueras</v>
          </cell>
          <cell r="G4352">
            <v>90</v>
          </cell>
          <cell r="H4352" t="str">
            <v>GENERICOS</v>
          </cell>
        </row>
        <row r="4353">
          <cell r="C4353">
            <v>9083164</v>
          </cell>
          <cell r="D4353" t="str">
            <v>CM MANGUERA 2"CAUCHO/LONA ACPM</v>
          </cell>
          <cell r="E4353">
            <v>83</v>
          </cell>
          <cell r="F4353" t="str">
            <v>Mangueras</v>
          </cell>
          <cell r="G4353">
            <v>90</v>
          </cell>
          <cell r="H4353" t="str">
            <v>GENERICOS</v>
          </cell>
        </row>
        <row r="4354">
          <cell r="C4354">
            <v>9083165</v>
          </cell>
          <cell r="D4354" t="str">
            <v>CM. MANG.CAUCHO YLONA 3" COMBUST.</v>
          </cell>
          <cell r="E4354">
            <v>83</v>
          </cell>
          <cell r="F4354" t="str">
            <v>Mangueras</v>
          </cell>
          <cell r="G4354">
            <v>90</v>
          </cell>
          <cell r="H4354" t="str">
            <v>GENERICOS</v>
          </cell>
        </row>
        <row r="4355">
          <cell r="C4355">
            <v>9083169</v>
          </cell>
          <cell r="D4355" t="str">
            <v>MANGUERA EN CODO VARIAS</v>
          </cell>
          <cell r="E4355">
            <v>83</v>
          </cell>
          <cell r="F4355" t="str">
            <v>Mangueras</v>
          </cell>
          <cell r="G4355">
            <v>90</v>
          </cell>
          <cell r="H4355" t="str">
            <v>GENERICOS</v>
          </cell>
        </row>
        <row r="4356">
          <cell r="C4356">
            <v>9083176</v>
          </cell>
          <cell r="D4356" t="str">
            <v>CM MANGUERA CORAZA 3/16</v>
          </cell>
          <cell r="E4356">
            <v>83</v>
          </cell>
          <cell r="F4356" t="str">
            <v>Mangueras</v>
          </cell>
          <cell r="G4356">
            <v>90</v>
          </cell>
          <cell r="H4356" t="str">
            <v>GENERICOS</v>
          </cell>
        </row>
        <row r="4357">
          <cell r="C4357">
            <v>9083183</v>
          </cell>
          <cell r="D4357" t="str">
            <v>CM.MANGUERA 2.1/4 CAUCHO</v>
          </cell>
          <cell r="E4357">
            <v>83</v>
          </cell>
          <cell r="F4357" t="str">
            <v>Mangueras</v>
          </cell>
          <cell r="G4357">
            <v>90</v>
          </cell>
          <cell r="H4357" t="str">
            <v>GENERICOS</v>
          </cell>
        </row>
        <row r="4358">
          <cell r="C4358">
            <v>9083185</v>
          </cell>
          <cell r="D4358" t="str">
            <v>CM.MANGUERA SIL.3-90 26148</v>
          </cell>
          <cell r="E4358">
            <v>83</v>
          </cell>
          <cell r="F4358" t="str">
            <v>Mangueras</v>
          </cell>
          <cell r="G4358">
            <v>90</v>
          </cell>
          <cell r="H4358" t="str">
            <v>GENERICOS</v>
          </cell>
        </row>
        <row r="4359">
          <cell r="C4359">
            <v>9083908</v>
          </cell>
          <cell r="D4359" t="str">
            <v>CM. MANGUERA GAS 3/16 300PSI</v>
          </cell>
          <cell r="E4359">
            <v>83</v>
          </cell>
          <cell r="F4359" t="str">
            <v>Mangueras</v>
          </cell>
          <cell r="G4359">
            <v>90</v>
          </cell>
          <cell r="H4359" t="str">
            <v>GENERICOS</v>
          </cell>
        </row>
        <row r="4360">
          <cell r="C4360">
            <v>9084004</v>
          </cell>
          <cell r="D4360" t="str">
            <v>CM.TELA PAÑO COJIN SILLA</v>
          </cell>
          <cell r="E4360">
            <v>84</v>
          </cell>
          <cell r="F4360" t="str">
            <v>Tapiceria</v>
          </cell>
          <cell r="G4360">
            <v>90</v>
          </cell>
          <cell r="H4360" t="str">
            <v>GENERICOS</v>
          </cell>
        </row>
        <row r="4361">
          <cell r="C4361">
            <v>9084005</v>
          </cell>
          <cell r="D4361" t="str">
            <v>CM.PISO  FONTANA  AZUL X1.5</v>
          </cell>
          <cell r="E4361">
            <v>84</v>
          </cell>
          <cell r="F4361" t="str">
            <v>Tapiceria</v>
          </cell>
          <cell r="G4361">
            <v>90</v>
          </cell>
          <cell r="H4361" t="str">
            <v>GENERICOS</v>
          </cell>
        </row>
        <row r="4362">
          <cell r="C4362">
            <v>9084007</v>
          </cell>
          <cell r="D4362" t="str">
            <v>FORRO TAPIZ ESPALDAR</v>
          </cell>
          <cell r="E4362">
            <v>84</v>
          </cell>
          <cell r="F4362" t="str">
            <v>Tapiceria</v>
          </cell>
          <cell r="G4362">
            <v>90</v>
          </cell>
          <cell r="H4362" t="str">
            <v>GENERICOS</v>
          </cell>
        </row>
        <row r="4363">
          <cell r="C4363">
            <v>9084009</v>
          </cell>
          <cell r="D4363" t="str">
            <v>CM.MALLA TELA FLORIADA</v>
          </cell>
          <cell r="E4363">
            <v>84</v>
          </cell>
          <cell r="F4363" t="str">
            <v>Tapiceria</v>
          </cell>
          <cell r="G4363">
            <v>90</v>
          </cell>
          <cell r="H4363" t="str">
            <v>GENERICOS</v>
          </cell>
        </row>
        <row r="4364">
          <cell r="C4364">
            <v>9084010</v>
          </cell>
          <cell r="D4364" t="str">
            <v>CM. PANA AZUL X 1.6</v>
          </cell>
          <cell r="E4364">
            <v>84</v>
          </cell>
          <cell r="F4364" t="str">
            <v>Tapiceria</v>
          </cell>
          <cell r="G4364">
            <v>90</v>
          </cell>
          <cell r="H4364" t="str">
            <v>GENERICOS</v>
          </cell>
        </row>
        <row r="4365">
          <cell r="C4365">
            <v>9084013</v>
          </cell>
          <cell r="D4365" t="str">
            <v>CM. HUELE NEGRO D30P</v>
          </cell>
          <cell r="E4365">
            <v>84</v>
          </cell>
          <cell r="F4365" t="str">
            <v>Tapiceria</v>
          </cell>
          <cell r="G4365">
            <v>90</v>
          </cell>
          <cell r="H4365" t="str">
            <v>GENERICOS</v>
          </cell>
        </row>
        <row r="4366">
          <cell r="C4366">
            <v>9084015</v>
          </cell>
          <cell r="D4366" t="str">
            <v>CM. PISO BALTIMORE</v>
          </cell>
          <cell r="E4366">
            <v>84</v>
          </cell>
          <cell r="F4366" t="str">
            <v>Tapiceria</v>
          </cell>
          <cell r="G4366">
            <v>90</v>
          </cell>
          <cell r="H4366" t="str">
            <v>GENERICOS</v>
          </cell>
        </row>
        <row r="4367">
          <cell r="C4367">
            <v>9084016</v>
          </cell>
          <cell r="D4367" t="str">
            <v>AGUJA #16 134D</v>
          </cell>
          <cell r="E4367">
            <v>84</v>
          </cell>
          <cell r="F4367" t="str">
            <v>Tapiceria</v>
          </cell>
          <cell r="G4367">
            <v>90</v>
          </cell>
          <cell r="H4367" t="str">
            <v>GENERICOS</v>
          </cell>
        </row>
        <row r="4368">
          <cell r="C4368">
            <v>9084018</v>
          </cell>
          <cell r="D4368" t="str">
            <v>CM.HULE GRIS</v>
          </cell>
          <cell r="E4368">
            <v>84</v>
          </cell>
          <cell r="F4368" t="str">
            <v>Tapiceria</v>
          </cell>
          <cell r="G4368">
            <v>90</v>
          </cell>
          <cell r="H4368" t="str">
            <v>GENERICOS</v>
          </cell>
        </row>
        <row r="4369">
          <cell r="C4369">
            <v>9084019</v>
          </cell>
          <cell r="D4369" t="str">
            <v>CM HULE ELASTINLAX NEGRO</v>
          </cell>
          <cell r="E4369">
            <v>84</v>
          </cell>
          <cell r="F4369" t="str">
            <v>Tapiceria</v>
          </cell>
          <cell r="G4369">
            <v>90</v>
          </cell>
          <cell r="H4369" t="str">
            <v>GENERICOS</v>
          </cell>
        </row>
        <row r="4370">
          <cell r="C4370">
            <v>9084020</v>
          </cell>
          <cell r="D4370" t="str">
            <v>CM HULE ESTELAR GRIS</v>
          </cell>
          <cell r="E4370">
            <v>84</v>
          </cell>
          <cell r="F4370" t="str">
            <v>Tapiceria</v>
          </cell>
          <cell r="G4370">
            <v>90</v>
          </cell>
          <cell r="H4370" t="str">
            <v>GENERICOS</v>
          </cell>
        </row>
        <row r="4371">
          <cell r="C4371">
            <v>9084024</v>
          </cell>
          <cell r="D4371" t="str">
            <v>TALEGA PROTECTOR DE ASIENTO</v>
          </cell>
          <cell r="E4371">
            <v>84</v>
          </cell>
          <cell r="F4371" t="str">
            <v>Tapiceria</v>
          </cell>
          <cell r="G4371">
            <v>90</v>
          </cell>
          <cell r="H4371" t="str">
            <v>GENERICOS</v>
          </cell>
        </row>
        <row r="4372">
          <cell r="C4372">
            <v>9084026</v>
          </cell>
          <cell r="D4372" t="str">
            <v>CM EMPAQUE ESPUMA REF.I C 260</v>
          </cell>
          <cell r="E4372">
            <v>84</v>
          </cell>
          <cell r="F4372" t="str">
            <v>Tapiceria</v>
          </cell>
          <cell r="G4372">
            <v>90</v>
          </cell>
          <cell r="H4372" t="str">
            <v>GENERICOS</v>
          </cell>
        </row>
        <row r="4373">
          <cell r="C4373">
            <v>9084027</v>
          </cell>
          <cell r="D4373" t="str">
            <v>METRO CORDON NEGRO P/FORROS</v>
          </cell>
          <cell r="E4373">
            <v>84</v>
          </cell>
          <cell r="F4373" t="str">
            <v>Tapiceria</v>
          </cell>
          <cell r="G4373">
            <v>90</v>
          </cell>
          <cell r="H4373" t="str">
            <v>GENERICOS</v>
          </cell>
        </row>
        <row r="4374">
          <cell r="C4374">
            <v>9084028</v>
          </cell>
          <cell r="D4374" t="str">
            <v>ESPUMA SILLA MOTORISTA</v>
          </cell>
          <cell r="E4374">
            <v>84</v>
          </cell>
          <cell r="F4374" t="str">
            <v>Tapiceria</v>
          </cell>
          <cell r="G4374">
            <v>90</v>
          </cell>
          <cell r="H4374" t="str">
            <v>GENERICOS</v>
          </cell>
        </row>
        <row r="4375">
          <cell r="C4375">
            <v>9084029</v>
          </cell>
          <cell r="D4375" t="str">
            <v>CM. MALLA RAYITRI AZUL FORROS</v>
          </cell>
          <cell r="E4375">
            <v>84</v>
          </cell>
          <cell r="F4375" t="str">
            <v>Tapiceria</v>
          </cell>
          <cell r="G4375">
            <v>90</v>
          </cell>
          <cell r="H4375" t="str">
            <v>GENERICOS</v>
          </cell>
        </row>
        <row r="4376">
          <cell r="C4376">
            <v>9084030</v>
          </cell>
          <cell r="D4376" t="str">
            <v>CM MOQUETA NEGRA</v>
          </cell>
          <cell r="E4376">
            <v>84</v>
          </cell>
          <cell r="F4376" t="str">
            <v>Tapiceria</v>
          </cell>
          <cell r="G4376">
            <v>90</v>
          </cell>
          <cell r="H4376" t="str">
            <v>GENERICOS</v>
          </cell>
        </row>
        <row r="4377">
          <cell r="C4377">
            <v>9084032</v>
          </cell>
          <cell r="D4377" t="str">
            <v>CMS EMPAQUE CARRIER GRUESO IC378</v>
          </cell>
          <cell r="E4377">
            <v>84</v>
          </cell>
          <cell r="F4377" t="str">
            <v>Tapiceria</v>
          </cell>
          <cell r="G4377">
            <v>90</v>
          </cell>
          <cell r="H4377" t="str">
            <v>GENERICOS</v>
          </cell>
        </row>
        <row r="4378">
          <cell r="C4378">
            <v>9084034</v>
          </cell>
          <cell r="D4378" t="str">
            <v>FORRO DESCANSA PIE</v>
          </cell>
          <cell r="E4378">
            <v>84</v>
          </cell>
          <cell r="F4378" t="str">
            <v>Tapiceria</v>
          </cell>
          <cell r="G4378">
            <v>90</v>
          </cell>
          <cell r="H4378" t="str">
            <v>GENERICOS</v>
          </cell>
        </row>
        <row r="4379">
          <cell r="C4379">
            <v>9084035</v>
          </cell>
          <cell r="D4379" t="str">
            <v>MT.LAMINA JUMBOLON 5/8</v>
          </cell>
          <cell r="E4379">
            <v>84</v>
          </cell>
          <cell r="F4379" t="str">
            <v>Tapiceria</v>
          </cell>
          <cell r="G4379">
            <v>90</v>
          </cell>
          <cell r="H4379" t="str">
            <v>GENERICOS</v>
          </cell>
        </row>
        <row r="4380">
          <cell r="C4380">
            <v>9084036</v>
          </cell>
          <cell r="D4380" t="str">
            <v>FORRO TABLET</v>
          </cell>
          <cell r="E4380">
            <v>84</v>
          </cell>
          <cell r="F4380" t="str">
            <v>Tapiceria</v>
          </cell>
          <cell r="G4380">
            <v>90</v>
          </cell>
          <cell r="H4380" t="str">
            <v>GENERICOS</v>
          </cell>
        </row>
        <row r="4381">
          <cell r="C4381">
            <v>9084037</v>
          </cell>
          <cell r="D4381" t="str">
            <v>FORRO BOMBONA ASIENTO MOTORISTA ACORDEON NEGRO</v>
          </cell>
          <cell r="E4381">
            <v>84</v>
          </cell>
          <cell r="F4381" t="str">
            <v>Tapiceria</v>
          </cell>
          <cell r="G4381">
            <v>90</v>
          </cell>
          <cell r="H4381" t="str">
            <v>GENERICOS</v>
          </cell>
        </row>
        <row r="4382">
          <cell r="C4382">
            <v>9084039</v>
          </cell>
          <cell r="D4382" t="str">
            <v>CM TAPIZ RUFINO</v>
          </cell>
          <cell r="E4382">
            <v>84</v>
          </cell>
          <cell r="F4382" t="str">
            <v>Tapiceria</v>
          </cell>
          <cell r="G4382">
            <v>90</v>
          </cell>
          <cell r="H4382" t="str">
            <v>GENERICOS</v>
          </cell>
        </row>
        <row r="4383">
          <cell r="C4383">
            <v>9084040</v>
          </cell>
          <cell r="D4383" t="str">
            <v>CM. EMPAQUE LIMPIA VIDRIO</v>
          </cell>
          <cell r="E4383">
            <v>84</v>
          </cell>
          <cell r="F4383" t="str">
            <v>Tapiceria</v>
          </cell>
          <cell r="G4383">
            <v>90</v>
          </cell>
          <cell r="H4383" t="str">
            <v>GENERICOS</v>
          </cell>
        </row>
        <row r="4384">
          <cell r="C4384">
            <v>9084041</v>
          </cell>
          <cell r="D4384" t="str">
            <v>LONA-800 NG</v>
          </cell>
          <cell r="E4384">
            <v>84</v>
          </cell>
          <cell r="F4384" t="str">
            <v>Tapiceria</v>
          </cell>
          <cell r="G4384">
            <v>90</v>
          </cell>
          <cell r="H4384" t="str">
            <v>GENERICOS</v>
          </cell>
        </row>
        <row r="4385">
          <cell r="C4385">
            <v>9084042</v>
          </cell>
          <cell r="D4385" t="str">
            <v>LAMINA TRIPLEX 18MM</v>
          </cell>
          <cell r="E4385">
            <v>84</v>
          </cell>
          <cell r="F4385" t="str">
            <v>Tapiceria</v>
          </cell>
          <cell r="G4385">
            <v>90</v>
          </cell>
          <cell r="H4385" t="str">
            <v>GENERICOS</v>
          </cell>
        </row>
        <row r="4386">
          <cell r="C4386">
            <v>9084045</v>
          </cell>
          <cell r="D4386" t="str">
            <v>TUERCA PIN 1/4 PARA TAPICERIA</v>
          </cell>
          <cell r="E4386">
            <v>84</v>
          </cell>
          <cell r="F4386" t="str">
            <v>Tapiceria</v>
          </cell>
          <cell r="G4386">
            <v>90</v>
          </cell>
          <cell r="H4386" t="str">
            <v>GENERICOS</v>
          </cell>
        </row>
        <row r="4387">
          <cell r="C4387">
            <v>9084048</v>
          </cell>
          <cell r="D4387" t="str">
            <v>CM. EMPA.ESPUMO./ALMA DE ACERO</v>
          </cell>
          <cell r="E4387">
            <v>84</v>
          </cell>
          <cell r="F4387" t="str">
            <v>Tapiceria</v>
          </cell>
          <cell r="G4387">
            <v>90</v>
          </cell>
          <cell r="H4387" t="str">
            <v>GENERICOS</v>
          </cell>
        </row>
        <row r="4388">
          <cell r="C4388">
            <v>9084049</v>
          </cell>
          <cell r="D4388" t="str">
            <v>CM. REATA GRUESA</v>
          </cell>
          <cell r="E4388">
            <v>84</v>
          </cell>
          <cell r="F4388" t="str">
            <v>Tapiceria</v>
          </cell>
          <cell r="G4388">
            <v>90</v>
          </cell>
          <cell r="H4388" t="str">
            <v>GENERICOS</v>
          </cell>
        </row>
        <row r="4389">
          <cell r="C4389">
            <v>9084050</v>
          </cell>
          <cell r="D4389" t="str">
            <v>CM. CAUCHO PARA POLVERAS</v>
          </cell>
          <cell r="E4389">
            <v>84</v>
          </cell>
          <cell r="F4389" t="str">
            <v>Tapiceria</v>
          </cell>
          <cell r="G4389">
            <v>90</v>
          </cell>
          <cell r="H4389" t="str">
            <v>GENERICOS</v>
          </cell>
        </row>
        <row r="4390">
          <cell r="C4390">
            <v>9084052</v>
          </cell>
          <cell r="D4390" t="str">
            <v>TOPE PLASTICO 5/16</v>
          </cell>
          <cell r="E4390">
            <v>84</v>
          </cell>
          <cell r="F4390" t="str">
            <v>Tapiceria</v>
          </cell>
          <cell r="G4390">
            <v>90</v>
          </cell>
          <cell r="H4390" t="str">
            <v>GENERICOS</v>
          </cell>
        </row>
        <row r="4391">
          <cell r="C4391">
            <v>9084053</v>
          </cell>
          <cell r="D4391" t="str">
            <v>CM. PISO MARSBIC-RF AZUL TITAN  0042316</v>
          </cell>
          <cell r="E4391">
            <v>84</v>
          </cell>
          <cell r="F4391" t="str">
            <v>Tapiceria</v>
          </cell>
          <cell r="G4391">
            <v>90</v>
          </cell>
          <cell r="H4391" t="str">
            <v>GENERICOS</v>
          </cell>
        </row>
        <row r="4392">
          <cell r="C4392">
            <v>9084078</v>
          </cell>
          <cell r="D4392" t="str">
            <v>TUBINO HILO GRIS</v>
          </cell>
          <cell r="E4392">
            <v>84</v>
          </cell>
          <cell r="G4392">
            <v>90</v>
          </cell>
          <cell r="H4392" t="str">
            <v>GENERICOS</v>
          </cell>
        </row>
        <row r="4393">
          <cell r="C4393">
            <v>9084101</v>
          </cell>
          <cell r="D4393" t="str">
            <v>LAMINA TRIPLEX 14MM</v>
          </cell>
          <cell r="E4393">
            <v>84</v>
          </cell>
          <cell r="F4393" t="str">
            <v>Tapiceria</v>
          </cell>
          <cell r="G4393">
            <v>90</v>
          </cell>
          <cell r="H4393" t="str">
            <v>GENERICOS</v>
          </cell>
        </row>
        <row r="4394">
          <cell r="C4394">
            <v>9084103</v>
          </cell>
          <cell r="D4394" t="str">
            <v>CAJA GRAPA TAPICERIA 1000</v>
          </cell>
          <cell r="E4394">
            <v>84</v>
          </cell>
          <cell r="F4394" t="str">
            <v>Tapiceria</v>
          </cell>
          <cell r="G4394">
            <v>90</v>
          </cell>
          <cell r="H4394" t="str">
            <v>GENERICOS</v>
          </cell>
        </row>
        <row r="4395">
          <cell r="C4395">
            <v>9084104</v>
          </cell>
          <cell r="D4395" t="str">
            <v>LAMINA ESPUMA 5CM</v>
          </cell>
          <cell r="E4395">
            <v>84</v>
          </cell>
          <cell r="F4395" t="str">
            <v>Tapiceria</v>
          </cell>
          <cell r="G4395">
            <v>90</v>
          </cell>
          <cell r="H4395" t="str">
            <v>GENERICOS</v>
          </cell>
        </row>
        <row r="4396">
          <cell r="C4396">
            <v>9084199</v>
          </cell>
          <cell r="D4396" t="str">
            <v>LAMINA ESPUMA 2CM . 1X2X2</v>
          </cell>
          <cell r="E4396">
            <v>84</v>
          </cell>
          <cell r="F4396" t="str">
            <v>Tapiceria</v>
          </cell>
          <cell r="G4396">
            <v>90</v>
          </cell>
          <cell r="H4396" t="str">
            <v>GENERICOS</v>
          </cell>
        </row>
        <row r="4397">
          <cell r="C4397">
            <v>9084204</v>
          </cell>
          <cell r="D4397" t="str">
            <v>TERMINAL GUAYA ESPALDAR</v>
          </cell>
          <cell r="E4397">
            <v>84</v>
          </cell>
          <cell r="F4397" t="str">
            <v>Tapiceria</v>
          </cell>
          <cell r="G4397">
            <v>90</v>
          </cell>
          <cell r="H4397" t="str">
            <v>GENERICOS</v>
          </cell>
        </row>
        <row r="4398">
          <cell r="C4398">
            <v>9084205</v>
          </cell>
          <cell r="D4398" t="str">
            <v>LAMINA TRIPLEX 12MM</v>
          </cell>
          <cell r="E4398">
            <v>84</v>
          </cell>
          <cell r="F4398" t="str">
            <v>Tapiceria</v>
          </cell>
          <cell r="G4398">
            <v>90</v>
          </cell>
          <cell r="H4398" t="str">
            <v>GENERICOS</v>
          </cell>
        </row>
        <row r="4399">
          <cell r="C4399">
            <v>9084208</v>
          </cell>
          <cell r="D4399" t="str">
            <v>METRO EMPAQUE ESPUMOSO TUBULAR IC300</v>
          </cell>
          <cell r="E4399">
            <v>84</v>
          </cell>
          <cell r="F4399" t="str">
            <v>Tapiceria</v>
          </cell>
          <cell r="G4399">
            <v>90</v>
          </cell>
          <cell r="H4399" t="str">
            <v>GENERICOS</v>
          </cell>
        </row>
        <row r="4400">
          <cell r="C4400">
            <v>9084232</v>
          </cell>
          <cell r="D4400" t="str">
            <v>MTS EMPAQUE PISO INT.IC383</v>
          </cell>
          <cell r="E4400">
            <v>84</v>
          </cell>
          <cell r="F4400" t="str">
            <v>Tapiceria</v>
          </cell>
          <cell r="G4400">
            <v>90</v>
          </cell>
          <cell r="H4400" t="str">
            <v>GENERICOS</v>
          </cell>
        </row>
        <row r="4401">
          <cell r="C4401">
            <v>9084245</v>
          </cell>
          <cell r="D4401" t="str">
            <v>LAMINA ESPUMA 5MM</v>
          </cell>
          <cell r="E4401">
            <v>84</v>
          </cell>
          <cell r="F4401" t="str">
            <v>Tapiceria</v>
          </cell>
          <cell r="G4401">
            <v>90</v>
          </cell>
          <cell r="H4401" t="str">
            <v>GENERICOS</v>
          </cell>
        </row>
        <row r="4402">
          <cell r="C4402">
            <v>9084248</v>
          </cell>
          <cell r="D4402" t="str">
            <v>CM. EMPAQUE ALMA ACERO RENAULT 1</v>
          </cell>
          <cell r="E4402">
            <v>84</v>
          </cell>
          <cell r="F4402" t="str">
            <v>Tapiceria</v>
          </cell>
          <cell r="G4402">
            <v>90</v>
          </cell>
          <cell r="H4402" t="str">
            <v>GENERICOS</v>
          </cell>
        </row>
        <row r="4403">
          <cell r="C4403">
            <v>9084250</v>
          </cell>
          <cell r="D4403" t="str">
            <v>CM.EMPAQUE ESPONJA EV-100</v>
          </cell>
          <cell r="E4403">
            <v>84</v>
          </cell>
          <cell r="F4403" t="str">
            <v>Tapiceria</v>
          </cell>
          <cell r="G4403">
            <v>90</v>
          </cell>
          <cell r="H4403" t="str">
            <v>GENERICOS</v>
          </cell>
        </row>
        <row r="4404">
          <cell r="C4404">
            <v>9084255</v>
          </cell>
          <cell r="D4404" t="str">
            <v>CM.HULE AZUL</v>
          </cell>
          <cell r="E4404">
            <v>84</v>
          </cell>
          <cell r="F4404" t="str">
            <v>Tapiceria</v>
          </cell>
          <cell r="G4404">
            <v>90</v>
          </cell>
          <cell r="H4404" t="str">
            <v>GENERICOS</v>
          </cell>
        </row>
        <row r="4405">
          <cell r="C4405">
            <v>9084256</v>
          </cell>
          <cell r="D4405" t="str">
            <v>LAMINA TRIPLEX 15MM</v>
          </cell>
          <cell r="E4405">
            <v>84</v>
          </cell>
          <cell r="F4405" t="str">
            <v>Tapiceria</v>
          </cell>
          <cell r="G4405">
            <v>90</v>
          </cell>
          <cell r="H4405" t="str">
            <v>GENERICOS</v>
          </cell>
        </row>
        <row r="4406">
          <cell r="C4406">
            <v>9084260</v>
          </cell>
          <cell r="D4406" t="str">
            <v>CM.TELA AZUL FLORIADA</v>
          </cell>
          <cell r="E4406">
            <v>84</v>
          </cell>
          <cell r="F4406" t="str">
            <v>Tapiceria</v>
          </cell>
          <cell r="G4406">
            <v>90</v>
          </cell>
          <cell r="H4406" t="str">
            <v>GENERICOS</v>
          </cell>
        </row>
        <row r="4407">
          <cell r="C4407">
            <v>9084269</v>
          </cell>
          <cell r="D4407" t="str">
            <v>LAMINA TRIPLEX 5MM</v>
          </cell>
          <cell r="E4407">
            <v>84</v>
          </cell>
          <cell r="F4407" t="str">
            <v>Tapiceria</v>
          </cell>
          <cell r="G4407">
            <v>90</v>
          </cell>
          <cell r="H4407" t="str">
            <v>GENERICOS</v>
          </cell>
        </row>
        <row r="4408">
          <cell r="C4408">
            <v>9084269</v>
          </cell>
          <cell r="D4408" t="str">
            <v>LAMINA TRIPLEX 5MM</v>
          </cell>
          <cell r="E4408">
            <v>84</v>
          </cell>
          <cell r="F4408" t="str">
            <v>Tapiceria</v>
          </cell>
          <cell r="G4408">
            <v>90</v>
          </cell>
          <cell r="H4408" t="str">
            <v>GENERICOS</v>
          </cell>
        </row>
        <row r="4409">
          <cell r="C4409">
            <v>9084271</v>
          </cell>
          <cell r="D4409" t="str">
            <v>CM. TELA TALIPOT / TRICOLOR VERDE</v>
          </cell>
          <cell r="E4409">
            <v>84</v>
          </cell>
          <cell r="F4409" t="str">
            <v>Tapiceria</v>
          </cell>
          <cell r="G4409">
            <v>90</v>
          </cell>
          <cell r="H4409" t="str">
            <v>GENERICOS</v>
          </cell>
        </row>
        <row r="4410">
          <cell r="C4410">
            <v>9084272</v>
          </cell>
          <cell r="D4410" t="str">
            <v>MT. JUMBOLON 5MM (THERMOLON)</v>
          </cell>
          <cell r="E4410">
            <v>84</v>
          </cell>
          <cell r="F4410" t="str">
            <v>Tapiceria</v>
          </cell>
          <cell r="G4410">
            <v>90</v>
          </cell>
          <cell r="H4410" t="str">
            <v>GENERICOS</v>
          </cell>
        </row>
        <row r="4411">
          <cell r="C4411">
            <v>9084273</v>
          </cell>
          <cell r="D4411" t="str">
            <v>LAMINA JUMBOLON 30MM</v>
          </cell>
          <cell r="E4411">
            <v>84</v>
          </cell>
          <cell r="F4411" t="str">
            <v>Tapiceria</v>
          </cell>
          <cell r="G4411">
            <v>90</v>
          </cell>
          <cell r="H4411" t="str">
            <v>GENERICOS</v>
          </cell>
        </row>
        <row r="4412">
          <cell r="C4412">
            <v>9084276</v>
          </cell>
          <cell r="D4412" t="str">
            <v>CM. GUATERC20</v>
          </cell>
          <cell r="E4412">
            <v>84</v>
          </cell>
          <cell r="F4412" t="str">
            <v>Tapiceria</v>
          </cell>
          <cell r="G4412">
            <v>90</v>
          </cell>
          <cell r="H4412" t="str">
            <v>GENERICOS</v>
          </cell>
        </row>
        <row r="4413">
          <cell r="C4413">
            <v>9086001</v>
          </cell>
          <cell r="D4413" t="str">
            <v>KILO ALAMBRE C. 14 PARA SOLDAR</v>
          </cell>
          <cell r="E4413">
            <v>86</v>
          </cell>
          <cell r="F4413" t="str">
            <v>Ferreteria</v>
          </cell>
          <cell r="G4413">
            <v>90</v>
          </cell>
          <cell r="H4413" t="str">
            <v>GENERICOS</v>
          </cell>
        </row>
        <row r="4414">
          <cell r="C4414">
            <v>9086002</v>
          </cell>
          <cell r="D4414" t="str">
            <v>PAR GUANTES QUIMICO PEQUEÑO 13"</v>
          </cell>
          <cell r="E4414">
            <v>86</v>
          </cell>
          <cell r="F4414" t="str">
            <v>Ferreteria</v>
          </cell>
          <cell r="G4414">
            <v>90</v>
          </cell>
          <cell r="H4414" t="str">
            <v>GENERICOS</v>
          </cell>
        </row>
        <row r="4415">
          <cell r="C4415">
            <v>9086006</v>
          </cell>
          <cell r="D4415" t="str">
            <v>PUNTA IMPACTO PALA</v>
          </cell>
          <cell r="E4415">
            <v>86</v>
          </cell>
          <cell r="F4415" t="str">
            <v>Ferreteria</v>
          </cell>
          <cell r="G4415">
            <v>90</v>
          </cell>
          <cell r="H4415" t="str">
            <v>GENERICOS</v>
          </cell>
        </row>
        <row r="4416">
          <cell r="C4416">
            <v>9086007</v>
          </cell>
          <cell r="D4416" t="str">
            <v>GRILLETE LIVIANO 5/16</v>
          </cell>
          <cell r="E4416">
            <v>86</v>
          </cell>
          <cell r="F4416" t="str">
            <v>Ferreteria</v>
          </cell>
          <cell r="G4416">
            <v>90</v>
          </cell>
          <cell r="H4416" t="str">
            <v>GENERICOS</v>
          </cell>
        </row>
        <row r="4417">
          <cell r="C4417">
            <v>9086008</v>
          </cell>
          <cell r="D4417" t="str">
            <v>CAIMAN BAT.TIPO PESADO GRANDE</v>
          </cell>
          <cell r="E4417">
            <v>86</v>
          </cell>
          <cell r="F4417" t="str">
            <v>Ferreteria</v>
          </cell>
          <cell r="G4417">
            <v>90</v>
          </cell>
          <cell r="H4417" t="str">
            <v>GENERICOS</v>
          </cell>
        </row>
        <row r="4418">
          <cell r="C4418">
            <v>9086009</v>
          </cell>
          <cell r="D4418" t="str">
            <v>1/2 KILO SOLDADURA 7014 3/32</v>
          </cell>
          <cell r="E4418">
            <v>86</v>
          </cell>
          <cell r="F4418" t="str">
            <v>Ferreteria</v>
          </cell>
          <cell r="G4418">
            <v>90</v>
          </cell>
          <cell r="H4418" t="str">
            <v>GENERICOS</v>
          </cell>
        </row>
        <row r="4419">
          <cell r="C4419">
            <v>9086010</v>
          </cell>
          <cell r="D4419" t="str">
            <v>1/2 KILO SOLDADURA 7014 1/8</v>
          </cell>
          <cell r="E4419">
            <v>86</v>
          </cell>
          <cell r="F4419" t="str">
            <v>Ferreteria</v>
          </cell>
          <cell r="G4419">
            <v>90</v>
          </cell>
          <cell r="H4419" t="str">
            <v>GENERICOS</v>
          </cell>
        </row>
        <row r="4420">
          <cell r="C4420">
            <v>9086012</v>
          </cell>
          <cell r="D4420" t="str">
            <v>ACOPLE RAPIDO MACHO</v>
          </cell>
          <cell r="E4420">
            <v>86</v>
          </cell>
          <cell r="F4420" t="str">
            <v>Ferreteria</v>
          </cell>
          <cell r="G4420">
            <v>90</v>
          </cell>
          <cell r="H4420" t="str">
            <v>GENERICOS</v>
          </cell>
        </row>
        <row r="4421">
          <cell r="C4421">
            <v>9086013</v>
          </cell>
          <cell r="D4421" t="str">
            <v>BOMBILLO AHORRADOR 414-13W</v>
          </cell>
          <cell r="E4421">
            <v>86</v>
          </cell>
          <cell r="F4421" t="str">
            <v>Ferreteria</v>
          </cell>
          <cell r="G4421">
            <v>90</v>
          </cell>
          <cell r="H4421" t="str">
            <v>GENERICOS</v>
          </cell>
        </row>
        <row r="4422">
          <cell r="C4422">
            <v>9086014</v>
          </cell>
          <cell r="D4422" t="str">
            <v>FABRICAR ESPARRAGO</v>
          </cell>
          <cell r="E4422">
            <v>86</v>
          </cell>
          <cell r="F4422" t="str">
            <v>Ferreteria</v>
          </cell>
          <cell r="G4422">
            <v>90</v>
          </cell>
          <cell r="H4422" t="str">
            <v>GENERICOS</v>
          </cell>
        </row>
        <row r="4423">
          <cell r="C4423">
            <v>9086016</v>
          </cell>
          <cell r="D4423" t="str">
            <v>ACOPLE RAPIDO HEMBRA 1/4</v>
          </cell>
          <cell r="E4423">
            <v>86</v>
          </cell>
          <cell r="F4423" t="str">
            <v>Ferreteria</v>
          </cell>
          <cell r="G4423">
            <v>90</v>
          </cell>
          <cell r="H4423" t="str">
            <v>GENERICOS</v>
          </cell>
        </row>
        <row r="4424">
          <cell r="C4424">
            <v>9086017</v>
          </cell>
          <cell r="D4424" t="str">
            <v>1/2 LIBRA SOLDADURA INOXIDABLE 03271</v>
          </cell>
          <cell r="E4424">
            <v>86</v>
          </cell>
          <cell r="F4424" t="str">
            <v>Ferreteria</v>
          </cell>
          <cell r="G4424">
            <v>90</v>
          </cell>
          <cell r="H4424" t="str">
            <v>GENERICOS</v>
          </cell>
        </row>
        <row r="4425">
          <cell r="C4425">
            <v>9086018</v>
          </cell>
          <cell r="D4425" t="str">
            <v>1/2 KILO SOLDADURA 70/18-1/8</v>
          </cell>
          <cell r="E4425">
            <v>86</v>
          </cell>
          <cell r="F4425" t="str">
            <v>Ferreteria</v>
          </cell>
          <cell r="G4425">
            <v>90</v>
          </cell>
          <cell r="H4425" t="str">
            <v>GENERICOS</v>
          </cell>
        </row>
        <row r="4426">
          <cell r="C4426">
            <v>9086019</v>
          </cell>
          <cell r="D4426" t="str">
            <v>BORNE CARRETERA</v>
          </cell>
          <cell r="E4426">
            <v>86</v>
          </cell>
          <cell r="F4426" t="str">
            <v>Ferreteria</v>
          </cell>
          <cell r="G4426">
            <v>90</v>
          </cell>
          <cell r="H4426" t="str">
            <v>GENERICOS</v>
          </cell>
        </row>
        <row r="4427">
          <cell r="C4427">
            <v>9086022</v>
          </cell>
          <cell r="D4427" t="str">
            <v>HOJA BISTURI</v>
          </cell>
          <cell r="E4427">
            <v>86</v>
          </cell>
          <cell r="F4427" t="str">
            <v>Ferreteria</v>
          </cell>
          <cell r="G4427">
            <v>90</v>
          </cell>
          <cell r="H4427" t="str">
            <v>GENERICOS</v>
          </cell>
        </row>
        <row r="4428">
          <cell r="C4428">
            <v>9086024</v>
          </cell>
          <cell r="D4428" t="str">
            <v>CM.CABLE ACERO GUAYA 1/16</v>
          </cell>
          <cell r="E4428">
            <v>86</v>
          </cell>
          <cell r="F4428" t="str">
            <v>Ferreteria</v>
          </cell>
          <cell r="G4428">
            <v>90</v>
          </cell>
          <cell r="H4428" t="str">
            <v>GENERICOS</v>
          </cell>
        </row>
        <row r="4429">
          <cell r="C4429">
            <v>9086025</v>
          </cell>
          <cell r="D4429" t="str">
            <v>PIEDRA MOTOTOOL</v>
          </cell>
          <cell r="E4429">
            <v>86</v>
          </cell>
          <cell r="F4429" t="str">
            <v>Ferreteria</v>
          </cell>
          <cell r="G4429">
            <v>90</v>
          </cell>
          <cell r="H4429" t="str">
            <v>GENERICOS</v>
          </cell>
        </row>
        <row r="4430">
          <cell r="C4430">
            <v>9086026</v>
          </cell>
          <cell r="D4430" t="str">
            <v>COPA 19 MM CUADR. 3/4</v>
          </cell>
          <cell r="E4430">
            <v>86</v>
          </cell>
          <cell r="F4430" t="str">
            <v>Ferreteria</v>
          </cell>
          <cell r="G4430">
            <v>90</v>
          </cell>
          <cell r="H4430" t="str">
            <v>GENERICOS</v>
          </cell>
        </row>
        <row r="4431">
          <cell r="C4431">
            <v>9086027</v>
          </cell>
          <cell r="D4431" t="str">
            <v>TIZA INDUSTRIAL</v>
          </cell>
          <cell r="E4431">
            <v>86</v>
          </cell>
          <cell r="F4431" t="str">
            <v>Ferreteria</v>
          </cell>
          <cell r="G4431">
            <v>90</v>
          </cell>
          <cell r="H4431" t="str">
            <v>GENERICOS</v>
          </cell>
        </row>
        <row r="4432">
          <cell r="C4432">
            <v>9086028</v>
          </cell>
          <cell r="D4432" t="str">
            <v>LAINAS VARIAS</v>
          </cell>
          <cell r="E4432">
            <v>86</v>
          </cell>
          <cell r="F4432" t="str">
            <v>Ferreteria</v>
          </cell>
          <cell r="G4432">
            <v>90</v>
          </cell>
          <cell r="H4432" t="str">
            <v>GENERICOS</v>
          </cell>
        </row>
        <row r="4433">
          <cell r="C4433">
            <v>9086030</v>
          </cell>
          <cell r="D4433" t="str">
            <v>BROCA 3/16</v>
          </cell>
          <cell r="E4433">
            <v>86</v>
          </cell>
          <cell r="F4433" t="str">
            <v>Ferreteria</v>
          </cell>
          <cell r="G4433">
            <v>90</v>
          </cell>
          <cell r="H4433" t="str">
            <v>GENERICOS</v>
          </cell>
        </row>
        <row r="4434">
          <cell r="C4434">
            <v>9086031</v>
          </cell>
          <cell r="D4434" t="str">
            <v>BROCA 5/32</v>
          </cell>
          <cell r="E4434">
            <v>86</v>
          </cell>
          <cell r="F4434" t="str">
            <v>Ferreteria</v>
          </cell>
          <cell r="G4434">
            <v>90</v>
          </cell>
          <cell r="H4434" t="str">
            <v>GENERICOS</v>
          </cell>
        </row>
        <row r="4435">
          <cell r="C4435">
            <v>9086032</v>
          </cell>
          <cell r="D4435" t="str">
            <v>BROCA 3/8</v>
          </cell>
          <cell r="E4435">
            <v>86</v>
          </cell>
          <cell r="F4435" t="str">
            <v>Ferreteria</v>
          </cell>
          <cell r="G4435">
            <v>90</v>
          </cell>
          <cell r="H4435" t="str">
            <v>GENERICOS</v>
          </cell>
        </row>
        <row r="4436">
          <cell r="C4436">
            <v>9086033</v>
          </cell>
          <cell r="D4436" t="str">
            <v>BROCA 5/16</v>
          </cell>
          <cell r="E4436">
            <v>86</v>
          </cell>
          <cell r="F4436" t="str">
            <v>Ferreteria</v>
          </cell>
          <cell r="G4436">
            <v>90</v>
          </cell>
          <cell r="H4436" t="str">
            <v>GENERICOS</v>
          </cell>
        </row>
        <row r="4437">
          <cell r="C4437">
            <v>9086034</v>
          </cell>
          <cell r="D4437" t="str">
            <v>BROCA 1/4</v>
          </cell>
          <cell r="E4437">
            <v>86</v>
          </cell>
          <cell r="F4437" t="str">
            <v>Ferreteria</v>
          </cell>
          <cell r="G4437">
            <v>90</v>
          </cell>
          <cell r="H4437" t="str">
            <v>GENERICOS</v>
          </cell>
        </row>
        <row r="4438">
          <cell r="C4438">
            <v>9086035</v>
          </cell>
          <cell r="D4438" t="str">
            <v>BROCA 1/8</v>
          </cell>
          <cell r="E4438">
            <v>86</v>
          </cell>
          <cell r="F4438" t="str">
            <v>Ferreteria</v>
          </cell>
          <cell r="G4438">
            <v>90</v>
          </cell>
          <cell r="H4438" t="str">
            <v>GENERICOS</v>
          </cell>
        </row>
        <row r="4439">
          <cell r="C4439">
            <v>9086036</v>
          </cell>
          <cell r="D4439" t="str">
            <v>BROCA 13/64</v>
          </cell>
          <cell r="E4439">
            <v>86</v>
          </cell>
          <cell r="F4439" t="str">
            <v>Ferreteria</v>
          </cell>
          <cell r="G4439">
            <v>90</v>
          </cell>
          <cell r="H4439" t="str">
            <v>GENERICOS</v>
          </cell>
        </row>
        <row r="4440">
          <cell r="C4440">
            <v>9086038</v>
          </cell>
          <cell r="D4440" t="str">
            <v>BROCA 9/64</v>
          </cell>
          <cell r="E4440">
            <v>86</v>
          </cell>
          <cell r="F4440" t="str">
            <v>Ferreteria</v>
          </cell>
          <cell r="G4440">
            <v>90</v>
          </cell>
          <cell r="H4440" t="str">
            <v>GENERICOS</v>
          </cell>
        </row>
        <row r="4441">
          <cell r="C4441">
            <v>9086046</v>
          </cell>
          <cell r="D4441" t="str">
            <v>PUNTA IMPACTO ESTRIA</v>
          </cell>
          <cell r="E4441">
            <v>86</v>
          </cell>
          <cell r="F4441" t="str">
            <v>Ferreteria</v>
          </cell>
          <cell r="G4441">
            <v>90</v>
          </cell>
          <cell r="H4441" t="str">
            <v>GENERICOS</v>
          </cell>
        </row>
        <row r="4442">
          <cell r="C4442">
            <v>9086047</v>
          </cell>
          <cell r="D4442" t="str">
            <v>MARCADOR INDELEBLE BLANCO</v>
          </cell>
          <cell r="E4442">
            <v>86</v>
          </cell>
          <cell r="F4442" t="str">
            <v>Ferreteria</v>
          </cell>
          <cell r="G4442">
            <v>90</v>
          </cell>
          <cell r="H4442" t="str">
            <v>GENERICOS</v>
          </cell>
        </row>
        <row r="4443">
          <cell r="C4443">
            <v>9086048</v>
          </cell>
          <cell r="D4443" t="str">
            <v>SOLDADURA TECH 1/2 1MM</v>
          </cell>
          <cell r="E4443">
            <v>86</v>
          </cell>
          <cell r="F4443" t="str">
            <v>Ferreteria</v>
          </cell>
          <cell r="G4443">
            <v>90</v>
          </cell>
          <cell r="H4443" t="str">
            <v>GENERICOS</v>
          </cell>
        </row>
        <row r="4444">
          <cell r="C4444">
            <v>9086049</v>
          </cell>
          <cell r="D4444" t="str">
            <v>VARILLA SOLDADURA BRONCE 3/32</v>
          </cell>
          <cell r="E4444">
            <v>86</v>
          </cell>
          <cell r="F4444" t="str">
            <v>Ferreteria</v>
          </cell>
          <cell r="G4444">
            <v>90</v>
          </cell>
          <cell r="H4444" t="str">
            <v>GENERICOS</v>
          </cell>
        </row>
        <row r="4445">
          <cell r="C4445">
            <v>9086050</v>
          </cell>
          <cell r="D4445" t="str">
            <v>1/2 KG. SOLDADURA 3/32 (6013)</v>
          </cell>
          <cell r="E4445">
            <v>86</v>
          </cell>
          <cell r="F4445" t="str">
            <v>Ferreteria</v>
          </cell>
          <cell r="G4445">
            <v>90</v>
          </cell>
          <cell r="H4445" t="str">
            <v>GENERICOS</v>
          </cell>
        </row>
        <row r="4446">
          <cell r="C4446">
            <v>9086051</v>
          </cell>
          <cell r="D4446" t="str">
            <v>1/2 KG. SOLDADURA 1/8 (6013)</v>
          </cell>
          <cell r="E4446">
            <v>86</v>
          </cell>
          <cell r="F4446" t="str">
            <v>Ferreteria</v>
          </cell>
          <cell r="G4446">
            <v>90</v>
          </cell>
          <cell r="H4446" t="str">
            <v>GENERICOS</v>
          </cell>
        </row>
        <row r="4447">
          <cell r="C4447">
            <v>9086052</v>
          </cell>
          <cell r="D4447" t="str">
            <v>1/2 KG. SOLDADURA 1/8(6011)</v>
          </cell>
          <cell r="E4447">
            <v>86</v>
          </cell>
          <cell r="F4447" t="str">
            <v>Ferreteria</v>
          </cell>
          <cell r="G4447">
            <v>90</v>
          </cell>
          <cell r="H4447" t="str">
            <v>GENERICOS</v>
          </cell>
        </row>
        <row r="4448">
          <cell r="C4448">
            <v>9086057</v>
          </cell>
          <cell r="D4448" t="str">
            <v>VARILLA SOLDADURA ESTAÑO 30/70</v>
          </cell>
          <cell r="E4448">
            <v>86</v>
          </cell>
          <cell r="F4448" t="str">
            <v>Ferreteria</v>
          </cell>
          <cell r="G4448">
            <v>90</v>
          </cell>
          <cell r="H4448" t="str">
            <v>GENERICOS</v>
          </cell>
        </row>
        <row r="4449">
          <cell r="C4449">
            <v>9086058</v>
          </cell>
          <cell r="D4449" t="str">
            <v>GRILLETE TIPO PESADO 3/8 PERRO</v>
          </cell>
          <cell r="E4449">
            <v>86</v>
          </cell>
          <cell r="F4449" t="str">
            <v>Ferreteria</v>
          </cell>
          <cell r="G4449">
            <v>90</v>
          </cell>
          <cell r="H4449" t="str">
            <v>GENERICOS</v>
          </cell>
        </row>
        <row r="4450">
          <cell r="C4450">
            <v>9086059</v>
          </cell>
          <cell r="D4450" t="str">
            <v>CARRETO SOLDADURA ESTAÑO 3/32-1/16-1/32</v>
          </cell>
          <cell r="E4450">
            <v>86</v>
          </cell>
          <cell r="F4450" t="str">
            <v>Ferreteria</v>
          </cell>
          <cell r="G4450">
            <v>90</v>
          </cell>
          <cell r="H4450" t="str">
            <v>GENERICOS</v>
          </cell>
        </row>
        <row r="4451">
          <cell r="C4451">
            <v>9086061</v>
          </cell>
          <cell r="D4451" t="str">
            <v>JUEGO MACHUELOS M12 PASO 1.75</v>
          </cell>
          <cell r="E4451">
            <v>86</v>
          </cell>
          <cell r="F4451" t="str">
            <v>Ferreteria</v>
          </cell>
          <cell r="G4451">
            <v>90</v>
          </cell>
          <cell r="H4451" t="str">
            <v>GENERICOS</v>
          </cell>
        </row>
        <row r="4452">
          <cell r="C4452">
            <v>9086062</v>
          </cell>
          <cell r="D4452" t="str">
            <v>JUEGO MACHUELOS 1/2" R.O.</v>
          </cell>
          <cell r="E4452">
            <v>86</v>
          </cell>
          <cell r="F4452" t="str">
            <v>Ferreteria</v>
          </cell>
          <cell r="G4452">
            <v>90</v>
          </cell>
          <cell r="H4452" t="str">
            <v>GENERICOS</v>
          </cell>
        </row>
        <row r="4453">
          <cell r="C4453">
            <v>9086064</v>
          </cell>
          <cell r="D4453" t="str">
            <v>VARILLA SOLDADURA ACERO PLATA</v>
          </cell>
          <cell r="E4453">
            <v>86</v>
          </cell>
          <cell r="F4453" t="str">
            <v>Ferreteria</v>
          </cell>
          <cell r="G4453">
            <v>90</v>
          </cell>
          <cell r="H4453" t="str">
            <v>GENERICOS</v>
          </cell>
        </row>
        <row r="4454">
          <cell r="C4454">
            <v>9086066</v>
          </cell>
          <cell r="D4454" t="str">
            <v>COPA ESTRIA 24MM CUAD.3/4</v>
          </cell>
          <cell r="E4454">
            <v>86</v>
          </cell>
          <cell r="F4454" t="str">
            <v>Ferreteria</v>
          </cell>
          <cell r="G4454">
            <v>90</v>
          </cell>
          <cell r="H4454" t="str">
            <v>GENERICOS</v>
          </cell>
        </row>
        <row r="4455">
          <cell r="C4455">
            <v>9086082</v>
          </cell>
          <cell r="D4455" t="str">
            <v>VARILLA SOLD.240 3/32 KGS</v>
          </cell>
          <cell r="E4455">
            <v>86</v>
          </cell>
          <cell r="F4455" t="str">
            <v>Ferreteria</v>
          </cell>
          <cell r="G4455">
            <v>90</v>
          </cell>
          <cell r="H4455" t="str">
            <v>GENERICOS</v>
          </cell>
        </row>
        <row r="4456">
          <cell r="C4456">
            <v>9086088</v>
          </cell>
          <cell r="D4456" t="str">
            <v>FLEXOMETRO 5M</v>
          </cell>
          <cell r="E4456">
            <v>86</v>
          </cell>
          <cell r="F4456" t="str">
            <v>Ferreteria</v>
          </cell>
          <cell r="G4456">
            <v>90</v>
          </cell>
          <cell r="H4456" t="str">
            <v>GENERICOS</v>
          </cell>
        </row>
        <row r="4457">
          <cell r="C4457">
            <v>9086101</v>
          </cell>
          <cell r="D4457" t="str">
            <v>INTERRUPTOR SENCIL.PARED 11OV.</v>
          </cell>
          <cell r="E4457">
            <v>86</v>
          </cell>
          <cell r="F4457" t="str">
            <v>Ferreteria</v>
          </cell>
          <cell r="G4457">
            <v>90</v>
          </cell>
          <cell r="H4457" t="str">
            <v>GENERICOS</v>
          </cell>
        </row>
        <row r="4458">
          <cell r="C4458">
            <v>9086102</v>
          </cell>
          <cell r="D4458" t="str">
            <v>BALASTO 20W</v>
          </cell>
          <cell r="E4458">
            <v>86</v>
          </cell>
          <cell r="F4458" t="str">
            <v>Ferreteria</v>
          </cell>
          <cell r="G4458">
            <v>90</v>
          </cell>
          <cell r="H4458" t="str">
            <v>GENERICOS</v>
          </cell>
        </row>
        <row r="4459">
          <cell r="C4459">
            <v>9086104</v>
          </cell>
          <cell r="D4459" t="str">
            <v>BROCA 7/32</v>
          </cell>
          <cell r="E4459">
            <v>86</v>
          </cell>
          <cell r="F4459" t="str">
            <v>Ferreteria</v>
          </cell>
          <cell r="G4459">
            <v>90</v>
          </cell>
          <cell r="H4459" t="str">
            <v>GENERICOS</v>
          </cell>
        </row>
        <row r="4460">
          <cell r="C4460">
            <v>9086107</v>
          </cell>
          <cell r="D4460" t="str">
            <v>BROCA 1/2</v>
          </cell>
          <cell r="E4460">
            <v>86</v>
          </cell>
          <cell r="F4460" t="str">
            <v>Ferreteria</v>
          </cell>
          <cell r="G4460">
            <v>90</v>
          </cell>
          <cell r="H4460" t="str">
            <v>GENERICOS</v>
          </cell>
        </row>
        <row r="4461">
          <cell r="C4461">
            <v>9086109</v>
          </cell>
          <cell r="D4461" t="str">
            <v>REMACHE POP 5/32X3/4</v>
          </cell>
          <cell r="E4461">
            <v>86</v>
          </cell>
          <cell r="F4461" t="str">
            <v>Ferreteria</v>
          </cell>
          <cell r="G4461">
            <v>90</v>
          </cell>
          <cell r="H4461" t="str">
            <v>GENERICOS</v>
          </cell>
        </row>
        <row r="4462">
          <cell r="C4462">
            <v>9086120</v>
          </cell>
          <cell r="D4462" t="str">
            <v>CM PAPEL HUMEDO 1/16</v>
          </cell>
          <cell r="E4462">
            <v>86</v>
          </cell>
          <cell r="G4462">
            <v>90</v>
          </cell>
          <cell r="H4462" t="str">
            <v>GENERICOS</v>
          </cell>
        </row>
        <row r="4463">
          <cell r="C4463">
            <v>9086121</v>
          </cell>
          <cell r="D4463" t="str">
            <v>KILO ALAMBRE DULCE</v>
          </cell>
          <cell r="E4463">
            <v>86</v>
          </cell>
          <cell r="F4463" t="str">
            <v>Ferreteria</v>
          </cell>
          <cell r="G4463">
            <v>90</v>
          </cell>
          <cell r="H4463" t="str">
            <v>GENERICOS</v>
          </cell>
        </row>
        <row r="4464">
          <cell r="C4464">
            <v>9086127</v>
          </cell>
          <cell r="D4464" t="str">
            <v>PLATINA 55X34X1/8</v>
          </cell>
          <cell r="E4464">
            <v>86</v>
          </cell>
          <cell r="F4464" t="str">
            <v>Ferreteria</v>
          </cell>
          <cell r="G4464">
            <v>90</v>
          </cell>
          <cell r="H4464" t="str">
            <v>GENERICOS</v>
          </cell>
        </row>
        <row r="4465">
          <cell r="C4465">
            <v>9086131</v>
          </cell>
          <cell r="D4465" t="str">
            <v>ORING VARIOS</v>
          </cell>
          <cell r="E4465">
            <v>86</v>
          </cell>
          <cell r="F4465" t="str">
            <v>Ferreteria</v>
          </cell>
          <cell r="G4465">
            <v>90</v>
          </cell>
          <cell r="H4465" t="str">
            <v>GENERICOS</v>
          </cell>
        </row>
        <row r="4466">
          <cell r="C4466">
            <v>9086136</v>
          </cell>
          <cell r="D4466" t="str">
            <v>MT GUAYA</v>
          </cell>
          <cell r="E4466">
            <v>86</v>
          </cell>
          <cell r="F4466" t="str">
            <v>Ferreteria</v>
          </cell>
          <cell r="G4466">
            <v>90</v>
          </cell>
          <cell r="H4466" t="str">
            <v>GENERICOS</v>
          </cell>
        </row>
        <row r="4467">
          <cell r="C4467">
            <v>9086139</v>
          </cell>
          <cell r="D4467" t="str">
            <v>PERRO CABLE GALVANIZADO 3/16</v>
          </cell>
          <cell r="E4467">
            <v>86</v>
          </cell>
          <cell r="F4467" t="str">
            <v>Ferreteria</v>
          </cell>
          <cell r="G4467">
            <v>90</v>
          </cell>
          <cell r="H4467" t="str">
            <v>GENERICOS</v>
          </cell>
        </row>
        <row r="4468">
          <cell r="C4468">
            <v>9086141</v>
          </cell>
          <cell r="D4468" t="str">
            <v>BALIN</v>
          </cell>
          <cell r="E4468">
            <v>86</v>
          </cell>
          <cell r="F4468" t="str">
            <v>Ferreteria</v>
          </cell>
          <cell r="G4468">
            <v>90</v>
          </cell>
          <cell r="H4468" t="str">
            <v>GENERICOS</v>
          </cell>
        </row>
        <row r="4469">
          <cell r="C4469">
            <v>9086142</v>
          </cell>
          <cell r="D4469" t="str">
            <v>ORINGS VARIOS CAUCHO ROJO</v>
          </cell>
          <cell r="E4469">
            <v>86</v>
          </cell>
          <cell r="F4469" t="str">
            <v>Ferreteria</v>
          </cell>
          <cell r="G4469">
            <v>90</v>
          </cell>
          <cell r="H4469" t="str">
            <v>GENERICOS</v>
          </cell>
        </row>
        <row r="4470">
          <cell r="C4470">
            <v>9086147</v>
          </cell>
          <cell r="D4470" t="str">
            <v>ROLLO SOLDADURA SEMIAUTOMATICA</v>
          </cell>
          <cell r="E4470">
            <v>86</v>
          </cell>
          <cell r="F4470" t="str">
            <v>Ferreteria</v>
          </cell>
          <cell r="G4470">
            <v>90</v>
          </cell>
          <cell r="H4470" t="str">
            <v>GENERICOS</v>
          </cell>
        </row>
        <row r="4471">
          <cell r="C4471">
            <v>9086149</v>
          </cell>
          <cell r="D4471" t="str">
            <v>TUERCA 5/16  DE SEGURIDAD</v>
          </cell>
          <cell r="E4471">
            <v>86</v>
          </cell>
          <cell r="F4471" t="str">
            <v>Ferreteria</v>
          </cell>
          <cell r="G4471">
            <v>90</v>
          </cell>
          <cell r="H4471" t="str">
            <v>GENERICOS</v>
          </cell>
        </row>
        <row r="4472">
          <cell r="C4472">
            <v>9086175</v>
          </cell>
          <cell r="D4472" t="str">
            <v>PINZA SACA PINES DOBLE USO</v>
          </cell>
          <cell r="E4472">
            <v>86</v>
          </cell>
          <cell r="F4472" t="str">
            <v>Ferreteria</v>
          </cell>
          <cell r="G4472">
            <v>90</v>
          </cell>
          <cell r="H4472" t="str">
            <v>GENERICOS</v>
          </cell>
        </row>
        <row r="4473">
          <cell r="C4473">
            <v>9086200</v>
          </cell>
          <cell r="D4473" t="str">
            <v>CM. CABLE ACERO 3/8 MALACATE</v>
          </cell>
          <cell r="E4473">
            <v>86</v>
          </cell>
          <cell r="F4473" t="str">
            <v>Ferreteria</v>
          </cell>
          <cell r="G4473">
            <v>90</v>
          </cell>
          <cell r="H4473" t="str">
            <v>GENERICOS</v>
          </cell>
        </row>
        <row r="4474">
          <cell r="C4474">
            <v>9086203</v>
          </cell>
          <cell r="D4474" t="str">
            <v>KIT. VALVULA RETENCION</v>
          </cell>
          <cell r="E4474">
            <v>86</v>
          </cell>
          <cell r="F4474" t="str">
            <v>Ferreteria</v>
          </cell>
          <cell r="G4474">
            <v>90</v>
          </cell>
          <cell r="H4474" t="str">
            <v>GENERICOS</v>
          </cell>
        </row>
        <row r="4475">
          <cell r="C4475">
            <v>9086213</v>
          </cell>
          <cell r="D4475" t="str">
            <v>ORING #4</v>
          </cell>
          <cell r="E4475">
            <v>86</v>
          </cell>
          <cell r="F4475" t="str">
            <v>Ferreteria</v>
          </cell>
          <cell r="G4475">
            <v>90</v>
          </cell>
          <cell r="H4475" t="str">
            <v>GENERICOS</v>
          </cell>
        </row>
        <row r="4476">
          <cell r="C4476">
            <v>9086214</v>
          </cell>
          <cell r="D4476" t="str">
            <v>ORING PARA VALVULA 600</v>
          </cell>
          <cell r="E4476">
            <v>86</v>
          </cell>
          <cell r="F4476" t="str">
            <v>Ferreteria</v>
          </cell>
          <cell r="G4476">
            <v>90</v>
          </cell>
          <cell r="H4476" t="str">
            <v>GENERICOS</v>
          </cell>
        </row>
        <row r="4477">
          <cell r="C4477">
            <v>9086220</v>
          </cell>
          <cell r="D4477" t="str">
            <v>P.N#1 BOSTER</v>
          </cell>
          <cell r="E4477">
            <v>86</v>
          </cell>
          <cell r="F4477" t="str">
            <v>Ferreteria</v>
          </cell>
          <cell r="G4477">
            <v>90</v>
          </cell>
          <cell r="H4477" t="str">
            <v>GENERICOS</v>
          </cell>
        </row>
        <row r="4478">
          <cell r="C4478">
            <v>9086221</v>
          </cell>
          <cell r="D4478" t="str">
            <v>P.N.#2 BOSTER</v>
          </cell>
          <cell r="E4478">
            <v>86</v>
          </cell>
          <cell r="F4478" t="str">
            <v>Ferreteria</v>
          </cell>
          <cell r="G4478">
            <v>90</v>
          </cell>
          <cell r="H4478" t="str">
            <v>GENERICOS</v>
          </cell>
        </row>
        <row r="4479">
          <cell r="C4479">
            <v>9086222</v>
          </cell>
          <cell r="D4479" t="str">
            <v>P.#3  BOSTER</v>
          </cell>
          <cell r="E4479">
            <v>86</v>
          </cell>
          <cell r="F4479" t="str">
            <v>Ferreteria</v>
          </cell>
          <cell r="G4479">
            <v>90</v>
          </cell>
          <cell r="H4479" t="str">
            <v>GENERICOS</v>
          </cell>
        </row>
        <row r="4480">
          <cell r="C4480">
            <v>9086223</v>
          </cell>
          <cell r="D4480" t="str">
            <v>PASADOR #1</v>
          </cell>
          <cell r="E4480">
            <v>86</v>
          </cell>
          <cell r="F4480" t="str">
            <v>Ferreteria</v>
          </cell>
          <cell r="G4480">
            <v>90</v>
          </cell>
          <cell r="H4480" t="str">
            <v>GENERICOS</v>
          </cell>
        </row>
        <row r="4481">
          <cell r="C4481">
            <v>9086226</v>
          </cell>
          <cell r="D4481" t="str">
            <v>RESORTE #2</v>
          </cell>
          <cell r="E4481">
            <v>86</v>
          </cell>
          <cell r="F4481" t="str">
            <v>Ferreteria</v>
          </cell>
          <cell r="G4481">
            <v>90</v>
          </cell>
          <cell r="H4481" t="str">
            <v>GENERICOS</v>
          </cell>
        </row>
        <row r="4482">
          <cell r="C4482">
            <v>9086227</v>
          </cell>
          <cell r="D4482" t="str">
            <v>RESORTE #3</v>
          </cell>
          <cell r="E4482">
            <v>86</v>
          </cell>
          <cell r="F4482" t="str">
            <v>Ferreteria</v>
          </cell>
          <cell r="G4482">
            <v>90</v>
          </cell>
          <cell r="H4482" t="str">
            <v>GENERICOS</v>
          </cell>
        </row>
        <row r="4483">
          <cell r="C4483">
            <v>9086228</v>
          </cell>
          <cell r="D4483" t="str">
            <v>RESORTE #4</v>
          </cell>
          <cell r="E4483">
            <v>86</v>
          </cell>
          <cell r="F4483" t="str">
            <v>Ferreteria</v>
          </cell>
          <cell r="G4483">
            <v>90</v>
          </cell>
          <cell r="H4483" t="str">
            <v>GENERICOS</v>
          </cell>
        </row>
        <row r="4484">
          <cell r="C4484">
            <v>9086239</v>
          </cell>
          <cell r="D4484" t="str">
            <v>RESORTE#13</v>
          </cell>
          <cell r="E4484">
            <v>86</v>
          </cell>
          <cell r="F4484" t="str">
            <v>Ferreteria</v>
          </cell>
          <cell r="G4484">
            <v>90</v>
          </cell>
          <cell r="H4484" t="str">
            <v>GENERICOS</v>
          </cell>
        </row>
        <row r="4485">
          <cell r="C4485">
            <v>9086240</v>
          </cell>
          <cell r="D4485" t="str">
            <v>RESORTE #14</v>
          </cell>
          <cell r="E4485">
            <v>86</v>
          </cell>
          <cell r="F4485" t="str">
            <v>Ferreteria</v>
          </cell>
          <cell r="G4485">
            <v>90</v>
          </cell>
          <cell r="H4485" t="str">
            <v>GENERICOS</v>
          </cell>
        </row>
        <row r="4486">
          <cell r="C4486">
            <v>9086243</v>
          </cell>
          <cell r="D4486" t="str">
            <v>CONO 1/2 ESPARRAGO EJE</v>
          </cell>
          <cell r="E4486">
            <v>86</v>
          </cell>
          <cell r="F4486" t="str">
            <v>Ferreteria</v>
          </cell>
          <cell r="G4486">
            <v>90</v>
          </cell>
          <cell r="H4486" t="str">
            <v>GENERICOS</v>
          </cell>
        </row>
        <row r="4487">
          <cell r="C4487">
            <v>9086245</v>
          </cell>
          <cell r="D4487" t="str">
            <v>TUERCA 1/4 R.O DE SEGURIDAD</v>
          </cell>
          <cell r="E4487">
            <v>86</v>
          </cell>
          <cell r="F4487" t="str">
            <v>Ferreteria</v>
          </cell>
          <cell r="G4487">
            <v>90</v>
          </cell>
          <cell r="H4487" t="str">
            <v>GENERICOS</v>
          </cell>
        </row>
        <row r="4488">
          <cell r="C4488">
            <v>9086247</v>
          </cell>
          <cell r="D4488" t="str">
            <v>TUERCA ALTA 7/16 R.F.</v>
          </cell>
          <cell r="E4488">
            <v>86</v>
          </cell>
          <cell r="F4488" t="str">
            <v>Ferreteria</v>
          </cell>
          <cell r="G4488">
            <v>90</v>
          </cell>
          <cell r="H4488" t="str">
            <v>GENERICOS</v>
          </cell>
        </row>
        <row r="4489">
          <cell r="C4489">
            <v>9086249</v>
          </cell>
          <cell r="D4489" t="str">
            <v>TUERCA 9/16</v>
          </cell>
          <cell r="E4489">
            <v>86</v>
          </cell>
          <cell r="F4489" t="str">
            <v>Ferreteria</v>
          </cell>
          <cell r="G4489">
            <v>90</v>
          </cell>
          <cell r="H4489" t="str">
            <v>GENERICOS</v>
          </cell>
        </row>
        <row r="4490">
          <cell r="C4490">
            <v>9086259</v>
          </cell>
          <cell r="D4490" t="str">
            <v>TUERCA PERNO VANN FORD</v>
          </cell>
          <cell r="E4490">
            <v>86</v>
          </cell>
          <cell r="F4490" t="str">
            <v>Ferreteria</v>
          </cell>
          <cell r="G4490">
            <v>90</v>
          </cell>
          <cell r="H4490" t="str">
            <v>GENERICOS</v>
          </cell>
        </row>
        <row r="4491">
          <cell r="C4491">
            <v>9086262</v>
          </cell>
          <cell r="D4491" t="str">
            <v>PERNO WFR IZQUIERDO</v>
          </cell>
          <cell r="E4491">
            <v>86</v>
          </cell>
          <cell r="F4491" t="str">
            <v>Ferreteria</v>
          </cell>
          <cell r="G4491">
            <v>90</v>
          </cell>
          <cell r="H4491" t="str">
            <v>GENERICOS</v>
          </cell>
        </row>
        <row r="4492">
          <cell r="C4492">
            <v>9086263</v>
          </cell>
          <cell r="D4492" t="str">
            <v>PERNO WFR DERECHO</v>
          </cell>
          <cell r="E4492">
            <v>86</v>
          </cell>
          <cell r="F4492" t="str">
            <v>Ferreteria</v>
          </cell>
          <cell r="G4492">
            <v>90</v>
          </cell>
          <cell r="H4492" t="str">
            <v>GENERICOS</v>
          </cell>
        </row>
        <row r="4493">
          <cell r="C4493">
            <v>9086264</v>
          </cell>
          <cell r="D4493" t="str">
            <v>PERNO RUEDA FORD</v>
          </cell>
          <cell r="E4493">
            <v>86</v>
          </cell>
          <cell r="F4493" t="str">
            <v>Ferreteria</v>
          </cell>
          <cell r="G4493">
            <v>90</v>
          </cell>
          <cell r="H4493" t="str">
            <v>GENERICOS</v>
          </cell>
        </row>
        <row r="4494">
          <cell r="C4494">
            <v>9086290</v>
          </cell>
          <cell r="D4494" t="str">
            <v>REMACHE POP 3/16X1 6-12</v>
          </cell>
          <cell r="E4494">
            <v>86</v>
          </cell>
          <cell r="F4494" t="str">
            <v>Ferreteria</v>
          </cell>
          <cell r="G4494">
            <v>90</v>
          </cell>
          <cell r="H4494" t="str">
            <v>GENERICOS</v>
          </cell>
        </row>
        <row r="4495">
          <cell r="C4495">
            <v>9086292</v>
          </cell>
          <cell r="D4495" t="str">
            <v>REMACHE POP 3/16X3/4 6-10</v>
          </cell>
          <cell r="E4495">
            <v>86</v>
          </cell>
          <cell r="F4495" t="str">
            <v>Ferreteria</v>
          </cell>
          <cell r="G4495">
            <v>90</v>
          </cell>
          <cell r="H4495" t="str">
            <v>GENERICOS</v>
          </cell>
        </row>
        <row r="4496">
          <cell r="C4496">
            <v>9086294</v>
          </cell>
          <cell r="D4496" t="str">
            <v>REMACHE POP 3/16X1/2 6-6</v>
          </cell>
          <cell r="E4496">
            <v>86</v>
          </cell>
          <cell r="F4496" t="str">
            <v>Ferreteria</v>
          </cell>
          <cell r="G4496">
            <v>90</v>
          </cell>
          <cell r="H4496" t="str">
            <v>GENERICOS</v>
          </cell>
        </row>
        <row r="4497">
          <cell r="C4497">
            <v>9086295</v>
          </cell>
          <cell r="D4497" t="str">
            <v>REMACHE POP 5/32X1/2</v>
          </cell>
          <cell r="E4497">
            <v>86</v>
          </cell>
          <cell r="F4497" t="str">
            <v>Ferreteria</v>
          </cell>
          <cell r="G4497">
            <v>90</v>
          </cell>
          <cell r="H4497" t="str">
            <v>GENERICOS</v>
          </cell>
        </row>
        <row r="4498">
          <cell r="C4498">
            <v>9086296</v>
          </cell>
          <cell r="D4498" t="str">
            <v>REMACHE POP 5/32X1</v>
          </cell>
          <cell r="E4498">
            <v>86</v>
          </cell>
          <cell r="F4498" t="str">
            <v>Ferreteria</v>
          </cell>
          <cell r="G4498">
            <v>90</v>
          </cell>
          <cell r="H4498" t="str">
            <v>GENERICOS</v>
          </cell>
        </row>
        <row r="4499">
          <cell r="C4499">
            <v>9086297</v>
          </cell>
          <cell r="D4499" t="str">
            <v>REMACHE POP 1/8X1/2</v>
          </cell>
          <cell r="E4499">
            <v>86</v>
          </cell>
          <cell r="F4499" t="str">
            <v>Ferreteria</v>
          </cell>
          <cell r="G4499">
            <v>90</v>
          </cell>
          <cell r="H4499" t="str">
            <v>GENERICOS</v>
          </cell>
        </row>
        <row r="4500">
          <cell r="C4500">
            <v>9086300</v>
          </cell>
          <cell r="D4500" t="str">
            <v>MICRO SUICHE</v>
          </cell>
          <cell r="E4500">
            <v>86</v>
          </cell>
          <cell r="F4500" t="str">
            <v>Ferreteria</v>
          </cell>
          <cell r="G4500">
            <v>90</v>
          </cell>
          <cell r="H4500" t="str">
            <v>GENERICOS</v>
          </cell>
        </row>
        <row r="4501">
          <cell r="C4501">
            <v>9086301</v>
          </cell>
          <cell r="D4501" t="str">
            <v>KIT AISLANTE TRANSISTOR</v>
          </cell>
          <cell r="E4501">
            <v>86</v>
          </cell>
          <cell r="F4501" t="str">
            <v>Ferreteria</v>
          </cell>
          <cell r="G4501">
            <v>90</v>
          </cell>
          <cell r="H4501" t="str">
            <v>GENERICOS</v>
          </cell>
        </row>
        <row r="4502">
          <cell r="C4502">
            <v>9086304</v>
          </cell>
          <cell r="D4502" t="str">
            <v>SEGURO BAJO 580</v>
          </cell>
          <cell r="E4502">
            <v>86</v>
          </cell>
          <cell r="F4502" t="str">
            <v>Ferreteria</v>
          </cell>
          <cell r="G4502">
            <v>90</v>
          </cell>
          <cell r="H4502" t="str">
            <v>GENERICOS</v>
          </cell>
        </row>
        <row r="4503">
          <cell r="C4503">
            <v>9086311</v>
          </cell>
          <cell r="D4503" t="str">
            <v>CAUCHO BOMBA FRENO 580</v>
          </cell>
          <cell r="E4503">
            <v>86</v>
          </cell>
          <cell r="F4503" t="str">
            <v>Ferreteria</v>
          </cell>
          <cell r="G4503">
            <v>90</v>
          </cell>
          <cell r="H4503" t="str">
            <v>GENERICOS</v>
          </cell>
        </row>
        <row r="4504">
          <cell r="C4504">
            <v>9086312</v>
          </cell>
          <cell r="D4504" t="str">
            <v>TUERCA DER.BARRA DIRECCION 580</v>
          </cell>
          <cell r="E4504">
            <v>86</v>
          </cell>
          <cell r="F4504" t="str">
            <v>Ferreteria</v>
          </cell>
          <cell r="G4504">
            <v>90</v>
          </cell>
          <cell r="H4504" t="str">
            <v>GENERICOS</v>
          </cell>
        </row>
        <row r="4505">
          <cell r="C4505">
            <v>9086313</v>
          </cell>
          <cell r="D4505" t="str">
            <v>TUERCA IZQ.BARRA DIRECCION 580</v>
          </cell>
          <cell r="E4505">
            <v>86</v>
          </cell>
          <cell r="F4505" t="str">
            <v>Ferreteria</v>
          </cell>
          <cell r="G4505">
            <v>90</v>
          </cell>
          <cell r="H4505" t="str">
            <v>GENERICOS</v>
          </cell>
        </row>
        <row r="4506">
          <cell r="C4506">
            <v>9086314</v>
          </cell>
          <cell r="D4506" t="str">
            <v>PERRO 1/4</v>
          </cell>
          <cell r="E4506">
            <v>86</v>
          </cell>
          <cell r="F4506" t="str">
            <v>Ferreteria</v>
          </cell>
          <cell r="G4506">
            <v>90</v>
          </cell>
          <cell r="H4506" t="str">
            <v>GENERICOS</v>
          </cell>
        </row>
        <row r="4507">
          <cell r="C4507">
            <v>9086315</v>
          </cell>
          <cell r="D4507" t="str">
            <v>PERRO 3/8</v>
          </cell>
          <cell r="E4507">
            <v>86</v>
          </cell>
          <cell r="F4507" t="str">
            <v>Ferreteria</v>
          </cell>
          <cell r="G4507">
            <v>90</v>
          </cell>
          <cell r="H4507" t="str">
            <v>GENERICOS</v>
          </cell>
        </row>
        <row r="4508">
          <cell r="C4508">
            <v>9086316</v>
          </cell>
          <cell r="D4508" t="str">
            <v>ESPARRAGO M8X70 1.25</v>
          </cell>
          <cell r="E4508">
            <v>86</v>
          </cell>
          <cell r="F4508" t="str">
            <v>Ferreteria</v>
          </cell>
          <cell r="G4508">
            <v>90</v>
          </cell>
          <cell r="H4508" t="str">
            <v>GENERICOS</v>
          </cell>
        </row>
        <row r="4509">
          <cell r="C4509">
            <v>9086317</v>
          </cell>
          <cell r="D4509" t="str">
            <v>PLATINA UNA CLUCHT 580</v>
          </cell>
          <cell r="E4509">
            <v>86</v>
          </cell>
          <cell r="F4509" t="str">
            <v>Ferreteria</v>
          </cell>
          <cell r="G4509">
            <v>90</v>
          </cell>
          <cell r="H4509" t="str">
            <v>GENERICOS</v>
          </cell>
        </row>
        <row r="4510">
          <cell r="C4510">
            <v>9086323</v>
          </cell>
          <cell r="D4510" t="str">
            <v>TERMINAL 200 AMP.</v>
          </cell>
          <cell r="E4510">
            <v>86</v>
          </cell>
          <cell r="F4510" t="str">
            <v>Ferreteria</v>
          </cell>
          <cell r="G4510">
            <v>90</v>
          </cell>
          <cell r="H4510" t="str">
            <v>GENERICOS</v>
          </cell>
        </row>
        <row r="4511">
          <cell r="C4511">
            <v>9086324</v>
          </cell>
          <cell r="D4511" t="str">
            <v>TUERCA SEGURIDAD 1/2</v>
          </cell>
          <cell r="E4511">
            <v>86</v>
          </cell>
          <cell r="F4511" t="str">
            <v>Ferreteria</v>
          </cell>
          <cell r="G4511">
            <v>90</v>
          </cell>
          <cell r="H4511" t="str">
            <v>GENERICOS</v>
          </cell>
        </row>
        <row r="4512">
          <cell r="C4512">
            <v>9086328</v>
          </cell>
          <cell r="D4512" t="str">
            <v>PIN VARIOS</v>
          </cell>
          <cell r="E4512">
            <v>86</v>
          </cell>
          <cell r="F4512" t="str">
            <v>Ferreteria</v>
          </cell>
          <cell r="G4512">
            <v>90</v>
          </cell>
          <cell r="H4512" t="str">
            <v>GENERICOS</v>
          </cell>
        </row>
        <row r="4513">
          <cell r="C4513">
            <v>9086329</v>
          </cell>
          <cell r="D4513" t="str">
            <v>ESPARRAGO EJE DE 1/2 x 3 "</v>
          </cell>
          <cell r="E4513">
            <v>86</v>
          </cell>
          <cell r="F4513" t="str">
            <v>Ferreteria</v>
          </cell>
          <cell r="G4513">
            <v>90</v>
          </cell>
          <cell r="H4513" t="str">
            <v>GENERICOS</v>
          </cell>
        </row>
        <row r="4514">
          <cell r="C4514">
            <v>9086332</v>
          </cell>
          <cell r="D4514" t="str">
            <v>ESPARRAGO 8MM X 40</v>
          </cell>
          <cell r="E4514">
            <v>86</v>
          </cell>
          <cell r="F4514" t="str">
            <v>Ferreteria</v>
          </cell>
          <cell r="G4514">
            <v>90</v>
          </cell>
          <cell r="H4514" t="str">
            <v>GENERICOS</v>
          </cell>
        </row>
        <row r="4515">
          <cell r="C4515">
            <v>9086342</v>
          </cell>
          <cell r="D4515" t="str">
            <v>CHEQUE VALVULA FRENO 580</v>
          </cell>
          <cell r="E4515">
            <v>86</v>
          </cell>
          <cell r="F4515" t="str">
            <v>Ferreteria</v>
          </cell>
          <cell r="G4515">
            <v>90</v>
          </cell>
          <cell r="H4515" t="str">
            <v>GENERICOS</v>
          </cell>
        </row>
        <row r="4516">
          <cell r="C4516">
            <v>9086371</v>
          </cell>
          <cell r="D4516" t="str">
            <v>BISAGRA (MEMBEL)</v>
          </cell>
          <cell r="E4516">
            <v>86</v>
          </cell>
          <cell r="F4516" t="str">
            <v>Ferreteria</v>
          </cell>
          <cell r="G4516">
            <v>90</v>
          </cell>
          <cell r="H4516" t="str">
            <v>GENERICOS</v>
          </cell>
        </row>
        <row r="4517">
          <cell r="C4517">
            <v>9086385</v>
          </cell>
          <cell r="D4517" t="str">
            <v>BISAGRA PLANA X 2 MTS.</v>
          </cell>
          <cell r="E4517">
            <v>86</v>
          </cell>
          <cell r="F4517" t="str">
            <v>Ferreteria</v>
          </cell>
          <cell r="G4517">
            <v>90</v>
          </cell>
          <cell r="H4517" t="str">
            <v>GENERICOS</v>
          </cell>
        </row>
        <row r="4518">
          <cell r="C4518">
            <v>9086425</v>
          </cell>
          <cell r="D4518" t="str">
            <v>TUERCA DE SEGURIDAD 3/8 R.O</v>
          </cell>
          <cell r="E4518">
            <v>86</v>
          </cell>
          <cell r="F4518" t="str">
            <v>Ferreteria</v>
          </cell>
          <cell r="G4518">
            <v>90</v>
          </cell>
          <cell r="H4518" t="str">
            <v>GENERICOS</v>
          </cell>
        </row>
        <row r="4519">
          <cell r="C4519">
            <v>9086428</v>
          </cell>
          <cell r="D4519" t="str">
            <v>ESPARRAGO MIXTO 7/16X3</v>
          </cell>
          <cell r="E4519">
            <v>86</v>
          </cell>
          <cell r="F4519" t="str">
            <v>Ferreteria</v>
          </cell>
          <cell r="G4519">
            <v>90</v>
          </cell>
          <cell r="H4519" t="str">
            <v>GENERICOS</v>
          </cell>
        </row>
        <row r="4520">
          <cell r="C4520">
            <v>9086500</v>
          </cell>
          <cell r="D4520" t="str">
            <v>BROCHA 2"</v>
          </cell>
          <cell r="E4520">
            <v>86</v>
          </cell>
          <cell r="F4520" t="str">
            <v>Ferreteria</v>
          </cell>
          <cell r="G4520">
            <v>90</v>
          </cell>
          <cell r="H4520" t="str">
            <v>GENERICOS</v>
          </cell>
        </row>
        <row r="4521">
          <cell r="C4521">
            <v>9086502</v>
          </cell>
          <cell r="D4521" t="str">
            <v>VARILLA SOLDADURA ALUMINIO</v>
          </cell>
          <cell r="E4521">
            <v>86</v>
          </cell>
          <cell r="F4521" t="str">
            <v>Ferreteria</v>
          </cell>
          <cell r="G4521">
            <v>90</v>
          </cell>
          <cell r="H4521" t="str">
            <v>GENERICOS</v>
          </cell>
        </row>
        <row r="4522">
          <cell r="C4522">
            <v>9086507</v>
          </cell>
          <cell r="D4522" t="str">
            <v>VARILLA SOLDADURA ALUMINIO</v>
          </cell>
          <cell r="E4522">
            <v>86</v>
          </cell>
          <cell r="F4522" t="str">
            <v>Ferreteria</v>
          </cell>
          <cell r="G4522">
            <v>90</v>
          </cell>
          <cell r="H4522" t="str">
            <v>GENERICOS</v>
          </cell>
        </row>
        <row r="4523">
          <cell r="C4523">
            <v>9086601</v>
          </cell>
          <cell r="D4523" t="str">
            <v>PIEDRA ESMERIL 8"</v>
          </cell>
          <cell r="E4523">
            <v>86</v>
          </cell>
          <cell r="F4523" t="str">
            <v>Ferreteria</v>
          </cell>
          <cell r="G4523">
            <v>90</v>
          </cell>
          <cell r="H4523" t="str">
            <v>GENERICOS</v>
          </cell>
        </row>
        <row r="4524">
          <cell r="C4524">
            <v>9086603</v>
          </cell>
          <cell r="D4524" t="str">
            <v>CM MALLA EXPANDIDA ALUMINIO 04MM</v>
          </cell>
          <cell r="E4524">
            <v>86</v>
          </cell>
          <cell r="F4524" t="str">
            <v>Ferreteria</v>
          </cell>
          <cell r="G4524">
            <v>90</v>
          </cell>
          <cell r="H4524" t="str">
            <v>GENERICOS</v>
          </cell>
        </row>
        <row r="4525">
          <cell r="C4525">
            <v>9086607</v>
          </cell>
          <cell r="D4525" t="str">
            <v>CM. MALLA EXPANDIDO ALUMINIO  0.7 V1MM</v>
          </cell>
          <cell r="E4525">
            <v>86</v>
          </cell>
          <cell r="F4525" t="str">
            <v>Ferreteria</v>
          </cell>
          <cell r="G4525">
            <v>90</v>
          </cell>
          <cell r="H4525" t="str">
            <v>GENERICOS</v>
          </cell>
        </row>
        <row r="4526">
          <cell r="C4526">
            <v>9086700</v>
          </cell>
          <cell r="D4526" t="str">
            <v>PAR GUANTES(LL-0114 MECANICOS</v>
          </cell>
          <cell r="E4526">
            <v>86</v>
          </cell>
          <cell r="F4526" t="str">
            <v>Ferreteria</v>
          </cell>
          <cell r="G4526">
            <v>90</v>
          </cell>
          <cell r="H4526" t="str">
            <v>GENERICOS</v>
          </cell>
        </row>
        <row r="4527">
          <cell r="C4527">
            <v>9086708</v>
          </cell>
          <cell r="D4527" t="str">
            <v>REMACHE POP 5-4 5/32 X3/8</v>
          </cell>
          <cell r="E4527">
            <v>86</v>
          </cell>
          <cell r="F4527" t="str">
            <v>Ferreteria</v>
          </cell>
          <cell r="G4527">
            <v>90</v>
          </cell>
          <cell r="H4527" t="str">
            <v>GENERICOS</v>
          </cell>
        </row>
        <row r="4528">
          <cell r="C4528">
            <v>9086711</v>
          </cell>
          <cell r="D4528" t="str">
            <v>MEDIDOR PROFUNDIDAD LLANTAS</v>
          </cell>
          <cell r="E4528">
            <v>86</v>
          </cell>
          <cell r="F4528" t="str">
            <v>Ferreteria</v>
          </cell>
          <cell r="G4528">
            <v>90</v>
          </cell>
          <cell r="H4528" t="str">
            <v>GENERICOS</v>
          </cell>
        </row>
        <row r="4529">
          <cell r="C4529">
            <v>9086737</v>
          </cell>
          <cell r="D4529" t="str">
            <v>PIN A20</v>
          </cell>
          <cell r="E4529">
            <v>86</v>
          </cell>
          <cell r="F4529" t="str">
            <v>Ferreteria</v>
          </cell>
          <cell r="G4529">
            <v>90</v>
          </cell>
          <cell r="H4529" t="str">
            <v>GENERICOS</v>
          </cell>
        </row>
        <row r="4530">
          <cell r="C4530">
            <v>9086741</v>
          </cell>
          <cell r="D4530" t="str">
            <v>TORNILLO BASE ALT.DE VOLW9150</v>
          </cell>
          <cell r="E4530">
            <v>86</v>
          </cell>
          <cell r="F4530" t="str">
            <v>Ferreteria</v>
          </cell>
          <cell r="G4530">
            <v>90</v>
          </cell>
          <cell r="H4530" t="str">
            <v>GENERICOS</v>
          </cell>
        </row>
        <row r="4531">
          <cell r="C4531">
            <v>9086750</v>
          </cell>
          <cell r="D4531" t="str">
            <v>RECTIFICAR</v>
          </cell>
          <cell r="E4531">
            <v>86</v>
          </cell>
          <cell r="F4531" t="str">
            <v>Ferreteria</v>
          </cell>
          <cell r="G4531">
            <v>90</v>
          </cell>
          <cell r="H4531" t="str">
            <v>GENERICOS</v>
          </cell>
        </row>
        <row r="4532">
          <cell r="C4532">
            <v>9086763</v>
          </cell>
          <cell r="D4532" t="str">
            <v>CRAYOLA BLANCA</v>
          </cell>
          <cell r="E4532">
            <v>86</v>
          </cell>
          <cell r="F4532" t="str">
            <v>Ferreteria</v>
          </cell>
          <cell r="G4532">
            <v>90</v>
          </cell>
          <cell r="H4532" t="str">
            <v>GENERICOS</v>
          </cell>
        </row>
        <row r="4533">
          <cell r="C4533">
            <v>9086816</v>
          </cell>
          <cell r="D4533" t="str">
            <v>KIT HERRAMIENTA PLANTA ELECT.</v>
          </cell>
          <cell r="E4533">
            <v>86</v>
          </cell>
          <cell r="F4533" t="str">
            <v>Ferreteria</v>
          </cell>
          <cell r="G4533">
            <v>90</v>
          </cell>
          <cell r="H4533" t="str">
            <v>GENERICOS</v>
          </cell>
        </row>
        <row r="4534">
          <cell r="C4534">
            <v>9086818</v>
          </cell>
          <cell r="D4534" t="str">
            <v>MANO DE OBRA DE SOLDADURA</v>
          </cell>
          <cell r="E4534">
            <v>86</v>
          </cell>
          <cell r="F4534" t="str">
            <v>Ferreteria</v>
          </cell>
          <cell r="G4534">
            <v>90</v>
          </cell>
          <cell r="H4534" t="str">
            <v>GENERICOS</v>
          </cell>
        </row>
        <row r="4535">
          <cell r="C4535">
            <v>9086824</v>
          </cell>
          <cell r="D4535" t="str">
            <v>PERFORAR ROSCA</v>
          </cell>
          <cell r="E4535">
            <v>86</v>
          </cell>
          <cell r="F4535" t="str">
            <v>Ferreteria</v>
          </cell>
          <cell r="G4535">
            <v>90</v>
          </cell>
          <cell r="H4535" t="str">
            <v>GENERICOS</v>
          </cell>
        </row>
        <row r="4536">
          <cell r="C4536">
            <v>9086825</v>
          </cell>
          <cell r="D4536" t="str">
            <v>AMPLIAR HUECO</v>
          </cell>
          <cell r="E4536">
            <v>86</v>
          </cell>
          <cell r="F4536" t="str">
            <v>Ferreteria</v>
          </cell>
          <cell r="G4536">
            <v>90</v>
          </cell>
          <cell r="H4536" t="str">
            <v>GENERICOS</v>
          </cell>
        </row>
        <row r="4537">
          <cell r="C4537">
            <v>9086830</v>
          </cell>
          <cell r="D4537" t="str">
            <v>LLAVE PERNO 1.1/4 1/16</v>
          </cell>
          <cell r="E4537">
            <v>86</v>
          </cell>
          <cell r="F4537" t="str">
            <v>Ferreteria</v>
          </cell>
          <cell r="G4537">
            <v>90</v>
          </cell>
          <cell r="H4537" t="str">
            <v>GENERICOS</v>
          </cell>
        </row>
        <row r="4538">
          <cell r="C4538">
            <v>9086835</v>
          </cell>
          <cell r="D4538" t="str">
            <v>CONO PARA ESPARR.EJE TRAS.7/16</v>
          </cell>
          <cell r="E4538">
            <v>86</v>
          </cell>
          <cell r="F4538" t="str">
            <v>Ferreteria</v>
          </cell>
          <cell r="G4538">
            <v>90</v>
          </cell>
          <cell r="H4538" t="str">
            <v>GENERICOS</v>
          </cell>
        </row>
        <row r="4539">
          <cell r="C4539">
            <v>9086837</v>
          </cell>
          <cell r="D4539" t="str">
            <v>PAR GUANTES MUELLERO</v>
          </cell>
          <cell r="E4539">
            <v>86</v>
          </cell>
          <cell r="F4539" t="str">
            <v>Ferreteria</v>
          </cell>
          <cell r="G4539">
            <v>90</v>
          </cell>
          <cell r="H4539" t="str">
            <v>GENERICOS</v>
          </cell>
        </row>
        <row r="4540">
          <cell r="C4540">
            <v>9086854</v>
          </cell>
          <cell r="D4540" t="str">
            <v>CM.CABLE ACERO 5/16 MALACATE</v>
          </cell>
          <cell r="E4540">
            <v>86</v>
          </cell>
          <cell r="F4540" t="str">
            <v>Ferreteria</v>
          </cell>
          <cell r="G4540">
            <v>90</v>
          </cell>
          <cell r="H4540" t="str">
            <v>GENERICOS</v>
          </cell>
        </row>
        <row r="4541">
          <cell r="C4541">
            <v>9086859</v>
          </cell>
          <cell r="D4541" t="str">
            <v>BROCA 11/32</v>
          </cell>
          <cell r="E4541">
            <v>86</v>
          </cell>
          <cell r="F4541" t="str">
            <v>Ferreteria</v>
          </cell>
          <cell r="G4541">
            <v>90</v>
          </cell>
          <cell r="H4541" t="str">
            <v>GENERICOS</v>
          </cell>
        </row>
        <row r="4542">
          <cell r="C4542">
            <v>9086862</v>
          </cell>
          <cell r="D4542" t="str">
            <v>LIMA MEDIA CAÑA 10"</v>
          </cell>
          <cell r="E4542">
            <v>86</v>
          </cell>
          <cell r="F4542" t="str">
            <v>Ferreteria</v>
          </cell>
          <cell r="G4542">
            <v>90</v>
          </cell>
          <cell r="H4542" t="str">
            <v>GENERICOS</v>
          </cell>
        </row>
        <row r="4543">
          <cell r="C4543">
            <v>9086866</v>
          </cell>
          <cell r="D4543" t="str">
            <v>REMACHADORA MANUAL CORTA (REMACHES POP)</v>
          </cell>
          <cell r="E4543">
            <v>86</v>
          </cell>
          <cell r="F4543" t="str">
            <v>Ferreteria</v>
          </cell>
          <cell r="G4543">
            <v>90</v>
          </cell>
          <cell r="H4543" t="str">
            <v>GENERICOS</v>
          </cell>
        </row>
        <row r="4544">
          <cell r="C4544">
            <v>9086867</v>
          </cell>
          <cell r="D4544" t="str">
            <v>CONO ESPARRAGO 9/16</v>
          </cell>
          <cell r="E4544">
            <v>86</v>
          </cell>
          <cell r="F4544" t="str">
            <v>Ferreteria</v>
          </cell>
          <cell r="G4544">
            <v>90</v>
          </cell>
          <cell r="H4544" t="str">
            <v>GENERICOS</v>
          </cell>
        </row>
        <row r="4545">
          <cell r="C4545">
            <v>9086868</v>
          </cell>
          <cell r="D4545" t="str">
            <v>BROCA TUSTENO 1/4</v>
          </cell>
          <cell r="E4545">
            <v>86</v>
          </cell>
          <cell r="F4545" t="str">
            <v>Ferreteria</v>
          </cell>
          <cell r="G4545">
            <v>90</v>
          </cell>
          <cell r="H4545" t="str">
            <v>GENERICOS</v>
          </cell>
        </row>
        <row r="4546">
          <cell r="C4546">
            <v>9086872</v>
          </cell>
          <cell r="D4546" t="str">
            <v>BROCA  5/8 RED.1/2</v>
          </cell>
          <cell r="E4546">
            <v>86</v>
          </cell>
          <cell r="F4546" t="str">
            <v>Ferreteria</v>
          </cell>
          <cell r="G4546">
            <v>90</v>
          </cell>
          <cell r="H4546" t="str">
            <v>GENERICOS</v>
          </cell>
        </row>
        <row r="4547">
          <cell r="C4547">
            <v>9086873</v>
          </cell>
          <cell r="D4547" t="str">
            <v>PERRO GRILLETE PEDADO 1/2</v>
          </cell>
          <cell r="E4547">
            <v>86</v>
          </cell>
          <cell r="F4547" t="str">
            <v>Ferreteria</v>
          </cell>
          <cell r="G4547">
            <v>90</v>
          </cell>
          <cell r="H4547" t="str">
            <v>GENERICOS</v>
          </cell>
        </row>
        <row r="4548">
          <cell r="C4548">
            <v>9086875</v>
          </cell>
          <cell r="D4548" t="str">
            <v>CM.CABLE ACERADO 6X19 AF1/4 2CAL</v>
          </cell>
          <cell r="E4548">
            <v>86</v>
          </cell>
          <cell r="F4548" t="str">
            <v>Ferreteria</v>
          </cell>
          <cell r="G4548">
            <v>90</v>
          </cell>
          <cell r="H4548" t="str">
            <v>GENERICOS</v>
          </cell>
        </row>
        <row r="4549">
          <cell r="C4549">
            <v>9086876</v>
          </cell>
          <cell r="D4549" t="str">
            <v>TENSOR 3/4</v>
          </cell>
          <cell r="E4549">
            <v>86</v>
          </cell>
          <cell r="F4549" t="str">
            <v>Ferreteria</v>
          </cell>
          <cell r="G4549">
            <v>90</v>
          </cell>
          <cell r="H4549" t="str">
            <v>GENERICOS</v>
          </cell>
        </row>
        <row r="4550">
          <cell r="C4550">
            <v>9086877</v>
          </cell>
          <cell r="D4550" t="str">
            <v>REMACHE POP 3/16 X 1.1/2</v>
          </cell>
          <cell r="E4550">
            <v>86</v>
          </cell>
          <cell r="F4550" t="str">
            <v>Ferreteria</v>
          </cell>
          <cell r="G4550">
            <v>90</v>
          </cell>
          <cell r="H4550" t="str">
            <v>GENERICOS</v>
          </cell>
        </row>
        <row r="4551">
          <cell r="C4551">
            <v>9086878</v>
          </cell>
          <cell r="D4551" t="str">
            <v>BROCA 12MM ACERO RAPIDO</v>
          </cell>
          <cell r="E4551">
            <v>86</v>
          </cell>
          <cell r="F4551" t="str">
            <v>Ferreteria</v>
          </cell>
          <cell r="G4551">
            <v>90</v>
          </cell>
          <cell r="H4551" t="str">
            <v>GENERICOS</v>
          </cell>
        </row>
        <row r="4552">
          <cell r="C4552">
            <v>9086879</v>
          </cell>
          <cell r="D4552" t="str">
            <v>ARANDELA DE COBRE M12</v>
          </cell>
          <cell r="E4552">
            <v>86</v>
          </cell>
          <cell r="F4552" t="str">
            <v>Ferreteria</v>
          </cell>
          <cell r="G4552">
            <v>90</v>
          </cell>
          <cell r="H4552" t="str">
            <v>GENERICOS</v>
          </cell>
        </row>
        <row r="4553">
          <cell r="C4553">
            <v>9089001</v>
          </cell>
          <cell r="D4553" t="str">
            <v>FAB.ADAPTADOR A 45GRADOS 1/2X7/8 JIC COMPRESOR INTER.</v>
          </cell>
          <cell r="E4553">
            <v>89</v>
          </cell>
          <cell r="F4553" t="str">
            <v>Racores</v>
          </cell>
          <cell r="G4553">
            <v>90</v>
          </cell>
          <cell r="H4553" t="str">
            <v>GENERICOS</v>
          </cell>
        </row>
        <row r="4554">
          <cell r="C4554">
            <v>9089002</v>
          </cell>
          <cell r="D4554" t="str">
            <v>RACOR ANILLO 3/16 R500 B603/16</v>
          </cell>
          <cell r="E4554">
            <v>89</v>
          </cell>
          <cell r="F4554" t="str">
            <v>Racores</v>
          </cell>
          <cell r="G4554">
            <v>90</v>
          </cell>
          <cell r="H4554" t="str">
            <v>GENERICOS</v>
          </cell>
        </row>
        <row r="4555">
          <cell r="C4555">
            <v>9089003</v>
          </cell>
          <cell r="D4555" t="str">
            <v>RACOR ANILLO 1/4 R500 B601/4</v>
          </cell>
          <cell r="E4555">
            <v>89</v>
          </cell>
          <cell r="F4555" t="str">
            <v>Racores</v>
          </cell>
          <cell r="G4555">
            <v>90</v>
          </cell>
          <cell r="H4555" t="str">
            <v>GENERICOS</v>
          </cell>
        </row>
        <row r="4556">
          <cell r="C4556">
            <v>9089004</v>
          </cell>
          <cell r="D4556" t="str">
            <v>RACOR ANILLO 5/16 R500 B205/16</v>
          </cell>
          <cell r="E4556">
            <v>89</v>
          </cell>
          <cell r="F4556" t="str">
            <v>Racores</v>
          </cell>
          <cell r="G4556">
            <v>90</v>
          </cell>
          <cell r="H4556" t="str">
            <v>GENERICOS</v>
          </cell>
        </row>
        <row r="4557">
          <cell r="C4557">
            <v>9089005</v>
          </cell>
          <cell r="D4557" t="str">
            <v>RACOR ANILLO 3/8 R500 B603/8</v>
          </cell>
          <cell r="E4557">
            <v>89</v>
          </cell>
          <cell r="F4557" t="str">
            <v>Racores</v>
          </cell>
          <cell r="G4557">
            <v>90</v>
          </cell>
          <cell r="H4557" t="str">
            <v>GENERICOS</v>
          </cell>
        </row>
        <row r="4558">
          <cell r="C4558">
            <v>9089006</v>
          </cell>
          <cell r="D4558" t="str">
            <v>RACOR ANILLO 1/2 R500 B601/2</v>
          </cell>
          <cell r="E4558">
            <v>89</v>
          </cell>
          <cell r="F4558" t="str">
            <v>Racores</v>
          </cell>
          <cell r="G4558">
            <v>90</v>
          </cell>
          <cell r="H4558" t="str">
            <v>GENERICOS</v>
          </cell>
        </row>
        <row r="4559">
          <cell r="C4559">
            <v>9089007</v>
          </cell>
          <cell r="D4559" t="str">
            <v>RACOR TUERCA 5/8 TUBO DE CABRE</v>
          </cell>
          <cell r="E4559">
            <v>89</v>
          </cell>
          <cell r="F4559" t="str">
            <v>Racores</v>
          </cell>
          <cell r="G4559">
            <v>90</v>
          </cell>
          <cell r="H4559" t="str">
            <v>GENERICOS</v>
          </cell>
        </row>
        <row r="4560">
          <cell r="C4560">
            <v>9089008</v>
          </cell>
          <cell r="D4560" t="str">
            <v>ABRAZADERA  3"</v>
          </cell>
          <cell r="E4560">
            <v>89</v>
          </cell>
          <cell r="F4560" t="str">
            <v>Racores</v>
          </cell>
          <cell r="G4560">
            <v>90</v>
          </cell>
          <cell r="H4560" t="str">
            <v>GENERICOS</v>
          </cell>
        </row>
        <row r="4561">
          <cell r="C4561">
            <v>9089009</v>
          </cell>
          <cell r="D4561" t="str">
            <v>RACOR TUER.3/16 UNFR501B613/16</v>
          </cell>
          <cell r="E4561">
            <v>89</v>
          </cell>
          <cell r="F4561" t="str">
            <v>Racores</v>
          </cell>
          <cell r="G4561">
            <v>90</v>
          </cell>
          <cell r="H4561" t="str">
            <v>GENERICOS</v>
          </cell>
        </row>
        <row r="4562">
          <cell r="C4562">
            <v>9089010</v>
          </cell>
          <cell r="D4562" t="str">
            <v>RACOR TUERCA1/4 UNFR501 B611/4</v>
          </cell>
          <cell r="E4562">
            <v>89</v>
          </cell>
          <cell r="F4562" t="str">
            <v>Racores</v>
          </cell>
          <cell r="G4562">
            <v>90</v>
          </cell>
          <cell r="H4562" t="str">
            <v>GENERICOS</v>
          </cell>
        </row>
        <row r="4563">
          <cell r="C4563">
            <v>9089011</v>
          </cell>
          <cell r="D4563" t="str">
            <v>RACOR TUERCA 5/16 R501/B615/16</v>
          </cell>
          <cell r="E4563">
            <v>89</v>
          </cell>
          <cell r="F4563" t="str">
            <v>Racores</v>
          </cell>
          <cell r="G4563">
            <v>90</v>
          </cell>
          <cell r="H4563" t="str">
            <v>GENERICOS</v>
          </cell>
        </row>
        <row r="4564">
          <cell r="C4564">
            <v>9089012</v>
          </cell>
          <cell r="D4564" t="str">
            <v>RACOR TUERCA 3/8 R501/B61 3/8</v>
          </cell>
          <cell r="E4564">
            <v>89</v>
          </cell>
          <cell r="F4564" t="str">
            <v>Racores</v>
          </cell>
          <cell r="G4564">
            <v>90</v>
          </cell>
          <cell r="H4564" t="str">
            <v>GENERICOS</v>
          </cell>
        </row>
        <row r="4565">
          <cell r="C4565">
            <v>9089013</v>
          </cell>
          <cell r="D4565" t="str">
            <v>RACOR TUERCA 1/2 R501 B61 1/2</v>
          </cell>
          <cell r="E4565">
            <v>89</v>
          </cell>
          <cell r="F4565" t="str">
            <v>Racores</v>
          </cell>
          <cell r="G4565">
            <v>90</v>
          </cell>
          <cell r="H4565" t="str">
            <v>GENERICOS</v>
          </cell>
        </row>
        <row r="4566">
          <cell r="C4566">
            <v>9089014</v>
          </cell>
          <cell r="D4566" t="str">
            <v>RACOR UNI.HEMB.1/2X1/4 B120NPT</v>
          </cell>
          <cell r="E4566">
            <v>89</v>
          </cell>
          <cell r="F4566" t="str">
            <v>Racores</v>
          </cell>
          <cell r="G4566">
            <v>90</v>
          </cell>
          <cell r="H4566" t="str">
            <v>GENERICOS</v>
          </cell>
        </row>
        <row r="4567">
          <cell r="C4567">
            <v>9089015</v>
          </cell>
          <cell r="D4567" t="str">
            <v>RACOR PERA FULLER</v>
          </cell>
          <cell r="E4567">
            <v>89</v>
          </cell>
          <cell r="F4567" t="str">
            <v>Racores</v>
          </cell>
          <cell r="G4567">
            <v>90</v>
          </cell>
          <cell r="H4567" t="str">
            <v>GENERICOS</v>
          </cell>
        </row>
        <row r="4568">
          <cell r="C4568">
            <v>9089017</v>
          </cell>
          <cell r="D4568" t="str">
            <v>RACOR B69 1/4 X 1/4</v>
          </cell>
          <cell r="E4568">
            <v>89</v>
          </cell>
          <cell r="F4568" t="str">
            <v>Racores</v>
          </cell>
          <cell r="G4568">
            <v>90</v>
          </cell>
          <cell r="H4568" t="str">
            <v>GENERICOS</v>
          </cell>
        </row>
        <row r="4569">
          <cell r="C4569">
            <v>9089018</v>
          </cell>
          <cell r="D4569" t="str">
            <v>RACOR B119 3/8X1/4</v>
          </cell>
          <cell r="E4569">
            <v>89</v>
          </cell>
          <cell r="F4569" t="str">
            <v>Racores</v>
          </cell>
          <cell r="G4569">
            <v>90</v>
          </cell>
          <cell r="H4569" t="str">
            <v>GENERICOS</v>
          </cell>
        </row>
        <row r="4570">
          <cell r="C4570">
            <v>9089019</v>
          </cell>
          <cell r="D4570" t="str">
            <v>RACOR B69 508 TANQUE ACPM INTER</v>
          </cell>
          <cell r="E4570">
            <v>89</v>
          </cell>
          <cell r="F4570" t="str">
            <v>Racores</v>
          </cell>
          <cell r="G4570">
            <v>90</v>
          </cell>
          <cell r="H4570" t="str">
            <v>GENERICOS</v>
          </cell>
        </row>
        <row r="4571">
          <cell r="C4571">
            <v>9089020</v>
          </cell>
          <cell r="D4571" t="str">
            <v>RACOR INSERTO 1/8</v>
          </cell>
          <cell r="E4571">
            <v>89</v>
          </cell>
          <cell r="F4571" t="str">
            <v>Racores</v>
          </cell>
          <cell r="G4571">
            <v>90</v>
          </cell>
          <cell r="H4571" t="str">
            <v>GENERICOS</v>
          </cell>
        </row>
        <row r="4572">
          <cell r="C4572">
            <v>9089021</v>
          </cell>
          <cell r="D4572" t="str">
            <v>RACOR BUSHIN B-110 3/4 X 1/2</v>
          </cell>
          <cell r="E4572">
            <v>89</v>
          </cell>
          <cell r="F4572" t="str">
            <v>Racores</v>
          </cell>
          <cell r="G4572">
            <v>90</v>
          </cell>
          <cell r="H4572" t="str">
            <v>GENERICOS</v>
          </cell>
        </row>
        <row r="4573">
          <cell r="C4573">
            <v>9089022</v>
          </cell>
          <cell r="D4573" t="str">
            <v>RACOR INSERTO 1/4</v>
          </cell>
          <cell r="E4573">
            <v>89</v>
          </cell>
          <cell r="F4573" t="str">
            <v>Racores</v>
          </cell>
          <cell r="G4573">
            <v>90</v>
          </cell>
          <cell r="H4573" t="str">
            <v>GENERICOS</v>
          </cell>
        </row>
        <row r="4574">
          <cell r="C4574">
            <v>9089023</v>
          </cell>
          <cell r="D4574" t="str">
            <v>RACOR T 1/4</v>
          </cell>
          <cell r="E4574">
            <v>89</v>
          </cell>
          <cell r="F4574" t="str">
            <v>Racores</v>
          </cell>
          <cell r="G4574">
            <v>90</v>
          </cell>
          <cell r="H4574" t="str">
            <v>GENERICOS</v>
          </cell>
        </row>
        <row r="4575">
          <cell r="C4575">
            <v>9089024</v>
          </cell>
          <cell r="D4575" t="str">
            <v>RACOR INSERTO 5/16</v>
          </cell>
          <cell r="E4575">
            <v>89</v>
          </cell>
          <cell r="F4575" t="str">
            <v>Racores</v>
          </cell>
          <cell r="G4575">
            <v>90</v>
          </cell>
          <cell r="H4575" t="str">
            <v>GENERICOS</v>
          </cell>
        </row>
        <row r="4576">
          <cell r="C4576">
            <v>9089025</v>
          </cell>
          <cell r="D4576" t="str">
            <v>RACOR ACOPLE B116 1/4 X 1/4</v>
          </cell>
          <cell r="E4576">
            <v>89</v>
          </cell>
          <cell r="F4576" t="str">
            <v>Racores</v>
          </cell>
          <cell r="G4576">
            <v>90</v>
          </cell>
          <cell r="H4576" t="str">
            <v>GENERICOS</v>
          </cell>
        </row>
        <row r="4577">
          <cell r="C4577">
            <v>9089026</v>
          </cell>
          <cell r="D4577" t="str">
            <v>RACOR INSERTO 1/2</v>
          </cell>
          <cell r="E4577">
            <v>89</v>
          </cell>
          <cell r="F4577" t="str">
            <v>Racores</v>
          </cell>
          <cell r="G4577">
            <v>90</v>
          </cell>
          <cell r="H4577" t="str">
            <v>GENERICOS</v>
          </cell>
        </row>
        <row r="4578">
          <cell r="C4578">
            <v>9089027</v>
          </cell>
          <cell r="D4578" t="str">
            <v>RACOR INSERTO 3/8</v>
          </cell>
          <cell r="E4578">
            <v>89</v>
          </cell>
          <cell r="F4578" t="str">
            <v>Racores</v>
          </cell>
          <cell r="G4578">
            <v>90</v>
          </cell>
          <cell r="H4578" t="str">
            <v>GENERICOS</v>
          </cell>
        </row>
        <row r="4579">
          <cell r="C4579">
            <v>9089029</v>
          </cell>
          <cell r="D4579" t="str">
            <v>RACOR INSERTO 5/8</v>
          </cell>
          <cell r="E4579">
            <v>89</v>
          </cell>
          <cell r="F4579" t="str">
            <v>Racores</v>
          </cell>
          <cell r="G4579">
            <v>90</v>
          </cell>
          <cell r="H4579" t="str">
            <v>GENERICOS</v>
          </cell>
        </row>
        <row r="4580">
          <cell r="C4580">
            <v>9089030</v>
          </cell>
          <cell r="D4580" t="str">
            <v>RACOR UNION 3/16 R502/B62 3/16</v>
          </cell>
          <cell r="E4580">
            <v>89</v>
          </cell>
          <cell r="F4580" t="str">
            <v>Racores</v>
          </cell>
          <cell r="G4580">
            <v>90</v>
          </cell>
          <cell r="H4580" t="str">
            <v>GENERICOS</v>
          </cell>
        </row>
        <row r="4581">
          <cell r="C4581">
            <v>9089031</v>
          </cell>
          <cell r="D4581" t="str">
            <v>RACOR UNION B-62 1/4 X 1/4 (502)</v>
          </cell>
          <cell r="E4581">
            <v>89</v>
          </cell>
          <cell r="F4581" t="str">
            <v>Racores</v>
          </cell>
          <cell r="G4581">
            <v>90</v>
          </cell>
          <cell r="H4581" t="str">
            <v>GENERICOS</v>
          </cell>
        </row>
        <row r="4582">
          <cell r="C4582">
            <v>9089032</v>
          </cell>
          <cell r="D4582" t="str">
            <v>RACOR B-62 5/16 X 5/16 (502)</v>
          </cell>
          <cell r="E4582">
            <v>89</v>
          </cell>
          <cell r="F4582" t="str">
            <v>Racores</v>
          </cell>
          <cell r="G4582">
            <v>90</v>
          </cell>
          <cell r="H4582" t="str">
            <v>GENERICOS</v>
          </cell>
        </row>
        <row r="4583">
          <cell r="C4583">
            <v>9089033</v>
          </cell>
          <cell r="D4583" t="str">
            <v>RACOR B-62 3/8 X 3/8 (502)</v>
          </cell>
          <cell r="E4583">
            <v>89</v>
          </cell>
          <cell r="F4583" t="str">
            <v>Racores</v>
          </cell>
          <cell r="G4583">
            <v>90</v>
          </cell>
          <cell r="H4583" t="str">
            <v>GENERICOS</v>
          </cell>
        </row>
        <row r="4584">
          <cell r="C4584">
            <v>9089034</v>
          </cell>
          <cell r="D4584" t="str">
            <v>RACOR B-22 516 1/4 X 1/4</v>
          </cell>
          <cell r="E4584">
            <v>89</v>
          </cell>
          <cell r="F4584" t="str">
            <v>Racores</v>
          </cell>
          <cell r="G4584">
            <v>90</v>
          </cell>
          <cell r="H4584" t="str">
            <v>GENERICOS</v>
          </cell>
        </row>
        <row r="4585">
          <cell r="C4585">
            <v>9089035</v>
          </cell>
          <cell r="D4585" t="str">
            <v>RACOR UNION 1/2 R502 B62 1/2</v>
          </cell>
          <cell r="E4585">
            <v>89</v>
          </cell>
          <cell r="F4585" t="str">
            <v>Racores</v>
          </cell>
          <cell r="G4585">
            <v>90</v>
          </cell>
          <cell r="H4585" t="str">
            <v>GENERICOS</v>
          </cell>
        </row>
        <row r="4586">
          <cell r="C4586">
            <v>9089036</v>
          </cell>
          <cell r="D4586" t="str">
            <v>RACOR BUSHIN 1/2X1/4 B110 541</v>
          </cell>
          <cell r="E4586">
            <v>89</v>
          </cell>
          <cell r="F4586" t="str">
            <v>Racores</v>
          </cell>
          <cell r="G4586">
            <v>90</v>
          </cell>
          <cell r="H4586" t="str">
            <v>GENERICOS</v>
          </cell>
        </row>
        <row r="4587">
          <cell r="C4587">
            <v>9089037</v>
          </cell>
          <cell r="D4587" t="str">
            <v>RACOR B-69 508 1/4X3/8</v>
          </cell>
          <cell r="E4587">
            <v>89</v>
          </cell>
          <cell r="F4587" t="str">
            <v>Racores</v>
          </cell>
          <cell r="G4587">
            <v>90</v>
          </cell>
          <cell r="H4587" t="str">
            <v>GENERICOS</v>
          </cell>
        </row>
        <row r="4588">
          <cell r="C4588">
            <v>9089038</v>
          </cell>
          <cell r="D4588" t="str">
            <v>RACOR B-120 547 3/8 X 1/4</v>
          </cell>
          <cell r="E4588">
            <v>89</v>
          </cell>
          <cell r="F4588" t="str">
            <v>Racores</v>
          </cell>
          <cell r="G4588">
            <v>90</v>
          </cell>
          <cell r="H4588" t="str">
            <v>GENERICOS</v>
          </cell>
        </row>
        <row r="4589">
          <cell r="C4589">
            <v>9089039</v>
          </cell>
          <cell r="D4589" t="str">
            <v>RACOR ANILLO 5/8</v>
          </cell>
          <cell r="E4589">
            <v>89</v>
          </cell>
          <cell r="F4589" t="str">
            <v>Racores</v>
          </cell>
          <cell r="G4589">
            <v>90</v>
          </cell>
          <cell r="H4589" t="str">
            <v>GENERICOS</v>
          </cell>
        </row>
        <row r="4590">
          <cell r="C4590">
            <v>9089040</v>
          </cell>
          <cell r="D4590" t="str">
            <v>RACOR B-68 507 3/8 X 1/4</v>
          </cell>
          <cell r="E4590">
            <v>89</v>
          </cell>
          <cell r="F4590" t="str">
            <v>Racores</v>
          </cell>
          <cell r="G4590">
            <v>90</v>
          </cell>
          <cell r="H4590" t="str">
            <v>GENERICOS</v>
          </cell>
        </row>
        <row r="4591">
          <cell r="C4591">
            <v>9089041</v>
          </cell>
          <cell r="D4591" t="str">
            <v>RACOR B-49 525 1/4X1/8</v>
          </cell>
          <cell r="E4591">
            <v>89</v>
          </cell>
          <cell r="F4591" t="str">
            <v>Racores</v>
          </cell>
          <cell r="G4591">
            <v>90</v>
          </cell>
          <cell r="H4591" t="str">
            <v>GENERICOS</v>
          </cell>
        </row>
        <row r="4592">
          <cell r="C4592">
            <v>9089043</v>
          </cell>
          <cell r="D4592" t="str">
            <v>RACOR T ANILLO 1/4 R504 B641/4</v>
          </cell>
          <cell r="E4592">
            <v>89</v>
          </cell>
          <cell r="F4592" t="str">
            <v>Racores</v>
          </cell>
          <cell r="G4592">
            <v>90</v>
          </cell>
          <cell r="H4592" t="str">
            <v>GENERICOS</v>
          </cell>
        </row>
        <row r="4593">
          <cell r="C4593">
            <v>9089044</v>
          </cell>
          <cell r="D4593" t="str">
            <v>RACOR EN T 5/16 R504 B64 5/16</v>
          </cell>
          <cell r="E4593">
            <v>89</v>
          </cell>
          <cell r="F4593" t="str">
            <v>Racores</v>
          </cell>
          <cell r="G4593">
            <v>90</v>
          </cell>
          <cell r="H4593" t="str">
            <v>GENERICOS</v>
          </cell>
        </row>
        <row r="4594">
          <cell r="C4594">
            <v>9089046</v>
          </cell>
          <cell r="D4594" t="str">
            <v>HACER RACOR ACOPLE</v>
          </cell>
          <cell r="E4594">
            <v>89</v>
          </cell>
          <cell r="F4594" t="str">
            <v>Racores</v>
          </cell>
          <cell r="G4594">
            <v>90</v>
          </cell>
          <cell r="H4594" t="str">
            <v>GENERICOS</v>
          </cell>
        </row>
        <row r="4595">
          <cell r="C4595">
            <v>9089048</v>
          </cell>
          <cell r="D4595" t="str">
            <v>RACOR UNION HEMBRA 3/8X3/8</v>
          </cell>
          <cell r="E4595">
            <v>89</v>
          </cell>
          <cell r="F4595" t="str">
            <v>Racores</v>
          </cell>
          <cell r="G4595">
            <v>90</v>
          </cell>
          <cell r="H4595" t="str">
            <v>GENERICOS</v>
          </cell>
        </row>
        <row r="4596">
          <cell r="C4596">
            <v>9089049</v>
          </cell>
          <cell r="D4596" t="str">
            <v>RACOR B68 1/4 X 5/16 OD</v>
          </cell>
          <cell r="E4596">
            <v>89</v>
          </cell>
          <cell r="F4596" t="str">
            <v>Racores</v>
          </cell>
          <cell r="G4596">
            <v>90</v>
          </cell>
          <cell r="H4596" t="str">
            <v>GENERICOS</v>
          </cell>
        </row>
        <row r="4597">
          <cell r="C4597">
            <v>9089052</v>
          </cell>
          <cell r="D4597" t="str">
            <v>RACOR B-68 507 1/4 X 1/8</v>
          </cell>
          <cell r="E4597">
            <v>89</v>
          </cell>
          <cell r="F4597" t="str">
            <v>Racores</v>
          </cell>
          <cell r="G4597">
            <v>90</v>
          </cell>
          <cell r="H4597" t="str">
            <v>GENERICOS</v>
          </cell>
        </row>
        <row r="4598">
          <cell r="C4598">
            <v>9089053</v>
          </cell>
          <cell r="D4598" t="str">
            <v>RACOR B681/4/X1/4</v>
          </cell>
          <cell r="E4598">
            <v>89</v>
          </cell>
          <cell r="F4598" t="str">
            <v>Racores</v>
          </cell>
          <cell r="G4598">
            <v>90</v>
          </cell>
          <cell r="H4598" t="str">
            <v>GENERICOS</v>
          </cell>
        </row>
        <row r="4599">
          <cell r="C4599">
            <v>9089054</v>
          </cell>
          <cell r="D4599" t="str">
            <v>ABRAZADERA INOX CREMALL T20-08</v>
          </cell>
          <cell r="E4599">
            <v>89</v>
          </cell>
          <cell r="F4599" t="str">
            <v>Racores</v>
          </cell>
          <cell r="G4599">
            <v>90</v>
          </cell>
          <cell r="H4599" t="str">
            <v>GENERICOS</v>
          </cell>
        </row>
        <row r="4600">
          <cell r="C4600">
            <v>9089055</v>
          </cell>
          <cell r="D4600" t="str">
            <v>FAB.RACOR COPA 7/8 JIC X 3/4</v>
          </cell>
          <cell r="E4600">
            <v>89</v>
          </cell>
          <cell r="F4600" t="str">
            <v>Racores</v>
          </cell>
          <cell r="G4600">
            <v>90</v>
          </cell>
          <cell r="H4600" t="str">
            <v>GENERICOS</v>
          </cell>
        </row>
        <row r="4601">
          <cell r="C4601">
            <v>9089060</v>
          </cell>
          <cell r="D4601" t="str">
            <v>RACOR B-110 541 3/4X1/4</v>
          </cell>
          <cell r="E4601">
            <v>89</v>
          </cell>
          <cell r="F4601" t="str">
            <v>Racores</v>
          </cell>
          <cell r="G4601">
            <v>90</v>
          </cell>
          <cell r="H4601" t="str">
            <v>GENERICOS</v>
          </cell>
        </row>
        <row r="4602">
          <cell r="C4602">
            <v>9089061</v>
          </cell>
          <cell r="D4602" t="str">
            <v>RACOR  B68 1/8X5/16 OD</v>
          </cell>
          <cell r="E4602">
            <v>89</v>
          </cell>
          <cell r="F4602" t="str">
            <v>Racores</v>
          </cell>
          <cell r="G4602">
            <v>90</v>
          </cell>
          <cell r="H4602" t="str">
            <v>GENERICOS</v>
          </cell>
        </row>
        <row r="4603">
          <cell r="C4603">
            <v>9089062</v>
          </cell>
          <cell r="D4603" t="str">
            <v>RACOR B69 508 5/8X3/8</v>
          </cell>
          <cell r="E4603">
            <v>89</v>
          </cell>
          <cell r="F4603" t="str">
            <v>Racores</v>
          </cell>
          <cell r="G4603">
            <v>90</v>
          </cell>
          <cell r="H4603" t="str">
            <v>GENERICOS</v>
          </cell>
        </row>
        <row r="4604">
          <cell r="C4604">
            <v>9089063</v>
          </cell>
          <cell r="D4604" t="str">
            <v>RACOR B68 1/4 X 1/8</v>
          </cell>
          <cell r="E4604">
            <v>89</v>
          </cell>
          <cell r="F4604" t="str">
            <v>Racores</v>
          </cell>
          <cell r="G4604">
            <v>90</v>
          </cell>
          <cell r="H4604" t="str">
            <v>GENERICOS</v>
          </cell>
        </row>
        <row r="4605">
          <cell r="C4605">
            <v>9089064</v>
          </cell>
          <cell r="D4605" t="str">
            <v>RACOR B127 3/8</v>
          </cell>
          <cell r="E4605">
            <v>89</v>
          </cell>
          <cell r="F4605" t="str">
            <v>Racores</v>
          </cell>
          <cell r="G4605">
            <v>90</v>
          </cell>
          <cell r="H4605" t="str">
            <v>GENERICOS</v>
          </cell>
        </row>
        <row r="4606">
          <cell r="C4606">
            <v>9089065</v>
          </cell>
          <cell r="D4606" t="str">
            <v>R. ACO.3/8X3/8 B68 3/8X3/8</v>
          </cell>
          <cell r="E4606">
            <v>89</v>
          </cell>
          <cell r="F4606" t="str">
            <v>Racores</v>
          </cell>
          <cell r="G4606">
            <v>90</v>
          </cell>
          <cell r="H4606" t="str">
            <v>GENERICOS</v>
          </cell>
        </row>
        <row r="4607">
          <cell r="C4607">
            <v>9089067</v>
          </cell>
          <cell r="D4607" t="str">
            <v>RACOR CONECTOR H. ACEDECO 3/8X3/8</v>
          </cell>
          <cell r="E4607">
            <v>89</v>
          </cell>
          <cell r="F4607" t="str">
            <v>Racores</v>
          </cell>
          <cell r="G4607">
            <v>90</v>
          </cell>
          <cell r="H4607" t="str">
            <v>GENERICOS</v>
          </cell>
        </row>
        <row r="4608">
          <cell r="C4608">
            <v>9089070</v>
          </cell>
          <cell r="D4608" t="str">
            <v>RACOR 1/4 90.UND  BASE FILTRO</v>
          </cell>
          <cell r="E4608">
            <v>89</v>
          </cell>
          <cell r="F4608" t="str">
            <v>Racores</v>
          </cell>
          <cell r="G4608">
            <v>90</v>
          </cell>
          <cell r="H4608" t="str">
            <v>GENERICOS</v>
          </cell>
        </row>
        <row r="4609">
          <cell r="C4609">
            <v>9089071</v>
          </cell>
          <cell r="D4609" t="str">
            <v>ABRAZADERA EXOSTO 2"</v>
          </cell>
          <cell r="E4609">
            <v>89</v>
          </cell>
          <cell r="F4609" t="str">
            <v>Racores</v>
          </cell>
          <cell r="G4609">
            <v>90</v>
          </cell>
          <cell r="H4609" t="str">
            <v>GENERICOS</v>
          </cell>
        </row>
        <row r="4610">
          <cell r="C4610">
            <v>9089072</v>
          </cell>
          <cell r="D4610" t="str">
            <v>RACOR ACOPLE MACHO B3 1/2 X 1/2 COMPRESOR INTER.</v>
          </cell>
          <cell r="E4610">
            <v>89</v>
          </cell>
          <cell r="F4610" t="str">
            <v>Racores</v>
          </cell>
          <cell r="G4610">
            <v>90</v>
          </cell>
          <cell r="H4610" t="str">
            <v>GENERICOS</v>
          </cell>
        </row>
        <row r="4611">
          <cell r="C4611">
            <v>9089074</v>
          </cell>
          <cell r="D4611" t="str">
            <v>ADAPTADOR 1/2X1/2 NPT</v>
          </cell>
          <cell r="E4611">
            <v>89</v>
          </cell>
          <cell r="F4611" t="str">
            <v>Racores</v>
          </cell>
          <cell r="G4611">
            <v>90</v>
          </cell>
          <cell r="H4611" t="str">
            <v>GENERICOS</v>
          </cell>
        </row>
        <row r="4612">
          <cell r="C4612">
            <v>9089076</v>
          </cell>
          <cell r="D4612" t="str">
            <v>ACOPLE RAPIDO 1/2 AIRE CON FIGTHING</v>
          </cell>
          <cell r="E4612">
            <v>89</v>
          </cell>
          <cell r="F4612" t="str">
            <v>Racores</v>
          </cell>
          <cell r="G4612">
            <v>90</v>
          </cell>
          <cell r="H4612" t="str">
            <v>GENERICOS</v>
          </cell>
        </row>
        <row r="4613">
          <cell r="C4613">
            <v>9089080</v>
          </cell>
          <cell r="D4613" t="str">
            <v>RACOR B-66 506 1/4 X 1/8</v>
          </cell>
          <cell r="E4613">
            <v>89</v>
          </cell>
          <cell r="F4613" t="str">
            <v>Racores</v>
          </cell>
          <cell r="G4613">
            <v>90</v>
          </cell>
          <cell r="H4613" t="str">
            <v>GENERICOS</v>
          </cell>
        </row>
        <row r="4614">
          <cell r="C4614">
            <v>9089081</v>
          </cell>
          <cell r="D4614" t="str">
            <v>CAPSULA R2 3/16</v>
          </cell>
          <cell r="E4614">
            <v>89</v>
          </cell>
          <cell r="F4614" t="str">
            <v>Racores</v>
          </cell>
          <cell r="G4614">
            <v>90</v>
          </cell>
          <cell r="H4614" t="str">
            <v>GENERICOS</v>
          </cell>
        </row>
        <row r="4615">
          <cell r="C4615">
            <v>9089083</v>
          </cell>
          <cell r="D4615" t="str">
            <v>RACOR 1/4X90 BASE FILTRO</v>
          </cell>
          <cell r="E4615">
            <v>89</v>
          </cell>
          <cell r="F4615" t="str">
            <v>Racores</v>
          </cell>
          <cell r="G4615">
            <v>90</v>
          </cell>
          <cell r="H4615" t="str">
            <v>GENERICOS</v>
          </cell>
        </row>
        <row r="4616">
          <cell r="C4616">
            <v>9089084</v>
          </cell>
          <cell r="D4616" t="str">
            <v>CONECTOR ACOPLE RAP.MACHO 1/4</v>
          </cell>
          <cell r="E4616">
            <v>89</v>
          </cell>
          <cell r="F4616" t="str">
            <v>Racores</v>
          </cell>
          <cell r="G4616">
            <v>90</v>
          </cell>
          <cell r="H4616" t="str">
            <v>GENERICOS</v>
          </cell>
        </row>
        <row r="4617">
          <cell r="C4617">
            <v>9089085</v>
          </cell>
          <cell r="D4617" t="str">
            <v>APH R1-R2 3/16 X 7/16</v>
          </cell>
          <cell r="E4617">
            <v>89</v>
          </cell>
          <cell r="F4617" t="str">
            <v>Racores</v>
          </cell>
          <cell r="G4617">
            <v>90</v>
          </cell>
          <cell r="H4617" t="str">
            <v>GENERICOS</v>
          </cell>
        </row>
        <row r="4618">
          <cell r="C4618">
            <v>9089086</v>
          </cell>
          <cell r="D4618" t="str">
            <v>RACOR HEMBRA B110 541 1/2X3/8</v>
          </cell>
          <cell r="E4618">
            <v>89</v>
          </cell>
          <cell r="F4618" t="str">
            <v>Racores</v>
          </cell>
          <cell r="G4618">
            <v>90</v>
          </cell>
          <cell r="H4618" t="str">
            <v>GENERICOS</v>
          </cell>
        </row>
        <row r="4619">
          <cell r="C4619">
            <v>9089088</v>
          </cell>
          <cell r="D4619" t="str">
            <v>RACOR COP 3/8X14MM</v>
          </cell>
          <cell r="E4619">
            <v>89</v>
          </cell>
          <cell r="F4619" t="str">
            <v>Racores</v>
          </cell>
          <cell r="G4619">
            <v>90</v>
          </cell>
          <cell r="H4619" t="str">
            <v>GENERICOS</v>
          </cell>
        </row>
        <row r="4620">
          <cell r="C4620">
            <v>9089089</v>
          </cell>
          <cell r="D4620" t="str">
            <v>TUERCA 7/16 R.F. G5</v>
          </cell>
          <cell r="E4620">
            <v>89</v>
          </cell>
          <cell r="F4620" t="str">
            <v>Racores</v>
          </cell>
          <cell r="G4620">
            <v>90</v>
          </cell>
          <cell r="H4620" t="str">
            <v>GENERICOS</v>
          </cell>
        </row>
        <row r="4621">
          <cell r="C4621">
            <v>9089090</v>
          </cell>
          <cell r="D4621" t="str">
            <v>ACOPLE 1/4 X 1/2 B-122</v>
          </cell>
          <cell r="E4621">
            <v>89</v>
          </cell>
          <cell r="F4621" t="str">
            <v>Racores</v>
          </cell>
          <cell r="G4621">
            <v>90</v>
          </cell>
          <cell r="H4621" t="str">
            <v>GENERICOS</v>
          </cell>
        </row>
        <row r="4622">
          <cell r="C4622">
            <v>9089091</v>
          </cell>
          <cell r="D4622" t="str">
            <v>RACOR ACOPLE MACHO B3 1/8X5/16</v>
          </cell>
          <cell r="E4622">
            <v>89</v>
          </cell>
          <cell r="F4622" t="str">
            <v>Racores</v>
          </cell>
          <cell r="G4622">
            <v>90</v>
          </cell>
          <cell r="H4622" t="str">
            <v>GENERICOS</v>
          </cell>
        </row>
        <row r="4623">
          <cell r="C4623">
            <v>9089092</v>
          </cell>
          <cell r="D4623" t="str">
            <v>RACOR B68 1/8X1/4 OD</v>
          </cell>
          <cell r="E4623">
            <v>89</v>
          </cell>
          <cell r="F4623" t="str">
            <v>Racores</v>
          </cell>
          <cell r="G4623">
            <v>90</v>
          </cell>
          <cell r="H4623" t="str">
            <v>GENERICOS</v>
          </cell>
        </row>
        <row r="4624">
          <cell r="C4624">
            <v>9089093</v>
          </cell>
          <cell r="D4624" t="str">
            <v>RACOR ADAPTADOR MACHO 1/8NPT X 7/16JIC</v>
          </cell>
          <cell r="E4624">
            <v>89</v>
          </cell>
          <cell r="F4624" t="str">
            <v>Racores</v>
          </cell>
          <cell r="G4624">
            <v>90</v>
          </cell>
          <cell r="H4624" t="str">
            <v>GENERICOS</v>
          </cell>
        </row>
        <row r="4625">
          <cell r="C4625">
            <v>9089094</v>
          </cell>
          <cell r="D4625" t="str">
            <v>ADAPT.MACHO 1/4NPT X 7/16JIC</v>
          </cell>
          <cell r="E4625">
            <v>89</v>
          </cell>
          <cell r="F4625" t="str">
            <v>Racores</v>
          </cell>
          <cell r="G4625">
            <v>90</v>
          </cell>
          <cell r="H4625" t="str">
            <v>GENERICOS</v>
          </cell>
        </row>
        <row r="4626">
          <cell r="C4626">
            <v>9089095</v>
          </cell>
          <cell r="D4626" t="str">
            <v>ADAPT. MACHO 1/4NPT X 1/2 JIC</v>
          </cell>
          <cell r="E4626">
            <v>89</v>
          </cell>
          <cell r="F4626" t="str">
            <v>Racores</v>
          </cell>
          <cell r="G4626">
            <v>90</v>
          </cell>
          <cell r="H4626" t="str">
            <v>GENERICOS</v>
          </cell>
        </row>
        <row r="4627">
          <cell r="C4627">
            <v>9089096</v>
          </cell>
          <cell r="D4627" t="str">
            <v>FAB. COPA M-H 1/4X1/4 14MM</v>
          </cell>
          <cell r="E4627">
            <v>89</v>
          </cell>
          <cell r="F4627" t="str">
            <v>Racores</v>
          </cell>
          <cell r="G4627">
            <v>90</v>
          </cell>
          <cell r="H4627" t="str">
            <v>GENERICOS</v>
          </cell>
        </row>
        <row r="4628">
          <cell r="C4628">
            <v>9089097</v>
          </cell>
          <cell r="D4628" t="str">
            <v>FAB. COPA M-H 1/2X22MM</v>
          </cell>
          <cell r="E4628">
            <v>89</v>
          </cell>
          <cell r="F4628" t="str">
            <v>Racores</v>
          </cell>
          <cell r="G4628">
            <v>90</v>
          </cell>
          <cell r="H4628" t="str">
            <v>GENERICOS</v>
          </cell>
        </row>
        <row r="4629">
          <cell r="C4629">
            <v>9089098</v>
          </cell>
          <cell r="D4629" t="str">
            <v>BUSHING 1/2X3/8</v>
          </cell>
          <cell r="E4629">
            <v>89</v>
          </cell>
          <cell r="F4629" t="str">
            <v>Racores</v>
          </cell>
          <cell r="G4629">
            <v>90</v>
          </cell>
          <cell r="H4629" t="str">
            <v>GENERICOS</v>
          </cell>
        </row>
        <row r="4630">
          <cell r="C4630">
            <v>9089100</v>
          </cell>
          <cell r="D4630" t="str">
            <v>RACOR 1/4X1/8 B-110</v>
          </cell>
          <cell r="E4630">
            <v>89</v>
          </cell>
          <cell r="F4630" t="str">
            <v>Racores</v>
          </cell>
          <cell r="G4630">
            <v>90</v>
          </cell>
          <cell r="H4630" t="str">
            <v>GENERICOS</v>
          </cell>
        </row>
        <row r="4631">
          <cell r="C4631">
            <v>9089104</v>
          </cell>
          <cell r="D4631" t="str">
            <v>RACOR UNION L MACHO 5/16X1/8</v>
          </cell>
          <cell r="E4631">
            <v>89</v>
          </cell>
          <cell r="F4631" t="str">
            <v>Racores</v>
          </cell>
          <cell r="G4631">
            <v>90</v>
          </cell>
          <cell r="H4631" t="str">
            <v>GENERICOS</v>
          </cell>
        </row>
        <row r="4632">
          <cell r="C4632">
            <v>9089108</v>
          </cell>
          <cell r="D4632" t="str">
            <v>R.UNION L MACHO 3/8X1/4-B69-50</v>
          </cell>
          <cell r="E4632">
            <v>89</v>
          </cell>
          <cell r="F4632" t="str">
            <v>Racores</v>
          </cell>
          <cell r="G4632">
            <v>90</v>
          </cell>
          <cell r="H4632" t="str">
            <v>GENERICOS</v>
          </cell>
        </row>
        <row r="4633">
          <cell r="C4633">
            <v>9089110</v>
          </cell>
          <cell r="D4633" t="str">
            <v>R.UNION L MACHO 3/8X1/2-B69</v>
          </cell>
          <cell r="E4633">
            <v>89</v>
          </cell>
          <cell r="F4633" t="str">
            <v>Racores</v>
          </cell>
          <cell r="G4633">
            <v>90</v>
          </cell>
          <cell r="H4633" t="str">
            <v>GENERICOS</v>
          </cell>
        </row>
        <row r="4634">
          <cell r="C4634">
            <v>9089112</v>
          </cell>
          <cell r="D4634" t="str">
            <v>FAB.ACOPLE A 90GRADOS 1/2C1/2 COMPRESOR INTER.</v>
          </cell>
          <cell r="E4634">
            <v>89</v>
          </cell>
          <cell r="F4634" t="str">
            <v>Racores</v>
          </cell>
          <cell r="G4634">
            <v>90</v>
          </cell>
          <cell r="H4634" t="str">
            <v>GENERICOS</v>
          </cell>
        </row>
        <row r="4635">
          <cell r="C4635">
            <v>9089113</v>
          </cell>
          <cell r="D4635" t="str">
            <v>RACOR UNION B68 5/8X1/2</v>
          </cell>
          <cell r="E4635">
            <v>89</v>
          </cell>
          <cell r="F4635" t="str">
            <v>Racores</v>
          </cell>
          <cell r="G4635">
            <v>90</v>
          </cell>
          <cell r="H4635" t="str">
            <v>GENERICOS</v>
          </cell>
        </row>
        <row r="4636">
          <cell r="C4636">
            <v>9089114</v>
          </cell>
          <cell r="D4636" t="str">
            <v>RACOR B-69 508 5/8X1/2</v>
          </cell>
          <cell r="E4636">
            <v>89</v>
          </cell>
          <cell r="F4636" t="str">
            <v>Racores</v>
          </cell>
          <cell r="G4636">
            <v>90</v>
          </cell>
          <cell r="H4636" t="str">
            <v>GENERICOS</v>
          </cell>
        </row>
        <row r="4637">
          <cell r="C4637">
            <v>9089120</v>
          </cell>
          <cell r="D4637" t="str">
            <v>R.BOQUILLADO 45 3/8 R520-B42</v>
          </cell>
          <cell r="E4637">
            <v>89</v>
          </cell>
          <cell r="F4637" t="str">
            <v>Racores</v>
          </cell>
          <cell r="G4637">
            <v>90</v>
          </cell>
          <cell r="H4637" t="str">
            <v>GENERICOS</v>
          </cell>
        </row>
        <row r="4638">
          <cell r="C4638">
            <v>9089121</v>
          </cell>
          <cell r="D4638" t="str">
            <v>RACOR B - 122 544 A 1/2 X 1/2</v>
          </cell>
          <cell r="E4638">
            <v>89</v>
          </cell>
          <cell r="F4638" t="str">
            <v>Racores</v>
          </cell>
          <cell r="G4638">
            <v>90</v>
          </cell>
          <cell r="H4638" t="str">
            <v>GENERICOS</v>
          </cell>
        </row>
        <row r="4639">
          <cell r="C4639">
            <v>9089131</v>
          </cell>
          <cell r="D4639" t="str">
            <v>RACOR TAPON NPT 1/4 -B1091/4</v>
          </cell>
          <cell r="E4639">
            <v>89</v>
          </cell>
          <cell r="F4639" t="str">
            <v>Racores</v>
          </cell>
          <cell r="G4639">
            <v>90</v>
          </cell>
          <cell r="H4639" t="str">
            <v>GENERICOS</v>
          </cell>
        </row>
        <row r="4640">
          <cell r="C4640">
            <v>9089132</v>
          </cell>
          <cell r="D4640" t="str">
            <v>RACOR TAPON NPT 3/8 - B1093/8</v>
          </cell>
          <cell r="E4640">
            <v>89</v>
          </cell>
          <cell r="F4640" t="str">
            <v>Racores</v>
          </cell>
          <cell r="G4640">
            <v>90</v>
          </cell>
          <cell r="H4640" t="str">
            <v>GENERICOS</v>
          </cell>
        </row>
        <row r="4641">
          <cell r="C4641">
            <v>9089133</v>
          </cell>
          <cell r="D4641" t="str">
            <v>RACOR TAPON NPT 5/8 -B1091/2</v>
          </cell>
          <cell r="E4641">
            <v>89</v>
          </cell>
          <cell r="F4641" t="str">
            <v>Racores</v>
          </cell>
          <cell r="G4641">
            <v>90</v>
          </cell>
          <cell r="H4641" t="str">
            <v>GENERICOS</v>
          </cell>
        </row>
        <row r="4642">
          <cell r="C4642">
            <v>9089134</v>
          </cell>
          <cell r="D4642" t="str">
            <v>RACOR TAPON NPT B21 1/4</v>
          </cell>
          <cell r="E4642">
            <v>89</v>
          </cell>
          <cell r="F4642" t="str">
            <v>Racores</v>
          </cell>
          <cell r="G4642">
            <v>90</v>
          </cell>
          <cell r="H4642" t="str">
            <v>GENERICOS</v>
          </cell>
        </row>
        <row r="4643">
          <cell r="C4643">
            <v>9089135</v>
          </cell>
          <cell r="D4643" t="str">
            <v>RACOR 45º 1/4 x 1/4 VALVULA EYECTORA</v>
          </cell>
          <cell r="E4643">
            <v>89</v>
          </cell>
          <cell r="F4643" t="str">
            <v>Racores</v>
          </cell>
          <cell r="G4643">
            <v>90</v>
          </cell>
          <cell r="H4643" t="str">
            <v>GENERICOS</v>
          </cell>
        </row>
        <row r="4644">
          <cell r="C4644">
            <v>9089136</v>
          </cell>
          <cell r="D4644" t="str">
            <v>TAPONES RACORES B109 1/8</v>
          </cell>
          <cell r="E4644">
            <v>89</v>
          </cell>
          <cell r="F4644" t="str">
            <v>Racores</v>
          </cell>
          <cell r="G4644">
            <v>90</v>
          </cell>
          <cell r="H4644" t="str">
            <v>GENERICOS</v>
          </cell>
        </row>
        <row r="4645">
          <cell r="C4645">
            <v>9089162</v>
          </cell>
          <cell r="D4645" t="str">
            <v>RACOR REDUCCION 3/4X3/8-B107</v>
          </cell>
          <cell r="E4645">
            <v>89</v>
          </cell>
          <cell r="F4645" t="str">
            <v>Racores</v>
          </cell>
          <cell r="G4645">
            <v>90</v>
          </cell>
          <cell r="H4645" t="str">
            <v>GENERICOS</v>
          </cell>
        </row>
        <row r="4646">
          <cell r="C4646">
            <v>9089166</v>
          </cell>
          <cell r="D4646" t="str">
            <v>RACOR B-69 1/2X3/8</v>
          </cell>
          <cell r="E4646">
            <v>89</v>
          </cell>
          <cell r="F4646" t="str">
            <v>Racores</v>
          </cell>
          <cell r="G4646">
            <v>90</v>
          </cell>
          <cell r="H4646" t="str">
            <v>GENERICOS</v>
          </cell>
        </row>
        <row r="4647">
          <cell r="C4647">
            <v>9089167</v>
          </cell>
          <cell r="D4647" t="str">
            <v>RACOR 9/16X1/4 UND BASE FILTRO</v>
          </cell>
          <cell r="E4647">
            <v>89</v>
          </cell>
          <cell r="F4647" t="str">
            <v>Racores</v>
          </cell>
          <cell r="G4647">
            <v>90</v>
          </cell>
          <cell r="H4647" t="str">
            <v>GENERICOS</v>
          </cell>
        </row>
        <row r="4648">
          <cell r="C4648">
            <v>9089171</v>
          </cell>
          <cell r="D4648" t="str">
            <v>ABRAZADERA INOX. CREMLL.T20-20</v>
          </cell>
          <cell r="E4648">
            <v>89</v>
          </cell>
          <cell r="F4648" t="str">
            <v>Racores</v>
          </cell>
          <cell r="G4648">
            <v>90</v>
          </cell>
          <cell r="H4648" t="str">
            <v>GENERICOS</v>
          </cell>
        </row>
        <row r="4649">
          <cell r="C4649">
            <v>9089172</v>
          </cell>
          <cell r="D4649" t="str">
            <v>R. BOQ LR525 3/8X3/8B493/8X3/8</v>
          </cell>
          <cell r="E4649">
            <v>89</v>
          </cell>
          <cell r="F4649" t="str">
            <v>Racores</v>
          </cell>
          <cell r="G4649">
            <v>90</v>
          </cell>
          <cell r="H4649" t="str">
            <v>GENERICOS</v>
          </cell>
        </row>
        <row r="4650">
          <cell r="C4650">
            <v>9089176</v>
          </cell>
          <cell r="D4650" t="str">
            <v>RA BOQ L 5/8X1/2 B49 5/8X1/2</v>
          </cell>
          <cell r="E4650">
            <v>89</v>
          </cell>
          <cell r="F4650" t="str">
            <v>Racores</v>
          </cell>
          <cell r="G4650">
            <v>90</v>
          </cell>
          <cell r="H4650" t="str">
            <v>GENERICOS</v>
          </cell>
        </row>
        <row r="4651">
          <cell r="C4651">
            <v>9089180</v>
          </cell>
          <cell r="D4651" t="str">
            <v>RACOR NPT 1/4 EXA B122 1/4X1/4</v>
          </cell>
          <cell r="E4651">
            <v>89</v>
          </cell>
          <cell r="F4651" t="str">
            <v>Racores</v>
          </cell>
          <cell r="G4651">
            <v>90</v>
          </cell>
          <cell r="H4651" t="str">
            <v>GENERICOS</v>
          </cell>
        </row>
        <row r="4652">
          <cell r="C4652">
            <v>9089181</v>
          </cell>
          <cell r="D4652" t="str">
            <v>RACOR B-110 541 3/8X1/8</v>
          </cell>
          <cell r="E4652">
            <v>89</v>
          </cell>
          <cell r="F4652" t="str">
            <v>Racores</v>
          </cell>
          <cell r="G4652">
            <v>90</v>
          </cell>
          <cell r="H4652" t="str">
            <v>GENERICOS</v>
          </cell>
        </row>
        <row r="4653">
          <cell r="C4653">
            <v>9089190</v>
          </cell>
          <cell r="D4653" t="str">
            <v>RAC BOQU INV B21X3/16 ACERO</v>
          </cell>
          <cell r="E4653">
            <v>89</v>
          </cell>
          <cell r="F4653" t="str">
            <v>Racores</v>
          </cell>
          <cell r="G4653">
            <v>90</v>
          </cell>
          <cell r="H4653" t="str">
            <v>GENERICOS</v>
          </cell>
        </row>
        <row r="4654">
          <cell r="C4654">
            <v>9089192</v>
          </cell>
          <cell r="D4654" t="str">
            <v>RAC.BOQ INV. 1/4 B21 1/4 ACERO</v>
          </cell>
          <cell r="E4654">
            <v>89</v>
          </cell>
          <cell r="F4654" t="str">
            <v>Racores</v>
          </cell>
          <cell r="G4654">
            <v>90</v>
          </cell>
          <cell r="H4654" t="str">
            <v>GENERICOS</v>
          </cell>
        </row>
        <row r="4655">
          <cell r="C4655">
            <v>9089194</v>
          </cell>
          <cell r="D4655" t="str">
            <v>.ACOR BOQUILLADO INVERT. 5/16</v>
          </cell>
          <cell r="E4655">
            <v>89</v>
          </cell>
          <cell r="F4655" t="str">
            <v>Racores</v>
          </cell>
          <cell r="G4655">
            <v>90</v>
          </cell>
          <cell r="H4655" t="str">
            <v>GENERICOS</v>
          </cell>
        </row>
        <row r="4656">
          <cell r="C4656">
            <v>9089195</v>
          </cell>
          <cell r="D4656" t="str">
            <v>RACOR B3 1/4X5/16</v>
          </cell>
          <cell r="E4656">
            <v>89</v>
          </cell>
          <cell r="F4656" t="str">
            <v>Racores</v>
          </cell>
          <cell r="G4656">
            <v>90</v>
          </cell>
          <cell r="H4656" t="str">
            <v>GENERICOS</v>
          </cell>
        </row>
        <row r="4657">
          <cell r="C4657">
            <v>9089198</v>
          </cell>
          <cell r="D4657" t="str">
            <v>RACOR B69 1/8X1/4 OD</v>
          </cell>
          <cell r="E4657">
            <v>89</v>
          </cell>
          <cell r="F4657" t="str">
            <v>Racores</v>
          </cell>
          <cell r="G4657">
            <v>90</v>
          </cell>
          <cell r="H4657" t="str">
            <v>GENERICOS</v>
          </cell>
        </row>
        <row r="4658">
          <cell r="C4658">
            <v>9089199</v>
          </cell>
          <cell r="D4658" t="str">
            <v>RACOR NPT 1/4X3/8 RF541</v>
          </cell>
          <cell r="E4658">
            <v>89</v>
          </cell>
          <cell r="F4658" t="str">
            <v>Racores</v>
          </cell>
          <cell r="G4658">
            <v>90</v>
          </cell>
          <cell r="H4658" t="str">
            <v>GENERICOS</v>
          </cell>
        </row>
        <row r="4659">
          <cell r="C4659">
            <v>9089206</v>
          </cell>
          <cell r="D4659" t="str">
            <v>BUSHING B110 1/4X1/8</v>
          </cell>
          <cell r="E4659">
            <v>89</v>
          </cell>
          <cell r="F4659" t="str">
            <v>Racores</v>
          </cell>
          <cell r="G4659">
            <v>90</v>
          </cell>
          <cell r="H4659" t="str">
            <v>GENERICOS</v>
          </cell>
        </row>
        <row r="4660">
          <cell r="C4660">
            <v>9089211</v>
          </cell>
          <cell r="D4660" t="str">
            <v>RACOR ACOP.MANG.1/4 X - 3/8 BASE</v>
          </cell>
          <cell r="E4660">
            <v>89</v>
          </cell>
          <cell r="F4660" t="str">
            <v>Racores</v>
          </cell>
          <cell r="G4660">
            <v>90</v>
          </cell>
          <cell r="H4660" t="str">
            <v>GENERICOS</v>
          </cell>
        </row>
        <row r="4661">
          <cell r="C4661">
            <v>9089212</v>
          </cell>
          <cell r="D4661" t="str">
            <v>GRIFO DRENAJE TANQUE AIRE REF.554 1/4</v>
          </cell>
          <cell r="E4661">
            <v>89</v>
          </cell>
          <cell r="F4661" t="str">
            <v>Racores</v>
          </cell>
          <cell r="G4661">
            <v>90</v>
          </cell>
          <cell r="H4661" t="str">
            <v>GENERICOS</v>
          </cell>
        </row>
        <row r="4662">
          <cell r="C4662">
            <v>9089215</v>
          </cell>
          <cell r="D4662" t="str">
            <v>RACOR BUSHIN B-110 1/2X1/4</v>
          </cell>
          <cell r="E4662">
            <v>89</v>
          </cell>
          <cell r="F4662" t="str">
            <v>Racores</v>
          </cell>
          <cell r="G4662">
            <v>90</v>
          </cell>
          <cell r="H4662" t="str">
            <v>GENERICOS</v>
          </cell>
        </row>
        <row r="4663">
          <cell r="C4663">
            <v>9089217</v>
          </cell>
          <cell r="D4663" t="str">
            <v>RACOR 1/8 X 1/8 EN CODO B-69</v>
          </cell>
          <cell r="E4663">
            <v>89</v>
          </cell>
          <cell r="F4663" t="str">
            <v>Racores</v>
          </cell>
          <cell r="G4663">
            <v>90</v>
          </cell>
          <cell r="H4663" t="str">
            <v>GENERICOS</v>
          </cell>
        </row>
        <row r="4664">
          <cell r="C4664">
            <v>9089669</v>
          </cell>
          <cell r="D4664" t="str">
            <v>RACOR B-68 507 1/2 X 1/2</v>
          </cell>
          <cell r="E4664">
            <v>89</v>
          </cell>
          <cell r="F4664" t="str">
            <v>Racores</v>
          </cell>
          <cell r="G4664">
            <v>90</v>
          </cell>
          <cell r="H4664" t="str">
            <v>GENERICOS</v>
          </cell>
        </row>
        <row r="4665">
          <cell r="C4665">
            <v>9089670</v>
          </cell>
          <cell r="D4665" t="str">
            <v>RACOR B103 538 1/4 PARA INT.</v>
          </cell>
          <cell r="E4665">
            <v>89</v>
          </cell>
          <cell r="F4665" t="str">
            <v>Racores</v>
          </cell>
          <cell r="G4665">
            <v>90</v>
          </cell>
          <cell r="H4665" t="str">
            <v>GENERICOS</v>
          </cell>
        </row>
        <row r="4666">
          <cell r="C4666">
            <v>9089900</v>
          </cell>
          <cell r="D4666" t="str">
            <v>VALVULA CORNETA</v>
          </cell>
          <cell r="E4666">
            <v>89</v>
          </cell>
          <cell r="F4666" t="str">
            <v>Racores</v>
          </cell>
          <cell r="G4666">
            <v>90</v>
          </cell>
          <cell r="H4666" t="str">
            <v>GENERICOS</v>
          </cell>
        </row>
        <row r="4667">
          <cell r="C4667">
            <v>9089901</v>
          </cell>
          <cell r="D4667" t="str">
            <v>ABRAZADERA CREMALLERA(T-04)</v>
          </cell>
          <cell r="E4667">
            <v>89</v>
          </cell>
          <cell r="F4667" t="str">
            <v>Racores</v>
          </cell>
          <cell r="G4667">
            <v>90</v>
          </cell>
          <cell r="H4667" t="str">
            <v>GENERICOS</v>
          </cell>
        </row>
        <row r="4668">
          <cell r="C4668">
            <v>9089902</v>
          </cell>
          <cell r="D4668" t="str">
            <v>ABRAZADERA CREMALLERA(T-6)</v>
          </cell>
          <cell r="E4668">
            <v>89</v>
          </cell>
          <cell r="F4668" t="str">
            <v>Racores</v>
          </cell>
          <cell r="G4668">
            <v>90</v>
          </cell>
          <cell r="H4668" t="str">
            <v>GENERICOS</v>
          </cell>
        </row>
        <row r="4669">
          <cell r="C4669">
            <v>9089903</v>
          </cell>
          <cell r="D4669" t="str">
            <v>ABRAZADERA CREMALLERA(T-8)</v>
          </cell>
          <cell r="E4669">
            <v>89</v>
          </cell>
          <cell r="F4669" t="str">
            <v>Racores</v>
          </cell>
          <cell r="G4669">
            <v>90</v>
          </cell>
          <cell r="H4669" t="str">
            <v>GENERICOS</v>
          </cell>
        </row>
        <row r="4670">
          <cell r="C4670">
            <v>9089904</v>
          </cell>
          <cell r="D4670" t="str">
            <v>ABRAZADERA CREMALLERA</v>
          </cell>
          <cell r="E4670">
            <v>89</v>
          </cell>
          <cell r="F4670" t="str">
            <v>Racores</v>
          </cell>
          <cell r="G4670">
            <v>90</v>
          </cell>
          <cell r="H4670" t="str">
            <v>GENERICOS</v>
          </cell>
        </row>
        <row r="4671">
          <cell r="C4671">
            <v>9089905</v>
          </cell>
          <cell r="D4671" t="str">
            <v>ABRAZADERA CREMALL.INOSIDABLE PARA MANGUERA 3/4</v>
          </cell>
          <cell r="E4671">
            <v>89</v>
          </cell>
          <cell r="F4671" t="str">
            <v>Racores</v>
          </cell>
          <cell r="G4671">
            <v>90</v>
          </cell>
          <cell r="H4671" t="str">
            <v>GENERICOS</v>
          </cell>
        </row>
        <row r="4672">
          <cell r="C4672">
            <v>9089906</v>
          </cell>
          <cell r="D4672" t="str">
            <v>ABRAZADERA CREMALLERA</v>
          </cell>
          <cell r="E4672">
            <v>89</v>
          </cell>
          <cell r="F4672" t="str">
            <v>Racores</v>
          </cell>
          <cell r="G4672">
            <v>90</v>
          </cell>
          <cell r="H4672" t="str">
            <v>GENERICOS</v>
          </cell>
        </row>
        <row r="4673">
          <cell r="C4673">
            <v>9089907</v>
          </cell>
          <cell r="D4673" t="str">
            <v>ABRAZADERA CREMALLERA</v>
          </cell>
          <cell r="E4673">
            <v>89</v>
          </cell>
          <cell r="F4673" t="str">
            <v>Racores</v>
          </cell>
          <cell r="G4673">
            <v>90</v>
          </cell>
          <cell r="H4673" t="str">
            <v>GENERICOS</v>
          </cell>
        </row>
        <row r="4674">
          <cell r="C4674">
            <v>9089908</v>
          </cell>
          <cell r="D4674" t="str">
            <v>ABRAZADERA CREMA. 2" A 2.1/4"</v>
          </cell>
          <cell r="E4674">
            <v>89</v>
          </cell>
          <cell r="F4674" t="str">
            <v>Racores</v>
          </cell>
          <cell r="G4674">
            <v>90</v>
          </cell>
          <cell r="H4674" t="str">
            <v>GENERICOS</v>
          </cell>
        </row>
        <row r="4675">
          <cell r="C4675">
            <v>9089909</v>
          </cell>
          <cell r="D4675" t="str">
            <v>ABRAZADERA CREMALLERA  2/1/2</v>
          </cell>
          <cell r="E4675">
            <v>89</v>
          </cell>
          <cell r="F4675" t="str">
            <v>Racores</v>
          </cell>
          <cell r="G4675">
            <v>90</v>
          </cell>
          <cell r="H4675" t="str">
            <v>GENERICOS</v>
          </cell>
        </row>
        <row r="4676">
          <cell r="C4676">
            <v>9089910</v>
          </cell>
          <cell r="D4676" t="str">
            <v>ABRAZADERA CREMA. 1.1/2" A 2"</v>
          </cell>
          <cell r="E4676">
            <v>89</v>
          </cell>
          <cell r="F4676" t="str">
            <v>Racores</v>
          </cell>
          <cell r="G4676">
            <v>90</v>
          </cell>
          <cell r="H4676" t="str">
            <v>GENERICOS</v>
          </cell>
        </row>
        <row r="4677">
          <cell r="C4677">
            <v>9089911</v>
          </cell>
          <cell r="D4677" t="str">
            <v>ABRAZADERA CREMA.      3.1/2"</v>
          </cell>
          <cell r="E4677">
            <v>89</v>
          </cell>
          <cell r="F4677" t="str">
            <v>Racores</v>
          </cell>
          <cell r="G4677">
            <v>90</v>
          </cell>
          <cell r="H4677" t="str">
            <v>GENERICOS</v>
          </cell>
        </row>
        <row r="4678">
          <cell r="C4678">
            <v>9089912</v>
          </cell>
          <cell r="D4678" t="str">
            <v>ABRAZ. CREMALLERA INOX.3/1/4</v>
          </cell>
          <cell r="E4678">
            <v>89</v>
          </cell>
          <cell r="F4678" t="str">
            <v>Racores</v>
          </cell>
          <cell r="G4678">
            <v>90</v>
          </cell>
          <cell r="H4678" t="str">
            <v>GENERICOS</v>
          </cell>
        </row>
        <row r="4679">
          <cell r="C4679">
            <v>9089913</v>
          </cell>
          <cell r="D4679" t="str">
            <v>ABRAZADERA INOX. 1/2</v>
          </cell>
          <cell r="E4679">
            <v>89</v>
          </cell>
          <cell r="F4679" t="str">
            <v>Racores</v>
          </cell>
          <cell r="G4679">
            <v>90</v>
          </cell>
          <cell r="H4679" t="str">
            <v>GENERICOS</v>
          </cell>
        </row>
        <row r="4680">
          <cell r="C4680">
            <v>9089917</v>
          </cell>
          <cell r="D4680" t="str">
            <v>ABRAZADERA TORNILLO</v>
          </cell>
          <cell r="E4680">
            <v>89</v>
          </cell>
          <cell r="F4680" t="str">
            <v>Racores</v>
          </cell>
          <cell r="G4680">
            <v>90</v>
          </cell>
          <cell r="H4680" t="str">
            <v>GENERICOS</v>
          </cell>
        </row>
        <row r="4681">
          <cell r="C4681">
            <v>9089919</v>
          </cell>
          <cell r="D4681" t="str">
            <v>ABRAZADERA DE TORQUE CONSTANTE</v>
          </cell>
          <cell r="E4681">
            <v>89</v>
          </cell>
          <cell r="F4681" t="str">
            <v>Racores</v>
          </cell>
          <cell r="G4681">
            <v>90</v>
          </cell>
          <cell r="H4681" t="str">
            <v>GENERICOS</v>
          </cell>
        </row>
        <row r="4682">
          <cell r="C4682">
            <v>9089920</v>
          </cell>
          <cell r="D4682" t="str">
            <v>ABRAZADERA T524</v>
          </cell>
          <cell r="E4682">
            <v>89</v>
          </cell>
          <cell r="F4682" t="str">
            <v>Racores</v>
          </cell>
          <cell r="G4682">
            <v>90</v>
          </cell>
          <cell r="H4682" t="str">
            <v>GENERICOS</v>
          </cell>
        </row>
        <row r="4683">
          <cell r="C4683">
            <v>9089930</v>
          </cell>
          <cell r="D4683" t="str">
            <v>ABRAZADERA EXOSTO 4.1/2"</v>
          </cell>
          <cell r="E4683">
            <v>89</v>
          </cell>
          <cell r="F4683" t="str">
            <v>Racores</v>
          </cell>
          <cell r="G4683">
            <v>90</v>
          </cell>
          <cell r="H4683" t="str">
            <v>GENERICOS</v>
          </cell>
        </row>
        <row r="4684">
          <cell r="C4684">
            <v>9089931</v>
          </cell>
          <cell r="D4684" t="str">
            <v>ABRAZADERA EXOSTO 4"</v>
          </cell>
          <cell r="E4684">
            <v>89</v>
          </cell>
          <cell r="F4684" t="str">
            <v>Racores</v>
          </cell>
          <cell r="G4684">
            <v>90</v>
          </cell>
          <cell r="H4684" t="str">
            <v>GENERICOS</v>
          </cell>
        </row>
        <row r="4685">
          <cell r="C4685">
            <v>9089932</v>
          </cell>
          <cell r="D4685" t="str">
            <v>ABRAZADERA EXOSTO 3-1/2"</v>
          </cell>
          <cell r="E4685">
            <v>89</v>
          </cell>
          <cell r="F4685" t="str">
            <v>Racores</v>
          </cell>
          <cell r="G4685">
            <v>90</v>
          </cell>
          <cell r="H4685" t="str">
            <v>GENERICOS</v>
          </cell>
        </row>
        <row r="4686">
          <cell r="C4686">
            <v>9089933</v>
          </cell>
          <cell r="D4686" t="str">
            <v>ABRAZADERA EXOSTO 3"</v>
          </cell>
          <cell r="E4686">
            <v>89</v>
          </cell>
          <cell r="F4686" t="str">
            <v>Racores</v>
          </cell>
          <cell r="G4686">
            <v>90</v>
          </cell>
          <cell r="H4686" t="str">
            <v>GENERICOS</v>
          </cell>
        </row>
        <row r="4687">
          <cell r="C4687">
            <v>9089934</v>
          </cell>
          <cell r="D4687" t="str">
            <v>ABRAZADERA EXOSTO 2-1/2</v>
          </cell>
          <cell r="E4687">
            <v>89</v>
          </cell>
          <cell r="F4687" t="str">
            <v>Racores</v>
          </cell>
          <cell r="G4687">
            <v>90</v>
          </cell>
          <cell r="H4687" t="str">
            <v>GENERICOS</v>
          </cell>
        </row>
        <row r="4688">
          <cell r="C4688">
            <v>9089935</v>
          </cell>
          <cell r="D4688" t="str">
            <v>ABRAZADERA INOX.T10-04-5/16</v>
          </cell>
          <cell r="E4688">
            <v>89</v>
          </cell>
          <cell r="F4688" t="str">
            <v>Racores</v>
          </cell>
          <cell r="G4688">
            <v>90</v>
          </cell>
          <cell r="H4688" t="str">
            <v>GENERICOS</v>
          </cell>
        </row>
        <row r="4689">
          <cell r="C4689">
            <v>9089937</v>
          </cell>
          <cell r="D4689" t="str">
            <v>ABRAZADERA T-514</v>
          </cell>
          <cell r="E4689">
            <v>89</v>
          </cell>
          <cell r="F4689" t="str">
            <v>Racores</v>
          </cell>
          <cell r="G4689">
            <v>90</v>
          </cell>
          <cell r="H4689" t="str">
            <v>GENERICOS</v>
          </cell>
        </row>
        <row r="4690">
          <cell r="C4690">
            <v>9089939</v>
          </cell>
          <cell r="D4690" t="str">
            <v>ABRAZADERA T515</v>
          </cell>
          <cell r="E4690">
            <v>89</v>
          </cell>
          <cell r="F4690" t="str">
            <v>Racores</v>
          </cell>
          <cell r="G4690">
            <v>90</v>
          </cell>
          <cell r="H4690" t="str">
            <v>GENERICOS</v>
          </cell>
        </row>
        <row r="4691">
          <cell r="C4691">
            <v>9089940</v>
          </cell>
          <cell r="D4691" t="str">
            <v>RACOR TEMPERATURA 3/8X3/8 B-68</v>
          </cell>
          <cell r="E4691">
            <v>89</v>
          </cell>
          <cell r="F4691" t="str">
            <v>Racores</v>
          </cell>
          <cell r="G4691">
            <v>90</v>
          </cell>
          <cell r="H4691" t="str">
            <v>GENERICOS</v>
          </cell>
        </row>
        <row r="4692">
          <cell r="C4692">
            <v>9089941</v>
          </cell>
          <cell r="D4692" t="str">
            <v>ABRAZADERA EXOSTO 1.1/2</v>
          </cell>
          <cell r="E4692">
            <v>89</v>
          </cell>
          <cell r="F4692" t="str">
            <v>Racores</v>
          </cell>
          <cell r="G4692">
            <v>90</v>
          </cell>
          <cell r="H4692" t="str">
            <v>GENERICOS</v>
          </cell>
        </row>
        <row r="4693">
          <cell r="C4693">
            <v>9089951</v>
          </cell>
          <cell r="D4693" t="str">
            <v>ABRAZADERA T-508</v>
          </cell>
          <cell r="E4693">
            <v>89</v>
          </cell>
          <cell r="F4693" t="str">
            <v>Racores</v>
          </cell>
          <cell r="G4693">
            <v>90</v>
          </cell>
          <cell r="H4693" t="str">
            <v>GENERICOS</v>
          </cell>
        </row>
        <row r="4694">
          <cell r="C4694">
            <v>9089952</v>
          </cell>
          <cell r="D4694" t="str">
            <v>ABRAZADERA T-512</v>
          </cell>
          <cell r="E4694">
            <v>89</v>
          </cell>
          <cell r="F4694" t="str">
            <v>Racores</v>
          </cell>
          <cell r="G4694">
            <v>90</v>
          </cell>
          <cell r="H4694" t="str">
            <v>GENERICOS</v>
          </cell>
        </row>
        <row r="4695">
          <cell r="C4695">
            <v>9089953</v>
          </cell>
          <cell r="D4695" t="str">
            <v>ABRAZADERA T-513</v>
          </cell>
          <cell r="E4695">
            <v>90</v>
          </cell>
          <cell r="F4695" t="str">
            <v>Pinturas</v>
          </cell>
          <cell r="G4695">
            <v>90</v>
          </cell>
          <cell r="H4695" t="str">
            <v>GENERICOS</v>
          </cell>
        </row>
        <row r="4696">
          <cell r="C4696">
            <v>9089955</v>
          </cell>
          <cell r="D4696" t="str">
            <v>ABRAZADARA 5/1/2</v>
          </cell>
          <cell r="E4696">
            <v>89</v>
          </cell>
          <cell r="F4696" t="str">
            <v>Racores</v>
          </cell>
          <cell r="G4696">
            <v>90</v>
          </cell>
          <cell r="H4696" t="str">
            <v>GENERICOS</v>
          </cell>
        </row>
        <row r="4697">
          <cell r="C4697">
            <v>9089956</v>
          </cell>
          <cell r="D4697" t="str">
            <v>ABRAZADERA T517</v>
          </cell>
          <cell r="E4697">
            <v>89</v>
          </cell>
          <cell r="F4697" t="str">
            <v>Racores</v>
          </cell>
          <cell r="G4697">
            <v>90</v>
          </cell>
          <cell r="H4697" t="str">
            <v>GENERICOS</v>
          </cell>
        </row>
        <row r="4698">
          <cell r="C4698">
            <v>9089960</v>
          </cell>
          <cell r="D4698" t="str">
            <v>FABRICAR RACOR S/M</v>
          </cell>
          <cell r="E4698">
            <v>89</v>
          </cell>
          <cell r="F4698" t="str">
            <v>Racores</v>
          </cell>
          <cell r="G4698">
            <v>90</v>
          </cell>
          <cell r="H4698" t="str">
            <v>GENERICOS</v>
          </cell>
        </row>
        <row r="4699">
          <cell r="C4699">
            <v>9089965</v>
          </cell>
          <cell r="D4699" t="str">
            <v>RACOR  B68 3/8X5/8 OD</v>
          </cell>
          <cell r="E4699">
            <v>89</v>
          </cell>
          <cell r="F4699" t="str">
            <v>Racores</v>
          </cell>
          <cell r="G4699">
            <v>90</v>
          </cell>
          <cell r="H4699" t="str">
            <v>GENERICOS</v>
          </cell>
        </row>
        <row r="4700">
          <cell r="C4700">
            <v>9089970</v>
          </cell>
          <cell r="D4700" t="str">
            <v>RACOR LUBRICACION COMPRESOR</v>
          </cell>
          <cell r="E4700">
            <v>89</v>
          </cell>
          <cell r="F4700" t="str">
            <v>Racores</v>
          </cell>
          <cell r="G4700">
            <v>90</v>
          </cell>
          <cell r="H4700" t="str">
            <v>GENERICOS</v>
          </cell>
        </row>
        <row r="4701">
          <cell r="C4701">
            <v>9089973</v>
          </cell>
          <cell r="D4701" t="str">
            <v>ABRAZADERA T519</v>
          </cell>
          <cell r="E4701">
            <v>89</v>
          </cell>
          <cell r="F4701" t="str">
            <v>Racores</v>
          </cell>
          <cell r="G4701">
            <v>90</v>
          </cell>
          <cell r="H4701" t="str">
            <v>GENERICOS</v>
          </cell>
        </row>
        <row r="4702">
          <cell r="C4702">
            <v>9089975</v>
          </cell>
          <cell r="D4702" t="str">
            <v>CORREA INSTALACION 12" NEGRA</v>
          </cell>
          <cell r="E4702">
            <v>89</v>
          </cell>
          <cell r="F4702" t="str">
            <v>Racores</v>
          </cell>
          <cell r="G4702">
            <v>90</v>
          </cell>
          <cell r="H4702" t="str">
            <v>GENERICOS</v>
          </cell>
        </row>
        <row r="4703">
          <cell r="C4703">
            <v>9089977</v>
          </cell>
          <cell r="D4703" t="str">
            <v>HACER INSERTO</v>
          </cell>
          <cell r="E4703">
            <v>89</v>
          </cell>
          <cell r="F4703" t="str">
            <v>Racores</v>
          </cell>
          <cell r="G4703">
            <v>90</v>
          </cell>
          <cell r="H4703" t="str">
            <v>GENERICOS</v>
          </cell>
        </row>
        <row r="4704">
          <cell r="C4704">
            <v>9089979</v>
          </cell>
          <cell r="D4704" t="str">
            <v>EMBUJAR ROSCA</v>
          </cell>
          <cell r="E4704">
            <v>89</v>
          </cell>
          <cell r="F4704" t="str">
            <v>Racores</v>
          </cell>
          <cell r="G4704">
            <v>90</v>
          </cell>
          <cell r="H4704" t="str">
            <v>GENERICOS</v>
          </cell>
        </row>
        <row r="4705">
          <cell r="C4705">
            <v>9089980</v>
          </cell>
          <cell r="D4705" t="str">
            <v>HACER ROSCA HAUSEN</v>
          </cell>
          <cell r="E4705">
            <v>89</v>
          </cell>
          <cell r="F4705" t="str">
            <v>Racores</v>
          </cell>
          <cell r="G4705">
            <v>90</v>
          </cell>
          <cell r="H4705" t="str">
            <v>GENERICOS</v>
          </cell>
        </row>
        <row r="4706">
          <cell r="C4706">
            <v>9089984</v>
          </cell>
          <cell r="D4706" t="str">
            <v>RACOR B-69 1/4X1/8 EN L</v>
          </cell>
          <cell r="E4706">
            <v>89</v>
          </cell>
          <cell r="F4706" t="str">
            <v>Racores</v>
          </cell>
          <cell r="G4706">
            <v>90</v>
          </cell>
          <cell r="H4706" t="str">
            <v>GENERICOS</v>
          </cell>
        </row>
        <row r="4707">
          <cell r="C4707">
            <v>9090001</v>
          </cell>
          <cell r="D4707" t="str">
            <v>1/8 LACA BLANCA</v>
          </cell>
          <cell r="E4707">
            <v>90</v>
          </cell>
          <cell r="F4707" t="str">
            <v>Pinturas</v>
          </cell>
          <cell r="G4707">
            <v>90</v>
          </cell>
          <cell r="H4707" t="str">
            <v>GENERICOS</v>
          </cell>
        </row>
        <row r="4708">
          <cell r="C4708">
            <v>9090005</v>
          </cell>
          <cell r="D4708" t="str">
            <v>1/8 NEGRO LACA MATE</v>
          </cell>
          <cell r="E4708">
            <v>90</v>
          </cell>
          <cell r="F4708" t="str">
            <v>Pinturas</v>
          </cell>
          <cell r="G4708">
            <v>90</v>
          </cell>
          <cell r="H4708" t="str">
            <v>GENERICOS</v>
          </cell>
        </row>
        <row r="4709">
          <cell r="C4709">
            <v>9090007</v>
          </cell>
          <cell r="D4709" t="str">
            <v>1/8 TRANSPARENTE 500</v>
          </cell>
          <cell r="E4709">
            <v>90</v>
          </cell>
          <cell r="F4709" t="str">
            <v>Pinturas</v>
          </cell>
          <cell r="G4709">
            <v>90</v>
          </cell>
          <cell r="H4709" t="str">
            <v>GENERICOS</v>
          </cell>
        </row>
        <row r="4710">
          <cell r="C4710">
            <v>9090008</v>
          </cell>
          <cell r="D4710" t="str">
            <v>1/8 CATALIZADOR UNIVERSAL  IW205 (ENDURECEDOR)</v>
          </cell>
          <cell r="E4710">
            <v>90</v>
          </cell>
          <cell r="F4710" t="str">
            <v>Pinturas</v>
          </cell>
          <cell r="G4710">
            <v>90</v>
          </cell>
          <cell r="H4710" t="str">
            <v>GENERICOS</v>
          </cell>
        </row>
        <row r="4711">
          <cell r="C4711">
            <v>9090011</v>
          </cell>
          <cell r="D4711" t="str">
            <v>1/8 VERDE LORA DURETAN</v>
          </cell>
          <cell r="E4711">
            <v>90</v>
          </cell>
          <cell r="F4711" t="str">
            <v>Pinturas</v>
          </cell>
          <cell r="G4711">
            <v>90</v>
          </cell>
          <cell r="H4711" t="str">
            <v>GENERICOS</v>
          </cell>
        </row>
        <row r="4712">
          <cell r="C4712">
            <v>9090013</v>
          </cell>
          <cell r="D4712" t="str">
            <v>1/8 BLANCO MERCEDEZ</v>
          </cell>
          <cell r="E4712">
            <v>90</v>
          </cell>
          <cell r="F4712" t="str">
            <v>Pinturas</v>
          </cell>
          <cell r="G4712">
            <v>90</v>
          </cell>
          <cell r="H4712" t="str">
            <v>GENERICOS</v>
          </cell>
        </row>
        <row r="4713">
          <cell r="C4713">
            <v>9090014</v>
          </cell>
          <cell r="D4713" t="str">
            <v>1/8  BLANCO DURETAN  RENAULT</v>
          </cell>
          <cell r="E4713">
            <v>90</v>
          </cell>
          <cell r="F4713" t="str">
            <v>Pinturas</v>
          </cell>
          <cell r="G4713">
            <v>90</v>
          </cell>
          <cell r="H4713" t="str">
            <v>GENERICOS</v>
          </cell>
        </row>
        <row r="4714">
          <cell r="C4714">
            <v>9090018</v>
          </cell>
          <cell r="D4714" t="str">
            <v>1/8 VERDE LT 500</v>
          </cell>
          <cell r="E4714">
            <v>90</v>
          </cell>
          <cell r="F4714" t="str">
            <v>Pinturas</v>
          </cell>
          <cell r="G4714">
            <v>90</v>
          </cell>
          <cell r="H4714" t="str">
            <v>GENERICOS</v>
          </cell>
        </row>
        <row r="4715">
          <cell r="C4715">
            <v>9090021</v>
          </cell>
          <cell r="D4715" t="str">
            <v>1/8 BLANCO DURETAN BASICO</v>
          </cell>
          <cell r="E4715">
            <v>90</v>
          </cell>
          <cell r="F4715" t="str">
            <v>Pinturas</v>
          </cell>
          <cell r="G4715">
            <v>90</v>
          </cell>
          <cell r="H4715" t="str">
            <v>GENERICOS</v>
          </cell>
        </row>
        <row r="4716">
          <cell r="C4716">
            <v>9090022</v>
          </cell>
          <cell r="D4716" t="str">
            <v>1/8 NEGRO DURETAN</v>
          </cell>
          <cell r="E4716">
            <v>90</v>
          </cell>
          <cell r="F4716" t="str">
            <v>Pinturas</v>
          </cell>
          <cell r="G4716">
            <v>90</v>
          </cell>
          <cell r="H4716" t="str">
            <v>GENERICOS</v>
          </cell>
        </row>
        <row r="4717">
          <cell r="C4717">
            <v>9090023</v>
          </cell>
          <cell r="D4717" t="str">
            <v>AEROSOL BLANCO LEON</v>
          </cell>
          <cell r="E4717">
            <v>90</v>
          </cell>
          <cell r="F4717" t="str">
            <v>Pinturas</v>
          </cell>
          <cell r="G4717">
            <v>90</v>
          </cell>
          <cell r="H4717" t="str">
            <v>GENERICOS</v>
          </cell>
        </row>
        <row r="4718">
          <cell r="C4718">
            <v>9090026</v>
          </cell>
          <cell r="D4718" t="str">
            <v>KILO PAPEL PERIODICO</v>
          </cell>
          <cell r="E4718">
            <v>90</v>
          </cell>
          <cell r="F4718" t="str">
            <v>Pinturas</v>
          </cell>
          <cell r="G4718">
            <v>90</v>
          </cell>
          <cell r="H4718" t="str">
            <v>GENERICOS</v>
          </cell>
        </row>
        <row r="4719">
          <cell r="C4719">
            <v>9090032</v>
          </cell>
          <cell r="D4719" t="str">
            <v>1/16 AMARILLO CANARIO RENAULT</v>
          </cell>
          <cell r="E4719">
            <v>90</v>
          </cell>
          <cell r="F4719" t="str">
            <v>Pinturas</v>
          </cell>
          <cell r="G4719">
            <v>90</v>
          </cell>
          <cell r="H4719" t="str">
            <v>GENERICOS</v>
          </cell>
        </row>
        <row r="4720">
          <cell r="C4720">
            <v>9090033</v>
          </cell>
          <cell r="D4720" t="str">
            <v>1/8 PINTURA ALUMINIO PINTUCO</v>
          </cell>
          <cell r="E4720">
            <v>90</v>
          </cell>
          <cell r="F4720" t="str">
            <v>Pinturas</v>
          </cell>
          <cell r="G4720">
            <v>90</v>
          </cell>
          <cell r="H4720" t="str">
            <v>GENERICOS</v>
          </cell>
        </row>
        <row r="4721">
          <cell r="C4721">
            <v>9090034</v>
          </cell>
          <cell r="D4721" t="str">
            <v>1/4 WHASPRIMER</v>
          </cell>
          <cell r="E4721">
            <v>90</v>
          </cell>
          <cell r="F4721" t="str">
            <v>Pinturas</v>
          </cell>
          <cell r="G4721">
            <v>90</v>
          </cell>
          <cell r="H4721" t="str">
            <v>GENERICOS</v>
          </cell>
        </row>
        <row r="4722">
          <cell r="C4722">
            <v>9090035</v>
          </cell>
          <cell r="D4722" t="str">
            <v>1/8 BASE ANTICORROSIVO GRIS</v>
          </cell>
          <cell r="E4722">
            <v>90</v>
          </cell>
          <cell r="F4722" t="str">
            <v>Pinturas</v>
          </cell>
          <cell r="G4722">
            <v>90</v>
          </cell>
          <cell r="H4722" t="str">
            <v>GENERICOS</v>
          </cell>
        </row>
        <row r="4723">
          <cell r="C4723">
            <v>9090036</v>
          </cell>
          <cell r="D4723" t="str">
            <v>1/2 GALON DE VARSOL</v>
          </cell>
          <cell r="E4723">
            <v>90</v>
          </cell>
          <cell r="F4723" t="str">
            <v>Pinturas</v>
          </cell>
          <cell r="G4723">
            <v>90</v>
          </cell>
          <cell r="H4723" t="str">
            <v>GENERICOS</v>
          </cell>
        </row>
        <row r="4724">
          <cell r="C4724">
            <v>9090038</v>
          </cell>
          <cell r="D4724" t="str">
            <v>1/8 ENDURECEDOR</v>
          </cell>
          <cell r="E4724">
            <v>90</v>
          </cell>
          <cell r="F4724" t="str">
            <v>Pinturas</v>
          </cell>
          <cell r="G4724">
            <v>90</v>
          </cell>
          <cell r="H4724" t="str">
            <v>GENERICOS</v>
          </cell>
        </row>
        <row r="4725">
          <cell r="C4725">
            <v>9090041</v>
          </cell>
          <cell r="D4725" t="str">
            <v>1/4 PROCRYL CT</v>
          </cell>
          <cell r="E4725">
            <v>90</v>
          </cell>
          <cell r="F4725" t="str">
            <v>Pinturas</v>
          </cell>
          <cell r="G4725">
            <v>90</v>
          </cell>
          <cell r="H4725" t="str">
            <v>GENERICOS</v>
          </cell>
        </row>
        <row r="4726">
          <cell r="C4726">
            <v>9090043</v>
          </cell>
          <cell r="D4726" t="str">
            <v>1/8 PINTURA ROJA DURETAN</v>
          </cell>
          <cell r="E4726">
            <v>90</v>
          </cell>
          <cell r="G4726">
            <v>90</v>
          </cell>
          <cell r="H4726" t="str">
            <v>GENERICOS</v>
          </cell>
        </row>
        <row r="4727">
          <cell r="C4727">
            <v>9090045</v>
          </cell>
          <cell r="D4727" t="str">
            <v>1/8 AMARILLO CANARIO MARCOPOLO</v>
          </cell>
          <cell r="E4727">
            <v>90</v>
          </cell>
          <cell r="F4727" t="str">
            <v>Pinturas</v>
          </cell>
          <cell r="G4727">
            <v>90</v>
          </cell>
          <cell r="H4727" t="str">
            <v>GENERICOS</v>
          </cell>
        </row>
        <row r="4728">
          <cell r="C4728">
            <v>9090050</v>
          </cell>
          <cell r="D4728" t="str">
            <v>GALON PLACOTEX O UNDERCOATING  K-1000(DISUELVA EN AGUA)</v>
          </cell>
          <cell r="E4728">
            <v>90</v>
          </cell>
          <cell r="F4728" t="str">
            <v>Pinturas</v>
          </cell>
          <cell r="G4728">
            <v>90</v>
          </cell>
          <cell r="H4728" t="str">
            <v>GENERICOS</v>
          </cell>
        </row>
        <row r="4729">
          <cell r="C4729">
            <v>9090051</v>
          </cell>
          <cell r="D4729" t="str">
            <v>MT. VINILO TRANSPARENTE</v>
          </cell>
          <cell r="E4729">
            <v>90</v>
          </cell>
          <cell r="F4729" t="str">
            <v>Pinturas</v>
          </cell>
          <cell r="G4729">
            <v>90</v>
          </cell>
          <cell r="H4729" t="str">
            <v>GENERICOS</v>
          </cell>
        </row>
        <row r="4730">
          <cell r="C4730">
            <v>9090056</v>
          </cell>
          <cell r="D4730" t="str">
            <v>1/2 DISOLV.UNIVERSAL POLIESTER</v>
          </cell>
          <cell r="E4730">
            <v>90</v>
          </cell>
          <cell r="F4730" t="str">
            <v>Pinturas</v>
          </cell>
          <cell r="G4730">
            <v>90</v>
          </cell>
          <cell r="H4730" t="str">
            <v>GENERICOS</v>
          </cell>
        </row>
        <row r="4731">
          <cell r="C4731">
            <v>9090061</v>
          </cell>
          <cell r="D4731" t="str">
            <v>1/16 AMARILLO CANARIO INT.HI</v>
          </cell>
          <cell r="E4731">
            <v>90</v>
          </cell>
          <cell r="F4731" t="str">
            <v>Pinturas</v>
          </cell>
          <cell r="G4731">
            <v>90</v>
          </cell>
          <cell r="H4731" t="str">
            <v>GENERICOS</v>
          </cell>
        </row>
        <row r="4732">
          <cell r="C4732">
            <v>9090063</v>
          </cell>
          <cell r="D4732" t="str">
            <v>1/8 PINTURA AZUL</v>
          </cell>
          <cell r="E4732">
            <v>90</v>
          </cell>
          <cell r="F4732" t="str">
            <v>Pinturas</v>
          </cell>
          <cell r="G4732">
            <v>90</v>
          </cell>
          <cell r="H4732" t="str">
            <v>GENERICOS</v>
          </cell>
        </row>
        <row r="4733">
          <cell r="C4733">
            <v>9090064</v>
          </cell>
          <cell r="D4733" t="str">
            <v>1/16 AMARILLO CANARIO HINO</v>
          </cell>
          <cell r="E4733">
            <v>90</v>
          </cell>
          <cell r="F4733" t="str">
            <v>Pinturas</v>
          </cell>
          <cell r="G4733">
            <v>90</v>
          </cell>
          <cell r="H4733" t="str">
            <v>GENERICOS</v>
          </cell>
        </row>
        <row r="4734">
          <cell r="C4734">
            <v>9090065</v>
          </cell>
          <cell r="D4734" t="str">
            <v>1/8 PINTURA ESMALTE NEGRO</v>
          </cell>
          <cell r="E4734">
            <v>90</v>
          </cell>
          <cell r="F4734" t="str">
            <v>Pinturas</v>
          </cell>
          <cell r="G4734">
            <v>90</v>
          </cell>
          <cell r="H4734" t="str">
            <v>GENERICOS</v>
          </cell>
        </row>
        <row r="4735">
          <cell r="C4735">
            <v>9090100</v>
          </cell>
          <cell r="D4735" t="str">
            <v>1/2 GALON THINNER CORRIENTE</v>
          </cell>
          <cell r="E4735">
            <v>90</v>
          </cell>
          <cell r="F4735" t="str">
            <v>Pinturas</v>
          </cell>
          <cell r="G4735">
            <v>90</v>
          </cell>
          <cell r="H4735" t="str">
            <v>GENERICOS</v>
          </cell>
        </row>
        <row r="4736">
          <cell r="C4736">
            <v>9090101</v>
          </cell>
          <cell r="D4736" t="str">
            <v>1/8 CREMA BLANCA PASTA PULIDORA</v>
          </cell>
          <cell r="E4736">
            <v>90</v>
          </cell>
          <cell r="F4736" t="str">
            <v>Pinturas</v>
          </cell>
          <cell r="G4736">
            <v>90</v>
          </cell>
          <cell r="H4736" t="str">
            <v>GENERICOS</v>
          </cell>
        </row>
        <row r="4737">
          <cell r="C4737">
            <v>9090104</v>
          </cell>
          <cell r="D4737" t="str">
            <v>CM PAPEL POLARIZADO</v>
          </cell>
          <cell r="E4737">
            <v>90</v>
          </cell>
          <cell r="F4737" t="str">
            <v>Pinturas</v>
          </cell>
          <cell r="G4737">
            <v>90</v>
          </cell>
          <cell r="H4737" t="str">
            <v>GENERICOS</v>
          </cell>
        </row>
        <row r="4738">
          <cell r="C4738">
            <v>9090106</v>
          </cell>
          <cell r="D4738" t="str">
            <v>CM VINILO SEMIBRILLANTE VERDE</v>
          </cell>
          <cell r="E4738">
            <v>90</v>
          </cell>
          <cell r="F4738" t="str">
            <v>Pinturas</v>
          </cell>
          <cell r="G4738">
            <v>90</v>
          </cell>
          <cell r="H4738" t="str">
            <v>GENERICOS</v>
          </cell>
        </row>
        <row r="4739">
          <cell r="C4739">
            <v>9090107</v>
          </cell>
          <cell r="D4739" t="str">
            <v>CM VINILO BLANCO SEMIBRILLANTE</v>
          </cell>
          <cell r="E4739">
            <v>90</v>
          </cell>
          <cell r="F4739" t="str">
            <v>Pinturas</v>
          </cell>
          <cell r="G4739">
            <v>90</v>
          </cell>
          <cell r="H4739" t="str">
            <v>GENERICOS</v>
          </cell>
        </row>
        <row r="4740">
          <cell r="C4740">
            <v>9090109</v>
          </cell>
          <cell r="D4740" t="str">
            <v>CM.VINILO NEGRO</v>
          </cell>
          <cell r="E4740">
            <v>90</v>
          </cell>
          <cell r="F4740" t="str">
            <v>Pinturas</v>
          </cell>
          <cell r="G4740">
            <v>90</v>
          </cell>
          <cell r="H4740" t="str">
            <v>GENERICOS</v>
          </cell>
        </row>
        <row r="4741">
          <cell r="C4741">
            <v>9090154</v>
          </cell>
          <cell r="D4741" t="str">
            <v>AEROSOL GRIS   NELSON RODAS</v>
          </cell>
          <cell r="E4741">
            <v>90</v>
          </cell>
          <cell r="F4741" t="str">
            <v>Pinturas</v>
          </cell>
          <cell r="G4741">
            <v>90</v>
          </cell>
          <cell r="H4741" t="str">
            <v>GENERICOS</v>
          </cell>
        </row>
        <row r="4742">
          <cell r="C4742">
            <v>9090157</v>
          </cell>
          <cell r="D4742" t="str">
            <v>AEROSOL ROJO DIMAS TRUJILLO</v>
          </cell>
          <cell r="E4742">
            <v>90</v>
          </cell>
          <cell r="F4742" t="str">
            <v>Pinturas</v>
          </cell>
          <cell r="G4742">
            <v>90</v>
          </cell>
          <cell r="H4742" t="str">
            <v>GENERICOS</v>
          </cell>
        </row>
        <row r="4743">
          <cell r="C4743">
            <v>9090158</v>
          </cell>
          <cell r="D4743" t="str">
            <v>AEROSOL NARANJA ADIEL</v>
          </cell>
          <cell r="E4743">
            <v>90</v>
          </cell>
          <cell r="F4743" t="str">
            <v>Pinturas</v>
          </cell>
          <cell r="G4743">
            <v>90</v>
          </cell>
          <cell r="H4743" t="str">
            <v>GENERICOS</v>
          </cell>
        </row>
        <row r="4744">
          <cell r="C4744">
            <v>9090200</v>
          </cell>
          <cell r="D4744" t="str">
            <v>ARROBA DE PERIODICO</v>
          </cell>
          <cell r="E4744">
            <v>90</v>
          </cell>
          <cell r="F4744" t="str">
            <v>Pinturas</v>
          </cell>
          <cell r="G4744">
            <v>90</v>
          </cell>
          <cell r="H4744" t="str">
            <v>GENERICOS</v>
          </cell>
        </row>
        <row r="4745">
          <cell r="C4745">
            <v>9090208</v>
          </cell>
          <cell r="D4745" t="str">
            <v>1/8 PINTURA ROJA EN ACEITE</v>
          </cell>
          <cell r="E4745">
            <v>90</v>
          </cell>
          <cell r="F4745" t="str">
            <v>Pinturas</v>
          </cell>
          <cell r="G4745">
            <v>90</v>
          </cell>
          <cell r="H4745" t="str">
            <v>GENERICOS</v>
          </cell>
        </row>
        <row r="4746">
          <cell r="C4746">
            <v>9090209</v>
          </cell>
          <cell r="D4746" t="str">
            <v>1/4 PRIMER PARA PLASTICO</v>
          </cell>
          <cell r="E4746">
            <v>90</v>
          </cell>
          <cell r="F4746" t="str">
            <v>Pinturas</v>
          </cell>
          <cell r="G4746">
            <v>90</v>
          </cell>
          <cell r="H4746" t="str">
            <v>GENERICOS</v>
          </cell>
        </row>
        <row r="4747">
          <cell r="C4747">
            <v>9090223</v>
          </cell>
          <cell r="D4747" t="str">
            <v>1/16 BARNIZ DUPON</v>
          </cell>
          <cell r="E4747">
            <v>90</v>
          </cell>
          <cell r="F4747" t="str">
            <v>Pinturas</v>
          </cell>
          <cell r="G4747">
            <v>90</v>
          </cell>
          <cell r="H4747" t="str">
            <v>GENERICOS</v>
          </cell>
        </row>
        <row r="4748">
          <cell r="C4748">
            <v>9090261</v>
          </cell>
          <cell r="D4748" t="str">
            <v>1/4 PLASTIFLEX</v>
          </cell>
          <cell r="E4748">
            <v>90</v>
          </cell>
          <cell r="F4748" t="str">
            <v>Pinturas</v>
          </cell>
          <cell r="G4748">
            <v>90</v>
          </cell>
          <cell r="H4748" t="str">
            <v>GENERICOS</v>
          </cell>
        </row>
        <row r="4749">
          <cell r="C4749">
            <v>9090269</v>
          </cell>
          <cell r="D4749" t="str">
            <v>1/8 PINTURA MARRON</v>
          </cell>
          <cell r="E4749">
            <v>90</v>
          </cell>
          <cell r="F4749" t="str">
            <v>pinturas</v>
          </cell>
          <cell r="G4749">
            <v>90</v>
          </cell>
          <cell r="H4749" t="str">
            <v>GENERICOS</v>
          </cell>
        </row>
        <row r="4750">
          <cell r="C4750">
            <v>9090269</v>
          </cell>
          <cell r="D4750" t="str">
            <v>1/8 PINTURA MARRON</v>
          </cell>
          <cell r="E4750">
            <v>90</v>
          </cell>
          <cell r="F4750" t="str">
            <v>pinturas</v>
          </cell>
          <cell r="G4750">
            <v>90</v>
          </cell>
          <cell r="H4750" t="str">
            <v>GENERICOS</v>
          </cell>
        </row>
        <row r="4751">
          <cell r="C4751">
            <v>9090276</v>
          </cell>
          <cell r="D4751" t="str">
            <v>1/4 BOBICHU</v>
          </cell>
          <cell r="E4751">
            <v>90</v>
          </cell>
          <cell r="F4751" t="str">
            <v>Pinturas</v>
          </cell>
          <cell r="G4751">
            <v>90</v>
          </cell>
          <cell r="H4751" t="str">
            <v>GENERICOS</v>
          </cell>
        </row>
        <row r="4752">
          <cell r="C4752">
            <v>9090278</v>
          </cell>
          <cell r="D4752" t="str">
            <v>1/8 VERDE PERLADO POLIESTER</v>
          </cell>
          <cell r="E4752">
            <v>93</v>
          </cell>
          <cell r="F4752" t="str">
            <v>Tornillos</v>
          </cell>
          <cell r="G4752">
            <v>90</v>
          </cell>
          <cell r="H4752" t="str">
            <v>GENERICOS</v>
          </cell>
        </row>
        <row r="4753">
          <cell r="C4753">
            <v>9091001</v>
          </cell>
          <cell r="D4753" t="str">
            <v>CINTA ENMASCARAR TESA 1/4</v>
          </cell>
          <cell r="E4753">
            <v>91</v>
          </cell>
          <cell r="F4753" t="str">
            <v>Quim./pegan.</v>
          </cell>
          <cell r="G4753">
            <v>90</v>
          </cell>
          <cell r="H4753" t="str">
            <v>GENERICOS</v>
          </cell>
        </row>
        <row r="4754">
          <cell r="C4754">
            <v>9091002</v>
          </cell>
          <cell r="D4754" t="str">
            <v>CINTA ENMASCARAR 3/4</v>
          </cell>
          <cell r="E4754">
            <v>91</v>
          </cell>
          <cell r="F4754" t="str">
            <v>Quim./pegan.</v>
          </cell>
          <cell r="G4754">
            <v>90</v>
          </cell>
          <cell r="H4754" t="str">
            <v>GENERICOS</v>
          </cell>
        </row>
        <row r="4755">
          <cell r="C4755">
            <v>9091003</v>
          </cell>
          <cell r="D4755" t="str">
            <v>LIMPIADOR ELECTRONICO GRANDE</v>
          </cell>
          <cell r="E4755">
            <v>91</v>
          </cell>
          <cell r="F4755" t="str">
            <v>Quim./pegan.</v>
          </cell>
          <cell r="G4755">
            <v>90</v>
          </cell>
          <cell r="H4755" t="str">
            <v>GENERICOS</v>
          </cell>
        </row>
        <row r="4756">
          <cell r="C4756">
            <v>9091007</v>
          </cell>
          <cell r="D4756" t="str">
            <v>LIJA EN SECO # 120</v>
          </cell>
          <cell r="E4756">
            <v>91</v>
          </cell>
          <cell r="F4756" t="str">
            <v>Quim./pegan.</v>
          </cell>
          <cell r="G4756">
            <v>90</v>
          </cell>
          <cell r="H4756" t="str">
            <v>GENERICOS</v>
          </cell>
        </row>
        <row r="4757">
          <cell r="C4757">
            <v>9091008</v>
          </cell>
          <cell r="D4757" t="str">
            <v>GRASA AEROSHELL 5</v>
          </cell>
          <cell r="E4757">
            <v>91</v>
          </cell>
          <cell r="F4757" t="str">
            <v>Quim./pegan.</v>
          </cell>
          <cell r="G4757">
            <v>90</v>
          </cell>
          <cell r="H4757" t="str">
            <v>GENERICOS</v>
          </cell>
        </row>
        <row r="4758">
          <cell r="C4758">
            <v>9091009</v>
          </cell>
          <cell r="D4758" t="str">
            <v>CINTA TEFLON</v>
          </cell>
          <cell r="E4758">
            <v>91</v>
          </cell>
          <cell r="F4758" t="str">
            <v>Quim./pegan.</v>
          </cell>
          <cell r="G4758">
            <v>90</v>
          </cell>
          <cell r="H4758" t="str">
            <v>GENERICOS</v>
          </cell>
        </row>
        <row r="4759">
          <cell r="C4759">
            <v>9091011</v>
          </cell>
          <cell r="D4759" t="str">
            <v>RODILLO FELPA DE PINTAR 9"</v>
          </cell>
          <cell r="E4759">
            <v>91</v>
          </cell>
          <cell r="F4759" t="str">
            <v>Quim./pegan.</v>
          </cell>
          <cell r="G4759">
            <v>90</v>
          </cell>
          <cell r="H4759" t="str">
            <v>GENERICOS</v>
          </cell>
        </row>
        <row r="4760">
          <cell r="C4760">
            <v>9091012</v>
          </cell>
          <cell r="D4760" t="str">
            <v>LIJA #80 ABRACOL</v>
          </cell>
          <cell r="E4760">
            <v>91</v>
          </cell>
          <cell r="F4760" t="str">
            <v>Quim./pegan.</v>
          </cell>
          <cell r="G4760">
            <v>90</v>
          </cell>
          <cell r="H4760" t="str">
            <v>GENERICOS</v>
          </cell>
        </row>
        <row r="4761">
          <cell r="C4761">
            <v>9091014</v>
          </cell>
          <cell r="D4761" t="str">
            <v>LIJA #150  ABRACOL</v>
          </cell>
          <cell r="E4761">
            <v>91</v>
          </cell>
          <cell r="F4761" t="str">
            <v>Quim./pegan.</v>
          </cell>
          <cell r="G4761">
            <v>90</v>
          </cell>
          <cell r="H4761" t="str">
            <v>GENERICOS</v>
          </cell>
        </row>
        <row r="4762">
          <cell r="C4762">
            <v>9091016</v>
          </cell>
          <cell r="D4762" t="str">
            <v>LIJA #320 ABRACOL</v>
          </cell>
          <cell r="E4762">
            <v>91</v>
          </cell>
          <cell r="F4762" t="str">
            <v>Quim./pegan.</v>
          </cell>
          <cell r="G4762">
            <v>90</v>
          </cell>
          <cell r="H4762" t="str">
            <v>GENERICOS</v>
          </cell>
        </row>
        <row r="4763">
          <cell r="C4763">
            <v>9091016</v>
          </cell>
          <cell r="D4763" t="str">
            <v>LIJA #320 ABRACOL</v>
          </cell>
          <cell r="E4763">
            <v>91</v>
          </cell>
          <cell r="F4763" t="str">
            <v>Quim./pegan.</v>
          </cell>
          <cell r="G4763">
            <v>90</v>
          </cell>
          <cell r="H4763" t="str">
            <v>GENERICOS</v>
          </cell>
        </row>
        <row r="4764">
          <cell r="C4764">
            <v>9091020</v>
          </cell>
          <cell r="D4764" t="str">
            <v>DISCO PULIDORA 7 X 1/4 7/8</v>
          </cell>
          <cell r="E4764">
            <v>91</v>
          </cell>
          <cell r="F4764" t="str">
            <v>Quim./pegan.</v>
          </cell>
          <cell r="G4764">
            <v>90</v>
          </cell>
          <cell r="H4764" t="str">
            <v>GENERICOS</v>
          </cell>
        </row>
        <row r="4765">
          <cell r="C4765">
            <v>9091030</v>
          </cell>
          <cell r="D4765" t="str">
            <v>PEGANTE INSTANTANEO SUPER BOND 5GRAMOS</v>
          </cell>
          <cell r="E4765">
            <v>91</v>
          </cell>
          <cell r="F4765" t="str">
            <v>Quim./pegan.</v>
          </cell>
          <cell r="G4765">
            <v>90</v>
          </cell>
          <cell r="H4765" t="str">
            <v>GENERICOS</v>
          </cell>
        </row>
        <row r="4766">
          <cell r="C4766">
            <v>9091031</v>
          </cell>
          <cell r="D4766" t="str">
            <v>PEGANTE SINTESOLDA</v>
          </cell>
          <cell r="E4766">
            <v>91</v>
          </cell>
          <cell r="F4766" t="str">
            <v>Quim./pegan.</v>
          </cell>
          <cell r="G4766">
            <v>90</v>
          </cell>
          <cell r="H4766" t="str">
            <v>GENERICOS</v>
          </cell>
        </row>
        <row r="4767">
          <cell r="C4767">
            <v>9091034</v>
          </cell>
          <cell r="D4767" t="str">
            <v>CINTA VERDE 1/2</v>
          </cell>
          <cell r="E4767">
            <v>91</v>
          </cell>
          <cell r="F4767" t="str">
            <v>Quim./pegan.</v>
          </cell>
          <cell r="G4767">
            <v>90</v>
          </cell>
          <cell r="H4767" t="str">
            <v>GENERICOS</v>
          </cell>
        </row>
        <row r="4768">
          <cell r="C4768">
            <v>9091035</v>
          </cell>
          <cell r="D4768" t="str">
            <v>GALON PEGANTE</v>
          </cell>
          <cell r="E4768">
            <v>91</v>
          </cell>
          <cell r="F4768" t="str">
            <v>Quim./pegan.</v>
          </cell>
          <cell r="G4768">
            <v>90</v>
          </cell>
          <cell r="H4768" t="str">
            <v>GENERICOS</v>
          </cell>
        </row>
        <row r="4769">
          <cell r="C4769">
            <v>9091038</v>
          </cell>
          <cell r="D4769" t="str">
            <v>CAJA DE VASELINA</v>
          </cell>
          <cell r="E4769">
            <v>91</v>
          </cell>
          <cell r="F4769" t="str">
            <v>Quim./pegan.</v>
          </cell>
          <cell r="G4769">
            <v>90</v>
          </cell>
          <cell r="H4769" t="str">
            <v>GENERICOS</v>
          </cell>
        </row>
        <row r="4770">
          <cell r="C4770">
            <v>9091039</v>
          </cell>
          <cell r="D4770" t="str">
            <v>SIKAFLEX-221 GRIS 360G</v>
          </cell>
          <cell r="E4770">
            <v>91</v>
          </cell>
          <cell r="F4770" t="str">
            <v>Quim./pegan.</v>
          </cell>
          <cell r="G4770">
            <v>90</v>
          </cell>
          <cell r="H4770" t="str">
            <v>GENERICOS</v>
          </cell>
        </row>
        <row r="4771">
          <cell r="C4771">
            <v>9091040</v>
          </cell>
          <cell r="D4771" t="str">
            <v>LOCTITE 609</v>
          </cell>
          <cell r="E4771">
            <v>91</v>
          </cell>
          <cell r="F4771" t="str">
            <v>Quim./pegan.</v>
          </cell>
          <cell r="G4771">
            <v>90</v>
          </cell>
          <cell r="H4771" t="str">
            <v>GENERICOS</v>
          </cell>
        </row>
        <row r="4772">
          <cell r="C4772">
            <v>9091041</v>
          </cell>
          <cell r="D4772" t="str">
            <v>LOCTITE TRABA ROSCAS FUERZA ALTA 271</v>
          </cell>
          <cell r="E4772">
            <v>91</v>
          </cell>
          <cell r="F4772" t="str">
            <v>Quim./pegan.</v>
          </cell>
          <cell r="G4772">
            <v>90</v>
          </cell>
          <cell r="H4772" t="str">
            <v>GENERICOS</v>
          </cell>
        </row>
        <row r="4773">
          <cell r="C4773">
            <v>9091043</v>
          </cell>
          <cell r="D4773" t="str">
            <v>DISCO VELCRO 6X6#280</v>
          </cell>
          <cell r="E4773">
            <v>91</v>
          </cell>
          <cell r="F4773" t="str">
            <v>Quim./pegan.</v>
          </cell>
          <cell r="G4773">
            <v>90</v>
          </cell>
          <cell r="H4773" t="str">
            <v>GENERICOS</v>
          </cell>
        </row>
        <row r="4774">
          <cell r="C4774">
            <v>9091044</v>
          </cell>
          <cell r="D4774" t="str">
            <v>DISCO VELCRO 6X6#320</v>
          </cell>
          <cell r="E4774">
            <v>91</v>
          </cell>
          <cell r="F4774" t="str">
            <v>Quim./pegan.</v>
          </cell>
          <cell r="G4774">
            <v>90</v>
          </cell>
          <cell r="H4774" t="str">
            <v>GENERICOS</v>
          </cell>
        </row>
        <row r="4775">
          <cell r="C4775">
            <v>9091046</v>
          </cell>
          <cell r="D4775" t="str">
            <v>DISCO VELCRO 6X6 No 80</v>
          </cell>
          <cell r="E4775">
            <v>91</v>
          </cell>
          <cell r="F4775" t="str">
            <v>Quim./pegan.</v>
          </cell>
          <cell r="G4775">
            <v>90</v>
          </cell>
          <cell r="H4775" t="str">
            <v>GENERICOS</v>
          </cell>
        </row>
        <row r="4776">
          <cell r="C4776">
            <v>9091047</v>
          </cell>
          <cell r="D4776" t="str">
            <v>PLIEGO LIJA ROJA #320</v>
          </cell>
          <cell r="E4776">
            <v>91</v>
          </cell>
          <cell r="F4776" t="str">
            <v>Quim./pegan.</v>
          </cell>
          <cell r="G4776">
            <v>90</v>
          </cell>
          <cell r="H4776" t="str">
            <v>GENERICOS</v>
          </cell>
        </row>
        <row r="4777">
          <cell r="C4777">
            <v>9091048</v>
          </cell>
          <cell r="D4777" t="str">
            <v>LIJA VELCRO 6X6 No280</v>
          </cell>
          <cell r="E4777">
            <v>91</v>
          </cell>
          <cell r="F4777" t="str">
            <v>Quim./pegan.</v>
          </cell>
          <cell r="G4777">
            <v>90</v>
          </cell>
          <cell r="H4777" t="str">
            <v>GENERICOS</v>
          </cell>
        </row>
        <row r="4778">
          <cell r="C4778">
            <v>9091050</v>
          </cell>
          <cell r="D4778" t="str">
            <v>DISCO VELCRO 6X6 No 60</v>
          </cell>
          <cell r="E4778">
            <v>91</v>
          </cell>
          <cell r="F4778" t="str">
            <v>Quim./pegan.</v>
          </cell>
          <cell r="G4778">
            <v>90</v>
          </cell>
          <cell r="H4778" t="str">
            <v>GENERICOS</v>
          </cell>
        </row>
        <row r="4779">
          <cell r="C4779">
            <v>9091053</v>
          </cell>
          <cell r="D4779" t="str">
            <v>ADESIVO ESSEX U-438 RF</v>
          </cell>
          <cell r="E4779">
            <v>91</v>
          </cell>
          <cell r="F4779" t="str">
            <v>Quim./pegan.</v>
          </cell>
          <cell r="G4779">
            <v>90</v>
          </cell>
          <cell r="H4779" t="str">
            <v>GENERICOS</v>
          </cell>
        </row>
        <row r="4780">
          <cell r="C4780">
            <v>9091054</v>
          </cell>
          <cell r="D4780" t="str">
            <v>SILICONA FORMA EMPAQUE</v>
          </cell>
          <cell r="E4780">
            <v>91</v>
          </cell>
          <cell r="G4780">
            <v>90</v>
          </cell>
          <cell r="H4780" t="str">
            <v>GENERICOS</v>
          </cell>
        </row>
        <row r="4781">
          <cell r="C4781">
            <v>9091056</v>
          </cell>
          <cell r="D4781" t="str">
            <v>LIJA DICO VELCRO 5X8 No 100</v>
          </cell>
          <cell r="E4781">
            <v>91</v>
          </cell>
          <cell r="F4781" t="str">
            <v>Quim./pegan.</v>
          </cell>
          <cell r="G4781">
            <v>90</v>
          </cell>
          <cell r="H4781" t="str">
            <v>GENERICOS</v>
          </cell>
        </row>
        <row r="4782">
          <cell r="C4782">
            <v>9091059</v>
          </cell>
          <cell r="D4782" t="str">
            <v>LIJA DISCO VELCRO 5X8 No 80</v>
          </cell>
          <cell r="E4782">
            <v>91</v>
          </cell>
          <cell r="F4782" t="str">
            <v>Quim./pegan.</v>
          </cell>
          <cell r="G4782">
            <v>90</v>
          </cell>
          <cell r="H4782" t="str">
            <v>GENERICOS</v>
          </cell>
        </row>
        <row r="4783">
          <cell r="C4783">
            <v>9091063</v>
          </cell>
          <cell r="D4783" t="str">
            <v>SILICONA TRANSPARENTE 80 GMS</v>
          </cell>
          <cell r="E4783">
            <v>91</v>
          </cell>
          <cell r="F4783" t="str">
            <v>Quim./pegan.</v>
          </cell>
          <cell r="G4783">
            <v>90</v>
          </cell>
          <cell r="H4783" t="str">
            <v>GENERICOS</v>
          </cell>
        </row>
        <row r="4784">
          <cell r="C4784">
            <v>9091064</v>
          </cell>
          <cell r="D4784" t="str">
            <v>LOCTITE 515</v>
          </cell>
          <cell r="E4784">
            <v>91</v>
          </cell>
          <cell r="F4784" t="str">
            <v>Quim./pegan.</v>
          </cell>
          <cell r="G4784">
            <v>90</v>
          </cell>
          <cell r="H4784" t="str">
            <v>GENERICOS</v>
          </cell>
        </row>
        <row r="4785">
          <cell r="C4785">
            <v>9091065</v>
          </cell>
          <cell r="D4785" t="str">
            <v>LIJA DISCO VELCRO 6X6 No 150</v>
          </cell>
          <cell r="E4785">
            <v>91</v>
          </cell>
          <cell r="F4785" t="str">
            <v>Quim./pegan.</v>
          </cell>
          <cell r="G4785">
            <v>90</v>
          </cell>
          <cell r="H4785" t="str">
            <v>GENERICOS</v>
          </cell>
        </row>
        <row r="4786">
          <cell r="C4786">
            <v>9091067</v>
          </cell>
          <cell r="D4786" t="str">
            <v>LOCTITE PST TEFLON LIQUIDO 5567</v>
          </cell>
          <cell r="E4786">
            <v>91</v>
          </cell>
          <cell r="F4786" t="str">
            <v>Quim./pegan.</v>
          </cell>
          <cell r="G4786">
            <v>90</v>
          </cell>
          <cell r="H4786" t="str">
            <v>GENERICOS</v>
          </cell>
        </row>
        <row r="4787">
          <cell r="C4787">
            <v>9091068</v>
          </cell>
          <cell r="D4787" t="str">
            <v>LOCTITE FUERZA MEDIA 243</v>
          </cell>
          <cell r="E4787">
            <v>91</v>
          </cell>
          <cell r="F4787" t="str">
            <v>Quim./pegan.</v>
          </cell>
          <cell r="G4787">
            <v>90</v>
          </cell>
          <cell r="H4787" t="str">
            <v>GENERICOS</v>
          </cell>
        </row>
        <row r="4788">
          <cell r="C4788">
            <v>9091070</v>
          </cell>
          <cell r="D4788" t="str">
            <v>LOCTITE ULTRA GREY</v>
          </cell>
          <cell r="E4788">
            <v>91</v>
          </cell>
          <cell r="F4788" t="str">
            <v>Quim./pegan.</v>
          </cell>
          <cell r="G4788">
            <v>90</v>
          </cell>
          <cell r="H4788" t="str">
            <v>GENERICOS</v>
          </cell>
        </row>
        <row r="4789">
          <cell r="C4789">
            <v>9091071</v>
          </cell>
          <cell r="D4789" t="str">
            <v>LUBRICANTE GUAYA</v>
          </cell>
          <cell r="E4789">
            <v>91</v>
          </cell>
          <cell r="F4789" t="str">
            <v>Quim./pegan.</v>
          </cell>
          <cell r="G4789">
            <v>90</v>
          </cell>
          <cell r="H4789" t="str">
            <v>GENERICOS</v>
          </cell>
        </row>
        <row r="4790">
          <cell r="C4790">
            <v>9091101</v>
          </cell>
          <cell r="D4790" t="str">
            <v>CEPILLO METALICO</v>
          </cell>
          <cell r="E4790">
            <v>91</v>
          </cell>
          <cell r="F4790" t="str">
            <v>Quim./pegan.</v>
          </cell>
          <cell r="G4790">
            <v>90</v>
          </cell>
          <cell r="H4790" t="str">
            <v>GENERICOS</v>
          </cell>
        </row>
        <row r="4791">
          <cell r="C4791">
            <v>9091103</v>
          </cell>
          <cell r="D4791" t="str">
            <v>LITRO DESENGRASANTE HIDROSOLUB</v>
          </cell>
          <cell r="E4791">
            <v>91</v>
          </cell>
          <cell r="F4791" t="str">
            <v>Quim./pegan.</v>
          </cell>
          <cell r="G4791">
            <v>90</v>
          </cell>
          <cell r="H4791" t="str">
            <v>GENERICOS</v>
          </cell>
        </row>
        <row r="4792">
          <cell r="C4792">
            <v>9091161</v>
          </cell>
          <cell r="D4792" t="str">
            <v>HOJAS DE SEGUETA</v>
          </cell>
          <cell r="E4792">
            <v>91</v>
          </cell>
          <cell r="F4792" t="str">
            <v>Quim./pegan.</v>
          </cell>
          <cell r="G4792">
            <v>90</v>
          </cell>
          <cell r="H4792" t="str">
            <v>GENERICOS</v>
          </cell>
        </row>
        <row r="4793">
          <cell r="C4793">
            <v>9091165</v>
          </cell>
          <cell r="D4793" t="str">
            <v>LUBRICANTE PENETRANTE 5-56 400 Cm3</v>
          </cell>
          <cell r="E4793">
            <v>91</v>
          </cell>
          <cell r="F4793" t="str">
            <v>Quim./pegan.</v>
          </cell>
          <cell r="G4793">
            <v>90</v>
          </cell>
          <cell r="H4793" t="str">
            <v>GENERICOS</v>
          </cell>
        </row>
        <row r="4794">
          <cell r="C4794">
            <v>9091300</v>
          </cell>
          <cell r="D4794" t="str">
            <v>KILO RESINA RIGIDA PURA-PREP.</v>
          </cell>
          <cell r="E4794">
            <v>91</v>
          </cell>
          <cell r="F4794" t="str">
            <v>Quim./pegan.</v>
          </cell>
          <cell r="G4794">
            <v>90</v>
          </cell>
          <cell r="H4794" t="str">
            <v>GENERICOS</v>
          </cell>
        </row>
        <row r="4795">
          <cell r="C4795">
            <v>9091302</v>
          </cell>
          <cell r="D4795" t="str">
            <v>KILO MATT-700 FIBRA</v>
          </cell>
          <cell r="E4795">
            <v>91</v>
          </cell>
          <cell r="F4795" t="str">
            <v>Quim./pegan.</v>
          </cell>
          <cell r="G4795">
            <v>90</v>
          </cell>
          <cell r="H4795" t="str">
            <v>GENERICOS</v>
          </cell>
        </row>
        <row r="4796">
          <cell r="C4796">
            <v>9091303</v>
          </cell>
          <cell r="D4796" t="str">
            <v>KILO TALCO INDUSTRIAL</v>
          </cell>
          <cell r="E4796">
            <v>91</v>
          </cell>
          <cell r="F4796" t="str">
            <v>Quim./pegan.</v>
          </cell>
          <cell r="G4796">
            <v>90</v>
          </cell>
          <cell r="H4796" t="str">
            <v>GENERICOS</v>
          </cell>
        </row>
        <row r="4797">
          <cell r="C4797">
            <v>9091304</v>
          </cell>
          <cell r="D4797" t="str">
            <v>LIBRA MECK PEROXIDO(CATALIZAD)</v>
          </cell>
          <cell r="E4797">
            <v>91</v>
          </cell>
          <cell r="F4797" t="str">
            <v>Quim./pegan.</v>
          </cell>
          <cell r="G4797">
            <v>90</v>
          </cell>
          <cell r="H4797" t="str">
            <v>GENERICOS</v>
          </cell>
        </row>
        <row r="4798">
          <cell r="C4798">
            <v>9091305</v>
          </cell>
          <cell r="D4798" t="str">
            <v>LIBRA CERA CARWASH</v>
          </cell>
          <cell r="E4798">
            <v>91</v>
          </cell>
          <cell r="F4798" t="str">
            <v>Quim./pegan.</v>
          </cell>
          <cell r="G4798">
            <v>90</v>
          </cell>
          <cell r="H4798" t="str">
            <v>GENERICOS</v>
          </cell>
        </row>
        <row r="4799">
          <cell r="C4799">
            <v>9091306</v>
          </cell>
          <cell r="D4799" t="str">
            <v>KILO POLIURETANO TIPO A</v>
          </cell>
          <cell r="E4799">
            <v>91</v>
          </cell>
          <cell r="F4799" t="str">
            <v>Quim./pegan.</v>
          </cell>
          <cell r="G4799">
            <v>90</v>
          </cell>
          <cell r="H4799" t="str">
            <v>GENERICOS</v>
          </cell>
        </row>
        <row r="4800">
          <cell r="C4800">
            <v>9091307</v>
          </cell>
          <cell r="D4800" t="str">
            <v>KILO POLIURETANO TIPO B</v>
          </cell>
          <cell r="E4800">
            <v>91</v>
          </cell>
          <cell r="F4800" t="str">
            <v>Quim./pegan.</v>
          </cell>
          <cell r="G4800">
            <v>90</v>
          </cell>
          <cell r="H4800" t="str">
            <v>GENERICOS</v>
          </cell>
        </row>
        <row r="4801">
          <cell r="C4801">
            <v>9091309</v>
          </cell>
          <cell r="D4801" t="str">
            <v>GR. DE PIGMENTO AMARILLO</v>
          </cell>
          <cell r="E4801">
            <v>91</v>
          </cell>
          <cell r="F4801" t="str">
            <v>Quim./pegan.</v>
          </cell>
          <cell r="G4801">
            <v>90</v>
          </cell>
          <cell r="H4801" t="str">
            <v>GENERICOS</v>
          </cell>
        </row>
        <row r="4802">
          <cell r="C4802">
            <v>9091311</v>
          </cell>
          <cell r="D4802" t="str">
            <v>KILO POLIALCOHOL</v>
          </cell>
          <cell r="E4802">
            <v>91</v>
          </cell>
          <cell r="F4802" t="str">
            <v>Quim./pegan.</v>
          </cell>
          <cell r="G4802">
            <v>90</v>
          </cell>
          <cell r="H4802" t="str">
            <v>GENERICOS</v>
          </cell>
        </row>
        <row r="4803">
          <cell r="C4803">
            <v>9091312</v>
          </cell>
          <cell r="D4803" t="str">
            <v>LIBRA PLASTILINA INDUSTRIAL</v>
          </cell>
          <cell r="E4803">
            <v>91</v>
          </cell>
          <cell r="G4803">
            <v>90</v>
          </cell>
          <cell r="H4803" t="str">
            <v>GENERICOS</v>
          </cell>
        </row>
        <row r="4804">
          <cell r="C4804">
            <v>9091350</v>
          </cell>
          <cell r="D4804" t="str">
            <v>PINTA(240ML)PURIFICA.QUIM.TAR</v>
          </cell>
          <cell r="E4804">
            <v>91</v>
          </cell>
          <cell r="F4804" t="str">
            <v>Quim./pegan.</v>
          </cell>
          <cell r="G4804">
            <v>90</v>
          </cell>
          <cell r="H4804" t="str">
            <v>GENERICOS</v>
          </cell>
        </row>
        <row r="4805">
          <cell r="C4805">
            <v>9091408</v>
          </cell>
          <cell r="D4805" t="str">
            <v>LIBRA CMC SODICO(TIXOTROL)</v>
          </cell>
          <cell r="E4805">
            <v>91</v>
          </cell>
          <cell r="F4805" t="str">
            <v>Quim./pegan.</v>
          </cell>
          <cell r="G4805">
            <v>90</v>
          </cell>
          <cell r="H4805" t="str">
            <v>GENERICOS</v>
          </cell>
        </row>
        <row r="4806">
          <cell r="C4806">
            <v>9091409</v>
          </cell>
          <cell r="D4806" t="str">
            <v>KILO SULFATO DE ZINC</v>
          </cell>
          <cell r="E4806">
            <v>91</v>
          </cell>
          <cell r="F4806" t="str">
            <v>Quim./pegan.</v>
          </cell>
          <cell r="G4806">
            <v>90</v>
          </cell>
          <cell r="H4806" t="str">
            <v>GENERICOS</v>
          </cell>
        </row>
        <row r="4807">
          <cell r="C4807">
            <v>9091412</v>
          </cell>
          <cell r="D4807" t="str">
            <v>KILO DETERGENTE LIQUIDO</v>
          </cell>
          <cell r="E4807">
            <v>91</v>
          </cell>
          <cell r="F4807" t="str">
            <v>Quim./pegan.</v>
          </cell>
          <cell r="G4807">
            <v>90</v>
          </cell>
          <cell r="H4807" t="str">
            <v>GENERICOS</v>
          </cell>
        </row>
        <row r="4808">
          <cell r="C4808">
            <v>9091413</v>
          </cell>
          <cell r="D4808" t="str">
            <v>LIBRA AZUL METILENO</v>
          </cell>
          <cell r="E4808">
            <v>91</v>
          </cell>
          <cell r="F4808" t="str">
            <v>Quim./pegan.</v>
          </cell>
          <cell r="G4808">
            <v>90</v>
          </cell>
          <cell r="H4808" t="str">
            <v>GENERICOS</v>
          </cell>
        </row>
        <row r="4809">
          <cell r="C4809">
            <v>9091414</v>
          </cell>
          <cell r="D4809" t="str">
            <v>GRAMO BENJUI (ALCOHOL)</v>
          </cell>
          <cell r="E4809">
            <v>91</v>
          </cell>
          <cell r="F4809" t="str">
            <v>Quim./pegan.</v>
          </cell>
          <cell r="G4809">
            <v>90</v>
          </cell>
          <cell r="H4809" t="str">
            <v>GENERICOS</v>
          </cell>
        </row>
        <row r="4810">
          <cell r="C4810">
            <v>9091415</v>
          </cell>
          <cell r="D4810" t="str">
            <v>KILO ARCOPAL</v>
          </cell>
          <cell r="E4810">
            <v>91</v>
          </cell>
          <cell r="F4810" t="str">
            <v>Quim./pegan.</v>
          </cell>
          <cell r="G4810">
            <v>90</v>
          </cell>
          <cell r="H4810" t="str">
            <v>GENERICOS</v>
          </cell>
        </row>
        <row r="4811">
          <cell r="C4811">
            <v>9091416</v>
          </cell>
          <cell r="D4811" t="str">
            <v>KILO SALICILATO METILENO</v>
          </cell>
          <cell r="E4811">
            <v>91</v>
          </cell>
          <cell r="F4811" t="str">
            <v>Quim./pegan.</v>
          </cell>
          <cell r="G4811">
            <v>90</v>
          </cell>
          <cell r="H4811" t="str">
            <v>GENERICOS</v>
          </cell>
        </row>
        <row r="4812">
          <cell r="C4812">
            <v>9091417</v>
          </cell>
          <cell r="D4812" t="str">
            <v>KILO FRAGANCIA TUTIFRUTI</v>
          </cell>
          <cell r="E4812">
            <v>91</v>
          </cell>
          <cell r="F4812" t="str">
            <v>Quim./pegan.</v>
          </cell>
          <cell r="G4812">
            <v>90</v>
          </cell>
          <cell r="H4812" t="str">
            <v>GENERICOS</v>
          </cell>
        </row>
        <row r="4813">
          <cell r="C4813">
            <v>9091419</v>
          </cell>
          <cell r="D4813" t="str">
            <v>DISCO DE CORTE DE 4" PULIDORA PEQUEÑA</v>
          </cell>
          <cell r="E4813">
            <v>91</v>
          </cell>
          <cell r="F4813" t="str">
            <v>Quim./pegan.</v>
          </cell>
          <cell r="G4813">
            <v>90</v>
          </cell>
          <cell r="H4813" t="str">
            <v>GENERICOS</v>
          </cell>
        </row>
        <row r="4814">
          <cell r="C4814">
            <v>9091420</v>
          </cell>
          <cell r="D4814" t="str">
            <v>DISCO DE PULIR (PULIDORA PEQUEÑA)</v>
          </cell>
          <cell r="E4814">
            <v>91</v>
          </cell>
          <cell r="F4814" t="str">
            <v>Quim./pegan.</v>
          </cell>
          <cell r="G4814">
            <v>90</v>
          </cell>
          <cell r="H4814" t="str">
            <v>GENERICOS</v>
          </cell>
        </row>
        <row r="4815">
          <cell r="C4815">
            <v>9091421</v>
          </cell>
          <cell r="D4815" t="str">
            <v>LIBRA SODA CAUSTICA</v>
          </cell>
          <cell r="E4815">
            <v>91</v>
          </cell>
          <cell r="F4815" t="str">
            <v>Quim./pegan.</v>
          </cell>
          <cell r="G4815">
            <v>90</v>
          </cell>
          <cell r="H4815" t="str">
            <v>GENERICOS</v>
          </cell>
        </row>
        <row r="4816">
          <cell r="C4816">
            <v>9091422</v>
          </cell>
          <cell r="D4816" t="str">
            <v>LIBRA SULFATO DE COBRE</v>
          </cell>
          <cell r="E4816">
            <v>91</v>
          </cell>
          <cell r="F4816" t="str">
            <v>Quim./pegan.</v>
          </cell>
          <cell r="G4816">
            <v>90</v>
          </cell>
          <cell r="H4816" t="str">
            <v>GENERICOS</v>
          </cell>
        </row>
        <row r="4817">
          <cell r="C4817">
            <v>9091423</v>
          </cell>
          <cell r="D4817" t="str">
            <v>DISCO VELCRO 6X6 No 240</v>
          </cell>
          <cell r="E4817">
            <v>91</v>
          </cell>
          <cell r="F4817" t="str">
            <v>Quim./pegan.</v>
          </cell>
          <cell r="G4817">
            <v>90</v>
          </cell>
          <cell r="H4817" t="str">
            <v>GENERICOS</v>
          </cell>
        </row>
        <row r="4818">
          <cell r="C4818">
            <v>9091424</v>
          </cell>
          <cell r="D4818" t="str">
            <v>DISCO CORTE 14´´ X 3/32´´ X 1´´</v>
          </cell>
          <cell r="E4818">
            <v>91</v>
          </cell>
          <cell r="F4818" t="str">
            <v>Quim./pegan.</v>
          </cell>
          <cell r="G4818">
            <v>90</v>
          </cell>
          <cell r="H4818" t="str">
            <v>GENERICOS</v>
          </cell>
        </row>
        <row r="4819">
          <cell r="C4819">
            <v>9091425</v>
          </cell>
          <cell r="D4819" t="str">
            <v>DISCO VELCRO 6X6 No 400</v>
          </cell>
          <cell r="E4819">
            <v>91</v>
          </cell>
          <cell r="F4819" t="str">
            <v>Quim./pegan.</v>
          </cell>
          <cell r="G4819">
            <v>90</v>
          </cell>
          <cell r="H4819" t="str">
            <v>GENERICOS</v>
          </cell>
        </row>
        <row r="4820">
          <cell r="C4820">
            <v>9092055</v>
          </cell>
          <cell r="D4820" t="str">
            <v>RODAMIENTO 5207</v>
          </cell>
          <cell r="E4820">
            <v>92</v>
          </cell>
          <cell r="F4820" t="str">
            <v>Rodamientos</v>
          </cell>
          <cell r="G4820">
            <v>90</v>
          </cell>
          <cell r="H4820" t="str">
            <v>GENERICOS</v>
          </cell>
        </row>
        <row r="4821">
          <cell r="C4821">
            <v>9092061</v>
          </cell>
          <cell r="D4821" t="str">
            <v>RODAMIENTO 6005</v>
          </cell>
          <cell r="E4821">
            <v>92</v>
          </cell>
          <cell r="F4821" t="str">
            <v>Rodamientos</v>
          </cell>
          <cell r="G4821">
            <v>90</v>
          </cell>
          <cell r="H4821" t="str">
            <v>GENERICOS</v>
          </cell>
        </row>
        <row r="4822">
          <cell r="C4822">
            <v>9092062</v>
          </cell>
          <cell r="D4822" t="str">
            <v>RODAMIENTO 6006</v>
          </cell>
          <cell r="E4822">
            <v>92</v>
          </cell>
          <cell r="F4822" t="str">
            <v>Rodamientos</v>
          </cell>
          <cell r="G4822">
            <v>90</v>
          </cell>
          <cell r="H4822" t="str">
            <v>GENERICOS</v>
          </cell>
        </row>
        <row r="4823">
          <cell r="C4823">
            <v>9092063</v>
          </cell>
          <cell r="D4823" t="str">
            <v>RODAMIENTO 6008</v>
          </cell>
          <cell r="E4823">
            <v>92</v>
          </cell>
          <cell r="F4823" t="str">
            <v>Rodamientos</v>
          </cell>
          <cell r="G4823">
            <v>90</v>
          </cell>
          <cell r="H4823" t="str">
            <v>GENERICOS</v>
          </cell>
        </row>
        <row r="4824">
          <cell r="C4824">
            <v>9092064</v>
          </cell>
          <cell r="D4824" t="str">
            <v>RODAMIENTO 6200</v>
          </cell>
          <cell r="E4824">
            <v>92</v>
          </cell>
          <cell r="F4824" t="str">
            <v>Rodamientos</v>
          </cell>
          <cell r="G4824">
            <v>90</v>
          </cell>
          <cell r="H4824" t="str">
            <v>GENERICOS</v>
          </cell>
        </row>
        <row r="4825">
          <cell r="C4825">
            <v>9092065</v>
          </cell>
          <cell r="D4825" t="str">
            <v>RODAMIENTO 6201</v>
          </cell>
          <cell r="E4825">
            <v>92</v>
          </cell>
          <cell r="F4825" t="str">
            <v>Rodamientos</v>
          </cell>
          <cell r="G4825">
            <v>90</v>
          </cell>
          <cell r="H4825" t="str">
            <v>GENERICOS</v>
          </cell>
        </row>
        <row r="4826">
          <cell r="C4826">
            <v>9092067</v>
          </cell>
          <cell r="D4826" t="str">
            <v>RODAMIENTO 6204</v>
          </cell>
          <cell r="E4826">
            <v>92</v>
          </cell>
          <cell r="F4826" t="str">
            <v>Rodamientos</v>
          </cell>
          <cell r="G4826">
            <v>90</v>
          </cell>
          <cell r="H4826" t="str">
            <v>GENERICOS</v>
          </cell>
        </row>
        <row r="4827">
          <cell r="C4827">
            <v>9092090</v>
          </cell>
          <cell r="D4827" t="str">
            <v>BALINERA 6001</v>
          </cell>
          <cell r="E4827">
            <v>92</v>
          </cell>
          <cell r="F4827" t="str">
            <v>Rodamientos</v>
          </cell>
          <cell r="G4827">
            <v>90</v>
          </cell>
          <cell r="H4827" t="str">
            <v>GENERICOS</v>
          </cell>
        </row>
        <row r="4828">
          <cell r="C4828">
            <v>9092103</v>
          </cell>
          <cell r="D4828" t="str">
            <v>RODAMIENTO BRAZO PUERTA NPR UN</v>
          </cell>
          <cell r="E4828">
            <v>92</v>
          </cell>
          <cell r="F4828" t="str">
            <v>Rodamientos</v>
          </cell>
          <cell r="G4828">
            <v>90</v>
          </cell>
          <cell r="H4828" t="str">
            <v>GENERICOS</v>
          </cell>
        </row>
        <row r="4829">
          <cell r="C4829">
            <v>9092116</v>
          </cell>
          <cell r="D4829" t="str">
            <v>BALINERA PUERTA MERCEDE</v>
          </cell>
          <cell r="E4829">
            <v>92</v>
          </cell>
          <cell r="F4829" t="str">
            <v>Rodamientos</v>
          </cell>
          <cell r="G4829">
            <v>90</v>
          </cell>
          <cell r="H4829" t="str">
            <v>GENERICOS</v>
          </cell>
        </row>
        <row r="4830">
          <cell r="C4830">
            <v>9092704</v>
          </cell>
          <cell r="D4830" t="str">
            <v>PIN 3/16 X 1</v>
          </cell>
          <cell r="E4830">
            <v>92</v>
          </cell>
          <cell r="F4830" t="str">
            <v>Rodamientos</v>
          </cell>
          <cell r="G4830">
            <v>90</v>
          </cell>
          <cell r="H4830" t="str">
            <v>GENERICOS</v>
          </cell>
        </row>
        <row r="4831">
          <cell r="C4831">
            <v>9093001</v>
          </cell>
          <cell r="D4831" t="str">
            <v>ARANDELA REDUCIDA 1/8 X 5/8</v>
          </cell>
          <cell r="E4831">
            <v>93</v>
          </cell>
          <cell r="F4831" t="str">
            <v>Tornillos</v>
          </cell>
          <cell r="G4831">
            <v>90</v>
          </cell>
          <cell r="H4831" t="str">
            <v>GENERICOS</v>
          </cell>
        </row>
        <row r="4832">
          <cell r="C4832">
            <v>9093002</v>
          </cell>
          <cell r="D4832" t="str">
            <v>TORNILLO M5 X 80</v>
          </cell>
          <cell r="E4832">
            <v>93</v>
          </cell>
          <cell r="F4832" t="str">
            <v>Tornillos</v>
          </cell>
          <cell r="G4832">
            <v>90</v>
          </cell>
          <cell r="H4832" t="str">
            <v>GENERICOS</v>
          </cell>
        </row>
        <row r="4833">
          <cell r="C4833">
            <v>9093003</v>
          </cell>
          <cell r="D4833" t="str">
            <v>TUERCA SEGURIDAD 1"R.O</v>
          </cell>
          <cell r="E4833">
            <v>93</v>
          </cell>
          <cell r="F4833" t="str">
            <v>Tornillos</v>
          </cell>
          <cell r="G4833">
            <v>90</v>
          </cell>
          <cell r="H4833" t="str">
            <v>GENERICOS</v>
          </cell>
        </row>
        <row r="4834">
          <cell r="C4834">
            <v>9093004</v>
          </cell>
          <cell r="D4834" t="str">
            <v>TORNILLO 3/8 X 3/4 RF</v>
          </cell>
          <cell r="E4834">
            <v>93</v>
          </cell>
          <cell r="F4834" t="str">
            <v>Tornillos</v>
          </cell>
          <cell r="G4834">
            <v>90</v>
          </cell>
          <cell r="H4834" t="str">
            <v>GENERICOS</v>
          </cell>
        </row>
        <row r="4835">
          <cell r="C4835">
            <v>9093005</v>
          </cell>
          <cell r="D4835" t="str">
            <v>ARANDELA REDUCIDA C 5/32 X 3/8</v>
          </cell>
          <cell r="E4835">
            <v>93</v>
          </cell>
          <cell r="F4835" t="str">
            <v>Tornillos</v>
          </cell>
          <cell r="G4835">
            <v>90</v>
          </cell>
          <cell r="H4835" t="str">
            <v>GENERICOS</v>
          </cell>
        </row>
        <row r="4836">
          <cell r="C4836">
            <v>9093006</v>
          </cell>
          <cell r="D4836" t="str">
            <v>TUERCA 3/8 SEGURIDAD</v>
          </cell>
          <cell r="E4836">
            <v>93</v>
          </cell>
          <cell r="F4836" t="str">
            <v>Tornillos</v>
          </cell>
          <cell r="G4836">
            <v>90</v>
          </cell>
          <cell r="H4836" t="str">
            <v>GENERICOS</v>
          </cell>
        </row>
        <row r="4837">
          <cell r="C4837">
            <v>9093007</v>
          </cell>
          <cell r="D4837" t="str">
            <v>TORNILLO  5/8 X 2 HEX. G8 RO</v>
          </cell>
          <cell r="E4837">
            <v>93</v>
          </cell>
          <cell r="F4837" t="str">
            <v>Tornillos</v>
          </cell>
          <cell r="G4837">
            <v>90</v>
          </cell>
          <cell r="H4837" t="str">
            <v>GENERICOS</v>
          </cell>
        </row>
        <row r="4838">
          <cell r="C4838">
            <v>9093010</v>
          </cell>
          <cell r="D4838" t="str">
            <v>TORNILLO M10 X 100 P. 1,5</v>
          </cell>
          <cell r="E4838">
            <v>93</v>
          </cell>
          <cell r="F4838" t="str">
            <v>Tornillos</v>
          </cell>
          <cell r="G4838">
            <v>90</v>
          </cell>
          <cell r="H4838" t="str">
            <v>GENERICOS</v>
          </cell>
        </row>
        <row r="4839">
          <cell r="C4839">
            <v>9093012</v>
          </cell>
          <cell r="D4839" t="str">
            <v>TORNILLO 9/16X2  R.O</v>
          </cell>
          <cell r="E4839">
            <v>93</v>
          </cell>
          <cell r="F4839" t="str">
            <v>Tornillos</v>
          </cell>
          <cell r="G4839">
            <v>90</v>
          </cell>
          <cell r="H4839" t="str">
            <v>GENERICOS</v>
          </cell>
        </row>
        <row r="4840">
          <cell r="C4840">
            <v>9093014</v>
          </cell>
          <cell r="D4840" t="str">
            <v>TORNI.P.B 7X1.1/4 PARA PANEL</v>
          </cell>
          <cell r="E4840">
            <v>93</v>
          </cell>
          <cell r="F4840" t="str">
            <v>Tornillos</v>
          </cell>
          <cell r="G4840">
            <v>90</v>
          </cell>
          <cell r="H4840" t="str">
            <v>GENERICOS</v>
          </cell>
        </row>
        <row r="4841">
          <cell r="C4841">
            <v>9093016</v>
          </cell>
          <cell r="D4841" t="str">
            <v>TORNILLO PICHIPERRO 3/8X1"</v>
          </cell>
          <cell r="E4841">
            <v>93</v>
          </cell>
          <cell r="F4841" t="str">
            <v>Tornillos</v>
          </cell>
          <cell r="G4841">
            <v>90</v>
          </cell>
          <cell r="H4841" t="str">
            <v>GENERICOS</v>
          </cell>
        </row>
        <row r="4842">
          <cell r="C4842">
            <v>9093017</v>
          </cell>
          <cell r="D4842" t="str">
            <v>TUERCA RF 1" G8</v>
          </cell>
          <cell r="E4842">
            <v>93</v>
          </cell>
          <cell r="F4842" t="str">
            <v>Tornillos</v>
          </cell>
          <cell r="G4842">
            <v>90</v>
          </cell>
          <cell r="H4842" t="str">
            <v>GENERICOS</v>
          </cell>
        </row>
        <row r="4843">
          <cell r="C4843">
            <v>9093018</v>
          </cell>
          <cell r="D4843" t="str">
            <v>TORNILLO 3/16X1/2 ROSCA FINA</v>
          </cell>
          <cell r="E4843">
            <v>93</v>
          </cell>
          <cell r="F4843" t="str">
            <v>Tornillos</v>
          </cell>
          <cell r="G4843">
            <v>90</v>
          </cell>
          <cell r="H4843" t="str">
            <v>GENERICOS</v>
          </cell>
        </row>
        <row r="4844">
          <cell r="C4844">
            <v>9093021</v>
          </cell>
          <cell r="D4844" t="str">
            <v>TORNILLO M10 X 65 P. 1,5</v>
          </cell>
          <cell r="E4844">
            <v>93</v>
          </cell>
          <cell r="F4844" t="str">
            <v>Tornillos</v>
          </cell>
          <cell r="G4844">
            <v>90</v>
          </cell>
          <cell r="H4844" t="str">
            <v>GENERICOS</v>
          </cell>
        </row>
        <row r="4845">
          <cell r="C4845">
            <v>9093023</v>
          </cell>
          <cell r="D4845" t="str">
            <v>TOR. HEXA.9/16 X 2" R.F G8</v>
          </cell>
          <cell r="E4845">
            <v>93</v>
          </cell>
          <cell r="F4845" t="str">
            <v>Tornillos</v>
          </cell>
          <cell r="G4845">
            <v>90</v>
          </cell>
          <cell r="H4845" t="str">
            <v>GENERICOS</v>
          </cell>
        </row>
        <row r="4846">
          <cell r="C4846">
            <v>9093024</v>
          </cell>
          <cell r="D4846" t="str">
            <v>TORNILLO HEX.M10X50 PASO 1.25</v>
          </cell>
          <cell r="E4846">
            <v>93</v>
          </cell>
          <cell r="F4846" t="str">
            <v>Tornillos</v>
          </cell>
          <cell r="G4846">
            <v>90</v>
          </cell>
          <cell r="H4846" t="str">
            <v>GENERICOS</v>
          </cell>
        </row>
        <row r="4847">
          <cell r="C4847">
            <v>9093026</v>
          </cell>
          <cell r="D4847" t="str">
            <v>TORNILLO 3/4X2.1/2 G-8 RO</v>
          </cell>
          <cell r="E4847">
            <v>93</v>
          </cell>
          <cell r="F4847" t="str">
            <v>Tornillos</v>
          </cell>
          <cell r="G4847">
            <v>90</v>
          </cell>
          <cell r="H4847" t="str">
            <v>GENERICOS</v>
          </cell>
        </row>
        <row r="4848">
          <cell r="C4848">
            <v>9093028</v>
          </cell>
          <cell r="D4848" t="str">
            <v>TORNIL. M10X35 MM P 1.50 G8</v>
          </cell>
          <cell r="E4848">
            <v>93</v>
          </cell>
          <cell r="F4848" t="str">
            <v>Tornillos</v>
          </cell>
          <cell r="G4848">
            <v>90</v>
          </cell>
          <cell r="H4848" t="str">
            <v>GENERICOS</v>
          </cell>
        </row>
        <row r="4849">
          <cell r="C4849">
            <v>9093029</v>
          </cell>
          <cell r="D4849" t="str">
            <v>TORNILLO 16MM X 40 G.8 P 1.5</v>
          </cell>
          <cell r="E4849">
            <v>93</v>
          </cell>
          <cell r="F4849" t="str">
            <v>Tornillos</v>
          </cell>
          <cell r="G4849">
            <v>90</v>
          </cell>
          <cell r="H4849" t="str">
            <v>GENERICOS</v>
          </cell>
        </row>
        <row r="4850">
          <cell r="C4850">
            <v>9093030</v>
          </cell>
          <cell r="D4850" t="str">
            <v>TORNILLO 16MM X 70 G.8 P 1.5</v>
          </cell>
          <cell r="E4850">
            <v>93</v>
          </cell>
          <cell r="F4850" t="str">
            <v>Tornillos</v>
          </cell>
          <cell r="G4850">
            <v>90</v>
          </cell>
          <cell r="H4850" t="str">
            <v>GENERICOS</v>
          </cell>
        </row>
        <row r="4851">
          <cell r="C4851">
            <v>9093032</v>
          </cell>
          <cell r="D4851" t="str">
            <v>TORNILLO LAMINA 6X1/2</v>
          </cell>
          <cell r="E4851">
            <v>93</v>
          </cell>
          <cell r="F4851" t="str">
            <v>Tornillos</v>
          </cell>
          <cell r="G4851">
            <v>90</v>
          </cell>
          <cell r="H4851" t="str">
            <v>GENERICOS</v>
          </cell>
        </row>
        <row r="4852">
          <cell r="C4852">
            <v>9093035</v>
          </cell>
          <cell r="D4852" t="str">
            <v>TORNILLO 5/8X5 GRADO 8 RF</v>
          </cell>
          <cell r="E4852">
            <v>93</v>
          </cell>
          <cell r="F4852" t="str">
            <v>Tornillos</v>
          </cell>
          <cell r="G4852">
            <v>90</v>
          </cell>
          <cell r="H4852" t="str">
            <v>GENERICOS</v>
          </cell>
        </row>
        <row r="4853">
          <cell r="C4853">
            <v>9093037</v>
          </cell>
          <cell r="D4853" t="str">
            <v>TORNILLO DE 3/4 X 5 1/2</v>
          </cell>
          <cell r="E4853">
            <v>93</v>
          </cell>
          <cell r="F4853" t="str">
            <v>Tornillos</v>
          </cell>
          <cell r="G4853">
            <v>90</v>
          </cell>
          <cell r="H4853" t="str">
            <v>GENERICOS</v>
          </cell>
        </row>
        <row r="4854">
          <cell r="C4854">
            <v>9093038</v>
          </cell>
          <cell r="D4854" t="str">
            <v>TUERCA 3/4 ROSCA FINA GRADO 8</v>
          </cell>
          <cell r="E4854">
            <v>93</v>
          </cell>
          <cell r="F4854" t="str">
            <v>Tornillos</v>
          </cell>
          <cell r="G4854">
            <v>90</v>
          </cell>
          <cell r="H4854" t="str">
            <v>GENERICOS</v>
          </cell>
        </row>
        <row r="4855">
          <cell r="C4855">
            <v>9093039</v>
          </cell>
          <cell r="D4855" t="str">
            <v>TORNILLO 3/8 X 1" ROSCA FINA</v>
          </cell>
          <cell r="E4855">
            <v>93</v>
          </cell>
          <cell r="F4855" t="str">
            <v>Tornillos</v>
          </cell>
          <cell r="G4855">
            <v>90</v>
          </cell>
          <cell r="H4855" t="str">
            <v>GENERICOS</v>
          </cell>
        </row>
        <row r="4856">
          <cell r="C4856">
            <v>9093041</v>
          </cell>
          <cell r="D4856" t="str">
            <v>TORNILLO 1/2" X 1.1/4 R.O. GRADO 8</v>
          </cell>
          <cell r="E4856">
            <v>93</v>
          </cell>
          <cell r="F4856" t="str">
            <v>Tornillos</v>
          </cell>
          <cell r="G4856">
            <v>90</v>
          </cell>
          <cell r="H4856" t="str">
            <v>GENERICOS</v>
          </cell>
        </row>
        <row r="4857">
          <cell r="C4857">
            <v>9093042</v>
          </cell>
          <cell r="D4857" t="str">
            <v>TORNILLO 3/8 X 5 RF GRADO 8</v>
          </cell>
          <cell r="E4857">
            <v>93</v>
          </cell>
          <cell r="F4857" t="str">
            <v>Tornillos</v>
          </cell>
          <cell r="G4857">
            <v>90</v>
          </cell>
          <cell r="H4857" t="str">
            <v>GENERICOS</v>
          </cell>
        </row>
        <row r="4858">
          <cell r="C4858">
            <v>9093044</v>
          </cell>
          <cell r="D4858" t="str">
            <v>ARANDELA 1"REDUCIDA X 1/8</v>
          </cell>
          <cell r="E4858">
            <v>93</v>
          </cell>
          <cell r="F4858" t="str">
            <v>Tornillos</v>
          </cell>
          <cell r="G4858">
            <v>90</v>
          </cell>
          <cell r="H4858" t="str">
            <v>GENERICOS</v>
          </cell>
        </row>
        <row r="4859">
          <cell r="C4859">
            <v>9093046</v>
          </cell>
          <cell r="D4859" t="str">
            <v>TORNILLO DE 3/8X1/2</v>
          </cell>
          <cell r="E4859">
            <v>93</v>
          </cell>
          <cell r="F4859" t="str">
            <v>Tornillos</v>
          </cell>
          <cell r="G4859">
            <v>90</v>
          </cell>
          <cell r="H4859" t="str">
            <v>GENERICOS</v>
          </cell>
        </row>
        <row r="4860">
          <cell r="C4860">
            <v>9093047</v>
          </cell>
          <cell r="D4860" t="str">
            <v>TORNILLO LAMINA 5/16X2</v>
          </cell>
          <cell r="E4860">
            <v>93</v>
          </cell>
          <cell r="F4860" t="str">
            <v>Tornillos</v>
          </cell>
          <cell r="G4860">
            <v>90</v>
          </cell>
          <cell r="H4860" t="str">
            <v>GENERICOS</v>
          </cell>
        </row>
        <row r="4861">
          <cell r="C4861">
            <v>9093050</v>
          </cell>
          <cell r="D4861" t="str">
            <v>TORNILLO M12 X 30 PASO 1.75 GRADO 8</v>
          </cell>
          <cell r="E4861">
            <v>93</v>
          </cell>
          <cell r="F4861" t="str">
            <v>Tornillos</v>
          </cell>
          <cell r="G4861">
            <v>90</v>
          </cell>
          <cell r="H4861" t="str">
            <v>GENERICOS</v>
          </cell>
        </row>
        <row r="4862">
          <cell r="C4862">
            <v>9093052</v>
          </cell>
          <cell r="D4862" t="str">
            <v>FABRICAR TORNILLO</v>
          </cell>
          <cell r="E4862">
            <v>93</v>
          </cell>
          <cell r="F4862" t="str">
            <v>Tornillos</v>
          </cell>
          <cell r="G4862">
            <v>90</v>
          </cell>
          <cell r="H4862" t="str">
            <v>GENERICOS</v>
          </cell>
        </row>
        <row r="4863">
          <cell r="C4863">
            <v>9093053</v>
          </cell>
          <cell r="D4863" t="str">
            <v>TORNILLO EXAG.7/16 X 5</v>
          </cell>
          <cell r="E4863">
            <v>93</v>
          </cell>
          <cell r="F4863" t="str">
            <v>Tornillos</v>
          </cell>
          <cell r="G4863">
            <v>90</v>
          </cell>
          <cell r="H4863" t="str">
            <v>GENERICOS</v>
          </cell>
        </row>
        <row r="4864">
          <cell r="C4864">
            <v>9093058</v>
          </cell>
          <cell r="D4864" t="str">
            <v>TORNILLO M12 X 30 PASO 1.50</v>
          </cell>
          <cell r="E4864">
            <v>93</v>
          </cell>
          <cell r="F4864" t="str">
            <v>Tornillos</v>
          </cell>
          <cell r="G4864">
            <v>90</v>
          </cell>
          <cell r="H4864" t="str">
            <v>GENERICOS</v>
          </cell>
        </row>
        <row r="4865">
          <cell r="C4865">
            <v>9093059</v>
          </cell>
          <cell r="D4865" t="str">
            <v>TORNILLO M5 X 20 MM G.8</v>
          </cell>
          <cell r="E4865">
            <v>93</v>
          </cell>
          <cell r="F4865" t="str">
            <v>Tornillos</v>
          </cell>
          <cell r="G4865">
            <v>90</v>
          </cell>
          <cell r="H4865" t="str">
            <v>GENERICOS</v>
          </cell>
        </row>
        <row r="4866">
          <cell r="C4866">
            <v>9093061</v>
          </cell>
          <cell r="D4866" t="str">
            <v>TORNILLO EXAGO.1/4 X 3</v>
          </cell>
          <cell r="E4866">
            <v>93</v>
          </cell>
          <cell r="F4866" t="str">
            <v>Tornillos</v>
          </cell>
          <cell r="G4866">
            <v>90</v>
          </cell>
          <cell r="H4866" t="str">
            <v>GENERICOS</v>
          </cell>
        </row>
        <row r="4867">
          <cell r="C4867">
            <v>9093063</v>
          </cell>
          <cell r="D4867" t="str">
            <v>TORNILLO M10 X 140 PASO 1.50</v>
          </cell>
          <cell r="E4867">
            <v>93</v>
          </cell>
          <cell r="F4867" t="str">
            <v>Tornillos</v>
          </cell>
          <cell r="G4867">
            <v>90</v>
          </cell>
          <cell r="H4867" t="str">
            <v>GENERICOS</v>
          </cell>
        </row>
        <row r="4868">
          <cell r="C4868">
            <v>9093064</v>
          </cell>
          <cell r="D4868" t="str">
            <v>TUERCA M10 PASO 1.50</v>
          </cell>
          <cell r="E4868">
            <v>93</v>
          </cell>
          <cell r="F4868" t="str">
            <v>Tornillos</v>
          </cell>
          <cell r="G4868">
            <v>90</v>
          </cell>
          <cell r="H4868" t="str">
            <v>GENERICOS</v>
          </cell>
        </row>
        <row r="4869">
          <cell r="C4869">
            <v>9093067</v>
          </cell>
          <cell r="D4869" t="str">
            <v>TORNILLO 3/8X5.1/2 R.O G8</v>
          </cell>
          <cell r="E4869">
            <v>93</v>
          </cell>
          <cell r="F4869" t="str">
            <v>Tornillos</v>
          </cell>
          <cell r="G4869">
            <v>90</v>
          </cell>
          <cell r="H4869" t="str">
            <v>GENERICOS</v>
          </cell>
        </row>
        <row r="4870">
          <cell r="C4870">
            <v>9093068</v>
          </cell>
          <cell r="D4870" t="str">
            <v>TORNILLO 1/2 X 6 RF G8 NEGRO</v>
          </cell>
          <cell r="E4870">
            <v>93</v>
          </cell>
          <cell r="F4870" t="str">
            <v>Tornillos</v>
          </cell>
          <cell r="G4870">
            <v>90</v>
          </cell>
          <cell r="H4870" t="str">
            <v>GENERICOS</v>
          </cell>
        </row>
        <row r="4871">
          <cell r="C4871">
            <v>9093069</v>
          </cell>
          <cell r="D4871" t="str">
            <v>ARANDELA C-1/8 5/16 REDUC.ZINC.</v>
          </cell>
          <cell r="E4871">
            <v>93</v>
          </cell>
          <cell r="F4871" t="str">
            <v>Tornillos</v>
          </cell>
          <cell r="G4871">
            <v>90</v>
          </cell>
          <cell r="H4871" t="str">
            <v>GENERICOS</v>
          </cell>
        </row>
        <row r="4872">
          <cell r="C4872">
            <v>9093070</v>
          </cell>
          <cell r="D4872" t="str">
            <v>ARANDELA 1/8X3/8 REDUC.ZINC</v>
          </cell>
          <cell r="E4872">
            <v>93</v>
          </cell>
          <cell r="F4872" t="str">
            <v>Tornillos</v>
          </cell>
          <cell r="G4872">
            <v>90</v>
          </cell>
          <cell r="H4872" t="str">
            <v>GENERICOS</v>
          </cell>
        </row>
        <row r="4873">
          <cell r="C4873">
            <v>9093071</v>
          </cell>
          <cell r="D4873" t="str">
            <v>ARANDELA 1/8 X 5/16 ZINCADA</v>
          </cell>
          <cell r="E4873">
            <v>93</v>
          </cell>
          <cell r="F4873" t="str">
            <v>Tornillos</v>
          </cell>
          <cell r="G4873">
            <v>90</v>
          </cell>
          <cell r="H4873" t="str">
            <v>GENERICOS</v>
          </cell>
        </row>
        <row r="4874">
          <cell r="C4874">
            <v>9093072</v>
          </cell>
          <cell r="D4874" t="str">
            <v>ARANDELA M6 REDUCIDA ZINCADA</v>
          </cell>
          <cell r="E4874">
            <v>93</v>
          </cell>
          <cell r="F4874" t="str">
            <v>Tornillos</v>
          </cell>
          <cell r="G4874">
            <v>90</v>
          </cell>
          <cell r="H4874" t="str">
            <v>GENERICOS</v>
          </cell>
        </row>
        <row r="4875">
          <cell r="C4875">
            <v>9093079</v>
          </cell>
          <cell r="D4875" t="str">
            <v>ARANDELA 1/8 X 1/4 REDUCIDA</v>
          </cell>
          <cell r="E4875">
            <v>93</v>
          </cell>
          <cell r="F4875" t="str">
            <v>Tornillos</v>
          </cell>
          <cell r="G4875">
            <v>90</v>
          </cell>
          <cell r="H4875" t="str">
            <v>GENERICOS</v>
          </cell>
        </row>
        <row r="4876">
          <cell r="C4876">
            <v>9093080</v>
          </cell>
          <cell r="D4876" t="str">
            <v>ARANDELA 1/8 X 7/16 REDUCIDA</v>
          </cell>
          <cell r="E4876">
            <v>93</v>
          </cell>
          <cell r="F4876" t="str">
            <v>Tornillos</v>
          </cell>
          <cell r="G4876">
            <v>90</v>
          </cell>
          <cell r="H4876" t="str">
            <v>GENERICOS</v>
          </cell>
        </row>
        <row r="4877">
          <cell r="C4877">
            <v>9093081</v>
          </cell>
          <cell r="D4877" t="str">
            <v>TORNI.RF 5/8X4.1/2 G8</v>
          </cell>
          <cell r="E4877">
            <v>93</v>
          </cell>
          <cell r="F4877" t="str">
            <v>Tornillos</v>
          </cell>
          <cell r="G4877">
            <v>90</v>
          </cell>
          <cell r="H4877" t="str">
            <v>GENERICOS</v>
          </cell>
        </row>
        <row r="4878">
          <cell r="C4878">
            <v>9093098</v>
          </cell>
          <cell r="D4878" t="str">
            <v>TORNILLO 1/4 X 3 RO</v>
          </cell>
          <cell r="E4878">
            <v>93</v>
          </cell>
          <cell r="F4878" t="str">
            <v>Tornillos</v>
          </cell>
          <cell r="G4878">
            <v>90</v>
          </cell>
          <cell r="H4878" t="str">
            <v>GENERICOS</v>
          </cell>
        </row>
        <row r="4879">
          <cell r="C4879">
            <v>9093100</v>
          </cell>
          <cell r="D4879" t="str">
            <v>TOR.CARRIAJE 1/4X3/4 UNC G.8</v>
          </cell>
          <cell r="E4879">
            <v>93</v>
          </cell>
          <cell r="F4879" t="str">
            <v>Tornillos</v>
          </cell>
          <cell r="G4879">
            <v>90</v>
          </cell>
          <cell r="H4879" t="str">
            <v>GENERICOS</v>
          </cell>
        </row>
        <row r="4880">
          <cell r="C4880">
            <v>9093101</v>
          </cell>
          <cell r="D4880" t="str">
            <v>TOR.EXA. 1/4X1/2 UNC G.8</v>
          </cell>
          <cell r="E4880">
            <v>93</v>
          </cell>
          <cell r="F4880" t="str">
            <v>Tornillos</v>
          </cell>
          <cell r="G4880">
            <v>90</v>
          </cell>
          <cell r="H4880" t="str">
            <v>GENERICOS</v>
          </cell>
        </row>
        <row r="4881">
          <cell r="C4881">
            <v>9093102</v>
          </cell>
          <cell r="D4881" t="str">
            <v>TOR.EXA. 1/4X3/4 UNC G.2</v>
          </cell>
          <cell r="E4881">
            <v>93</v>
          </cell>
          <cell r="F4881" t="str">
            <v>Tornillos</v>
          </cell>
          <cell r="G4881">
            <v>90</v>
          </cell>
          <cell r="H4881" t="str">
            <v>GENERICOS</v>
          </cell>
        </row>
        <row r="4882">
          <cell r="C4882">
            <v>9093104</v>
          </cell>
          <cell r="D4882" t="str">
            <v>TOR.EXA. 1/4X1 UNC G.8</v>
          </cell>
          <cell r="E4882">
            <v>93</v>
          </cell>
          <cell r="F4882" t="str">
            <v>Tornillos</v>
          </cell>
          <cell r="G4882">
            <v>90</v>
          </cell>
          <cell r="H4882" t="str">
            <v>GENERICOS</v>
          </cell>
        </row>
        <row r="4883">
          <cell r="C4883">
            <v>9093105</v>
          </cell>
          <cell r="D4883" t="str">
            <v>TORNILLO HEXA.1/4X1 R.F.</v>
          </cell>
          <cell r="E4883">
            <v>93</v>
          </cell>
          <cell r="F4883" t="str">
            <v>Tornillos</v>
          </cell>
          <cell r="G4883">
            <v>90</v>
          </cell>
          <cell r="H4883" t="str">
            <v>GENERICOS</v>
          </cell>
        </row>
        <row r="4884">
          <cell r="C4884">
            <v>9093106</v>
          </cell>
          <cell r="D4884" t="str">
            <v>TORNILLO HEXA.1/4X3/4 R.F.</v>
          </cell>
          <cell r="E4884">
            <v>93</v>
          </cell>
          <cell r="F4884" t="str">
            <v>Tornillos</v>
          </cell>
          <cell r="G4884">
            <v>90</v>
          </cell>
          <cell r="H4884" t="str">
            <v>GENERICOS</v>
          </cell>
        </row>
        <row r="4885">
          <cell r="C4885">
            <v>9093108</v>
          </cell>
          <cell r="D4885" t="str">
            <v>TOR.EXA. 1/4X1.1/4 UNC G.8</v>
          </cell>
          <cell r="E4885">
            <v>93</v>
          </cell>
          <cell r="F4885" t="str">
            <v>Tornillos</v>
          </cell>
          <cell r="G4885">
            <v>90</v>
          </cell>
          <cell r="H4885" t="str">
            <v>GENERICOS</v>
          </cell>
        </row>
        <row r="4886">
          <cell r="C4886">
            <v>9093110</v>
          </cell>
          <cell r="D4886" t="str">
            <v>TOR.EXA. 1/4X1.1/2 UNC G.8</v>
          </cell>
          <cell r="E4886">
            <v>93</v>
          </cell>
          <cell r="F4886" t="str">
            <v>Tornillos</v>
          </cell>
          <cell r="G4886">
            <v>90</v>
          </cell>
          <cell r="H4886" t="str">
            <v>GENERICOS</v>
          </cell>
        </row>
        <row r="4887">
          <cell r="C4887">
            <v>9093112</v>
          </cell>
          <cell r="D4887" t="str">
            <v>TOR.EXA. 1/4X2 UNC G.8</v>
          </cell>
          <cell r="E4887">
            <v>93</v>
          </cell>
          <cell r="F4887" t="str">
            <v>Tornillos</v>
          </cell>
          <cell r="G4887">
            <v>90</v>
          </cell>
          <cell r="H4887" t="str">
            <v>GENERICOS</v>
          </cell>
        </row>
        <row r="4888">
          <cell r="C4888">
            <v>9093114</v>
          </cell>
          <cell r="D4888" t="str">
            <v>TOR.EXA. 1/4X2.1/2 UNC G.8</v>
          </cell>
          <cell r="E4888">
            <v>93</v>
          </cell>
          <cell r="F4888" t="str">
            <v>Tornillos</v>
          </cell>
          <cell r="G4888">
            <v>90</v>
          </cell>
          <cell r="H4888" t="str">
            <v>GENERICOS</v>
          </cell>
        </row>
        <row r="4889">
          <cell r="C4889">
            <v>9093116</v>
          </cell>
          <cell r="D4889" t="str">
            <v>TOR.EXA. 1/4X3.1/2 G.8</v>
          </cell>
          <cell r="E4889">
            <v>93</v>
          </cell>
          <cell r="F4889" t="str">
            <v>Tornillos</v>
          </cell>
          <cell r="G4889">
            <v>90</v>
          </cell>
          <cell r="H4889" t="str">
            <v>GENERICOS</v>
          </cell>
        </row>
        <row r="4890">
          <cell r="C4890">
            <v>9093118</v>
          </cell>
          <cell r="D4890" t="str">
            <v>TOR.EXA. 1/4X6 UNC G.8</v>
          </cell>
          <cell r="E4890">
            <v>93</v>
          </cell>
          <cell r="F4890" t="str">
            <v>Tornillos</v>
          </cell>
          <cell r="G4890">
            <v>90</v>
          </cell>
          <cell r="H4890" t="str">
            <v>GENERICOS</v>
          </cell>
        </row>
        <row r="4891">
          <cell r="C4891">
            <v>9093120</v>
          </cell>
          <cell r="D4891" t="str">
            <v>TOR.EXA. 1/4 X4 UNC G.8</v>
          </cell>
          <cell r="E4891">
            <v>93</v>
          </cell>
          <cell r="F4891" t="str">
            <v>Tornillos</v>
          </cell>
          <cell r="G4891">
            <v>90</v>
          </cell>
          <cell r="H4891" t="str">
            <v>GENERICOS</v>
          </cell>
        </row>
        <row r="4892">
          <cell r="C4892">
            <v>9093130</v>
          </cell>
          <cell r="D4892" t="str">
            <v>TOR.EXA. 5/16X3/4 UNC G.8</v>
          </cell>
          <cell r="E4892">
            <v>93</v>
          </cell>
          <cell r="F4892" t="str">
            <v>Tornillos</v>
          </cell>
          <cell r="G4892">
            <v>90</v>
          </cell>
          <cell r="H4892" t="str">
            <v>GENERICOS</v>
          </cell>
        </row>
        <row r="4893">
          <cell r="C4893">
            <v>9093132</v>
          </cell>
          <cell r="D4893" t="str">
            <v>TOR.EXA. 5/16X1 UNC G.8</v>
          </cell>
          <cell r="E4893">
            <v>93</v>
          </cell>
          <cell r="F4893" t="str">
            <v>Tornillos</v>
          </cell>
          <cell r="G4893">
            <v>90</v>
          </cell>
          <cell r="H4893" t="str">
            <v>GENERICOS</v>
          </cell>
        </row>
        <row r="4894">
          <cell r="C4894">
            <v>9093134</v>
          </cell>
          <cell r="D4894" t="str">
            <v>TOR.EXA. 5/16X1.1/4 UNC G8</v>
          </cell>
          <cell r="E4894">
            <v>93</v>
          </cell>
          <cell r="F4894" t="str">
            <v>Tornillos</v>
          </cell>
          <cell r="G4894">
            <v>90</v>
          </cell>
          <cell r="H4894" t="str">
            <v>GENERICOS</v>
          </cell>
        </row>
        <row r="4895">
          <cell r="C4895">
            <v>9093135</v>
          </cell>
          <cell r="D4895" t="str">
            <v>TOR. 5/16X1.1/4 BORNE</v>
          </cell>
          <cell r="E4895">
            <v>93</v>
          </cell>
          <cell r="F4895" t="str">
            <v>Tornillos</v>
          </cell>
          <cell r="G4895">
            <v>90</v>
          </cell>
          <cell r="H4895" t="str">
            <v>GENERICOS</v>
          </cell>
        </row>
        <row r="4896">
          <cell r="C4896">
            <v>9093136</v>
          </cell>
          <cell r="D4896" t="str">
            <v>TOR.EXA.5/16X1.1/2 UNC G8</v>
          </cell>
          <cell r="E4896">
            <v>93</v>
          </cell>
          <cell r="F4896" t="str">
            <v>Tornillos</v>
          </cell>
          <cell r="G4896">
            <v>90</v>
          </cell>
          <cell r="H4896" t="str">
            <v>GENERICOS</v>
          </cell>
        </row>
        <row r="4897">
          <cell r="C4897">
            <v>9093138</v>
          </cell>
          <cell r="D4897" t="str">
            <v>TOR.EXA. 5/16X2 UNC G.8</v>
          </cell>
          <cell r="E4897">
            <v>93</v>
          </cell>
          <cell r="F4897" t="str">
            <v>Tornillos</v>
          </cell>
          <cell r="G4897">
            <v>90</v>
          </cell>
          <cell r="H4897" t="str">
            <v>GENERICOS</v>
          </cell>
        </row>
        <row r="4898">
          <cell r="C4898">
            <v>9093140</v>
          </cell>
          <cell r="D4898" t="str">
            <v>TOR.EXAG. 5/16X2.1/2 UNC G8</v>
          </cell>
          <cell r="E4898">
            <v>93</v>
          </cell>
          <cell r="F4898" t="str">
            <v>Tornillos</v>
          </cell>
          <cell r="G4898">
            <v>90</v>
          </cell>
          <cell r="H4898" t="str">
            <v>GENERICOS</v>
          </cell>
        </row>
        <row r="4899">
          <cell r="C4899">
            <v>9093141</v>
          </cell>
          <cell r="D4899" t="str">
            <v>TOR EXA 5/16 X 3 G.8 UNC</v>
          </cell>
          <cell r="E4899">
            <v>93</v>
          </cell>
          <cell r="F4899" t="str">
            <v>Tornillos</v>
          </cell>
          <cell r="G4899">
            <v>90</v>
          </cell>
          <cell r="H4899" t="str">
            <v>GENERICOS</v>
          </cell>
        </row>
        <row r="4900">
          <cell r="C4900">
            <v>9093142</v>
          </cell>
          <cell r="D4900" t="str">
            <v>TOR.EXA. 5/16X3.1/2 UNC G8</v>
          </cell>
          <cell r="E4900">
            <v>93</v>
          </cell>
          <cell r="F4900" t="str">
            <v>Tornillos</v>
          </cell>
          <cell r="G4900">
            <v>90</v>
          </cell>
          <cell r="H4900" t="str">
            <v>GENERICOS</v>
          </cell>
        </row>
        <row r="4901">
          <cell r="C4901">
            <v>9093144</v>
          </cell>
          <cell r="D4901" t="str">
            <v>TORNILLO 5/16X4 G.8</v>
          </cell>
          <cell r="E4901">
            <v>93</v>
          </cell>
          <cell r="F4901" t="str">
            <v>Tornillos</v>
          </cell>
          <cell r="G4901">
            <v>90</v>
          </cell>
          <cell r="H4901" t="str">
            <v>GENERICOS</v>
          </cell>
        </row>
        <row r="4902">
          <cell r="C4902">
            <v>9093145</v>
          </cell>
          <cell r="D4902" t="str">
            <v>TORNILLO 5/16 X 5 RF G8</v>
          </cell>
          <cell r="E4902">
            <v>93</v>
          </cell>
          <cell r="F4902" t="str">
            <v>Tornillos</v>
          </cell>
          <cell r="G4902">
            <v>90</v>
          </cell>
          <cell r="H4902" t="str">
            <v>GENERICOS</v>
          </cell>
        </row>
        <row r="4903">
          <cell r="C4903">
            <v>9093146</v>
          </cell>
          <cell r="D4903" t="str">
            <v>TOR.EXA. 5/16X5 UNC G.8</v>
          </cell>
          <cell r="E4903">
            <v>93</v>
          </cell>
          <cell r="F4903" t="str">
            <v>Tornillos</v>
          </cell>
          <cell r="G4903">
            <v>90</v>
          </cell>
          <cell r="H4903" t="str">
            <v>GENERICOS</v>
          </cell>
        </row>
        <row r="4904">
          <cell r="C4904">
            <v>9093160</v>
          </cell>
          <cell r="D4904" t="str">
            <v>TOR.EXA. 3/8X3/4 UNC G.8</v>
          </cell>
          <cell r="E4904">
            <v>93</v>
          </cell>
          <cell r="F4904" t="str">
            <v>Tornillos</v>
          </cell>
          <cell r="G4904">
            <v>90</v>
          </cell>
          <cell r="H4904" t="str">
            <v>GENERICOS</v>
          </cell>
        </row>
        <row r="4905">
          <cell r="C4905">
            <v>9093162</v>
          </cell>
          <cell r="D4905" t="str">
            <v>TOR.EXA. 3/8X1 UNC G.8</v>
          </cell>
          <cell r="E4905">
            <v>93</v>
          </cell>
          <cell r="F4905" t="str">
            <v>Tornillos</v>
          </cell>
          <cell r="G4905">
            <v>90</v>
          </cell>
          <cell r="H4905" t="str">
            <v>GENERICOS</v>
          </cell>
        </row>
        <row r="4906">
          <cell r="C4906">
            <v>9093164</v>
          </cell>
          <cell r="D4906" t="str">
            <v>TOR.EXA. 3/8X1.1/4 UNC G.8</v>
          </cell>
          <cell r="E4906">
            <v>93</v>
          </cell>
          <cell r="F4906" t="str">
            <v>Tornillos</v>
          </cell>
          <cell r="G4906">
            <v>90</v>
          </cell>
          <cell r="H4906" t="str">
            <v>GENERICOS</v>
          </cell>
        </row>
        <row r="4907">
          <cell r="C4907">
            <v>9093166</v>
          </cell>
          <cell r="D4907" t="str">
            <v>TOR.EXA. 3/8X1.1/2 UNC G.8</v>
          </cell>
          <cell r="E4907">
            <v>93</v>
          </cell>
          <cell r="F4907" t="str">
            <v>Tornillos</v>
          </cell>
          <cell r="G4907">
            <v>90</v>
          </cell>
          <cell r="H4907" t="str">
            <v>GENERICOS</v>
          </cell>
        </row>
        <row r="4908">
          <cell r="C4908">
            <v>9093168</v>
          </cell>
          <cell r="D4908" t="str">
            <v>TOR.EXA. 3/8X2 UNC G.8</v>
          </cell>
          <cell r="E4908">
            <v>93</v>
          </cell>
          <cell r="F4908" t="str">
            <v>Tornillos</v>
          </cell>
          <cell r="G4908">
            <v>90</v>
          </cell>
          <cell r="H4908" t="str">
            <v>GENERICOS</v>
          </cell>
        </row>
        <row r="4909">
          <cell r="C4909">
            <v>9093170</v>
          </cell>
          <cell r="D4909" t="str">
            <v>TOR.EXA. 3/8X2.1/2 UNC G.8</v>
          </cell>
          <cell r="E4909">
            <v>93</v>
          </cell>
          <cell r="F4909" t="str">
            <v>Tornillos</v>
          </cell>
          <cell r="G4909">
            <v>90</v>
          </cell>
          <cell r="H4909" t="str">
            <v>GENERICOS</v>
          </cell>
        </row>
        <row r="4910">
          <cell r="C4910">
            <v>9093172</v>
          </cell>
          <cell r="D4910" t="str">
            <v>TOR.EXA. 3/8X3 UNC G.8</v>
          </cell>
          <cell r="E4910">
            <v>93</v>
          </cell>
          <cell r="F4910" t="str">
            <v>Tornillos</v>
          </cell>
          <cell r="G4910">
            <v>90</v>
          </cell>
          <cell r="H4910" t="str">
            <v>GENERICOS</v>
          </cell>
        </row>
        <row r="4911">
          <cell r="C4911">
            <v>9093174</v>
          </cell>
          <cell r="D4911" t="str">
            <v>TOR.EXA. 3/8X3.1/2 UNC G.8</v>
          </cell>
          <cell r="E4911">
            <v>93</v>
          </cell>
          <cell r="F4911" t="str">
            <v>Tornillos</v>
          </cell>
          <cell r="G4911">
            <v>90</v>
          </cell>
          <cell r="H4911" t="str">
            <v>GENERICOS</v>
          </cell>
        </row>
        <row r="4912">
          <cell r="C4912">
            <v>9093176</v>
          </cell>
          <cell r="D4912" t="str">
            <v>TOR.EXA. 3/8X4 UNC G.8</v>
          </cell>
          <cell r="E4912">
            <v>93</v>
          </cell>
          <cell r="F4912" t="str">
            <v>Tornillos</v>
          </cell>
          <cell r="G4912">
            <v>90</v>
          </cell>
          <cell r="H4912" t="str">
            <v>GENERICOS</v>
          </cell>
        </row>
        <row r="4913">
          <cell r="C4913">
            <v>9093180</v>
          </cell>
          <cell r="D4913" t="str">
            <v>TOR.EXA.7/16X1 UNC G.8</v>
          </cell>
          <cell r="E4913">
            <v>93</v>
          </cell>
          <cell r="F4913" t="str">
            <v>Tornillos</v>
          </cell>
          <cell r="G4913">
            <v>90</v>
          </cell>
          <cell r="H4913" t="str">
            <v>GENERICOS</v>
          </cell>
        </row>
        <row r="4914">
          <cell r="C4914">
            <v>9093182</v>
          </cell>
          <cell r="D4914" t="str">
            <v>TOR.EXA. 7/16X1.1/4 UNC G8</v>
          </cell>
          <cell r="E4914">
            <v>93</v>
          </cell>
          <cell r="F4914" t="str">
            <v>Tornillos</v>
          </cell>
          <cell r="G4914">
            <v>90</v>
          </cell>
          <cell r="H4914" t="str">
            <v>GENERICOS</v>
          </cell>
        </row>
        <row r="4915">
          <cell r="C4915">
            <v>9093184</v>
          </cell>
          <cell r="D4915" t="str">
            <v>TOR.EXA. 7/16X1.1/2 UNC G8</v>
          </cell>
          <cell r="E4915">
            <v>93</v>
          </cell>
          <cell r="F4915" t="str">
            <v>Tornillos</v>
          </cell>
          <cell r="G4915">
            <v>90</v>
          </cell>
          <cell r="H4915" t="str">
            <v>GENERICOS</v>
          </cell>
        </row>
        <row r="4916">
          <cell r="C4916">
            <v>9093186</v>
          </cell>
          <cell r="D4916" t="str">
            <v>TOR.EXA. 7/16X2 UNC G.8</v>
          </cell>
          <cell r="E4916">
            <v>93</v>
          </cell>
          <cell r="F4916" t="str">
            <v>Tornillos</v>
          </cell>
          <cell r="G4916">
            <v>90</v>
          </cell>
          <cell r="H4916" t="str">
            <v>GENERICOS</v>
          </cell>
        </row>
        <row r="4917">
          <cell r="C4917">
            <v>9093189</v>
          </cell>
          <cell r="D4917" t="str">
            <v>TOR.EXA. 7/16X2.1/2 UNC G8</v>
          </cell>
          <cell r="E4917">
            <v>93</v>
          </cell>
          <cell r="F4917" t="str">
            <v>Tornillos</v>
          </cell>
          <cell r="G4917">
            <v>90</v>
          </cell>
          <cell r="H4917" t="str">
            <v>GENERICOS</v>
          </cell>
        </row>
        <row r="4918">
          <cell r="C4918">
            <v>9093190</v>
          </cell>
          <cell r="D4918" t="str">
            <v>TOR.EXA. 7/16X3 UNC G.8</v>
          </cell>
          <cell r="E4918">
            <v>93</v>
          </cell>
          <cell r="F4918" t="str">
            <v>Tornillos</v>
          </cell>
          <cell r="G4918">
            <v>90</v>
          </cell>
          <cell r="H4918" t="str">
            <v>GENERICOS</v>
          </cell>
        </row>
        <row r="4919">
          <cell r="C4919">
            <v>9093191</v>
          </cell>
          <cell r="D4919" t="str">
            <v>TORNILLO 7/16 X 3.1/2 RO GRADO 8 NEGRO</v>
          </cell>
          <cell r="E4919">
            <v>93</v>
          </cell>
          <cell r="F4919" t="str">
            <v>Tornillos</v>
          </cell>
          <cell r="G4919">
            <v>90</v>
          </cell>
          <cell r="H4919" t="str">
            <v>GENERICOS</v>
          </cell>
        </row>
        <row r="4920">
          <cell r="C4920">
            <v>9093200</v>
          </cell>
          <cell r="D4920" t="str">
            <v>TOR.EXA. 1/2X1 UNC G.8</v>
          </cell>
          <cell r="E4920">
            <v>93</v>
          </cell>
          <cell r="F4920" t="str">
            <v>Tornillos</v>
          </cell>
          <cell r="G4920">
            <v>90</v>
          </cell>
          <cell r="H4920" t="str">
            <v>GENERICOS</v>
          </cell>
        </row>
        <row r="4921">
          <cell r="C4921">
            <v>9093202</v>
          </cell>
          <cell r="D4921" t="str">
            <v>TOR.EXA. 1/2X1.1/2 UNC G.8</v>
          </cell>
          <cell r="E4921">
            <v>93</v>
          </cell>
          <cell r="F4921" t="str">
            <v>Tornillos</v>
          </cell>
          <cell r="G4921">
            <v>90</v>
          </cell>
          <cell r="H4921" t="str">
            <v>GENERICOS</v>
          </cell>
        </row>
        <row r="4922">
          <cell r="C4922">
            <v>9093204</v>
          </cell>
          <cell r="D4922" t="str">
            <v>TOR.EXA. 1/2X2 UNC G.8</v>
          </cell>
          <cell r="E4922">
            <v>93</v>
          </cell>
          <cell r="F4922" t="str">
            <v>Tornillos</v>
          </cell>
          <cell r="G4922">
            <v>90</v>
          </cell>
          <cell r="H4922" t="str">
            <v>GENERICOS</v>
          </cell>
        </row>
        <row r="4923">
          <cell r="C4923">
            <v>9093206</v>
          </cell>
          <cell r="D4923" t="str">
            <v>TOR.EXA. 1/2X2.1/2 UNC G.8</v>
          </cell>
          <cell r="E4923">
            <v>93</v>
          </cell>
          <cell r="G4923">
            <v>90</v>
          </cell>
          <cell r="H4923" t="str">
            <v>GENERICOS</v>
          </cell>
        </row>
        <row r="4924">
          <cell r="C4924">
            <v>9093208</v>
          </cell>
          <cell r="D4924" t="str">
            <v>TOR.EXA. 1/2X3 R.O G.8</v>
          </cell>
          <cell r="E4924">
            <v>93</v>
          </cell>
          <cell r="F4924" t="str">
            <v>Tornillos</v>
          </cell>
          <cell r="G4924">
            <v>90</v>
          </cell>
          <cell r="H4924" t="str">
            <v>GENERICOS</v>
          </cell>
        </row>
        <row r="4925">
          <cell r="C4925">
            <v>9093209</v>
          </cell>
          <cell r="D4925" t="str">
            <v>TORNILLO 1/2 X 3.1/2</v>
          </cell>
          <cell r="E4925">
            <v>93</v>
          </cell>
          <cell r="F4925" t="str">
            <v>Tornillos</v>
          </cell>
          <cell r="G4925">
            <v>90</v>
          </cell>
          <cell r="H4925" t="str">
            <v>GENERICOS</v>
          </cell>
        </row>
        <row r="4926">
          <cell r="C4926">
            <v>9093210</v>
          </cell>
          <cell r="D4926" t="str">
            <v>TOR.EXA. 1/2X4 UNC G.8</v>
          </cell>
          <cell r="E4926">
            <v>93</v>
          </cell>
          <cell r="F4926" t="str">
            <v>Tornillos</v>
          </cell>
          <cell r="G4926">
            <v>90</v>
          </cell>
          <cell r="H4926" t="str">
            <v>GENERICOS</v>
          </cell>
        </row>
        <row r="4927">
          <cell r="C4927">
            <v>9093211</v>
          </cell>
          <cell r="D4927" t="str">
            <v>TORNILLO 1/2 X 7"</v>
          </cell>
          <cell r="E4927">
            <v>93</v>
          </cell>
          <cell r="F4927" t="str">
            <v>Tornillos</v>
          </cell>
          <cell r="G4927">
            <v>90</v>
          </cell>
          <cell r="H4927" t="str">
            <v>GENERICOS</v>
          </cell>
        </row>
        <row r="4928">
          <cell r="C4928">
            <v>9093222</v>
          </cell>
          <cell r="D4928" t="str">
            <v>TOR.EXA. 9/16 X 1.1/2 RF G.8</v>
          </cell>
          <cell r="E4928">
            <v>93</v>
          </cell>
          <cell r="F4928" t="str">
            <v>Tornillos</v>
          </cell>
          <cell r="G4928">
            <v>90</v>
          </cell>
          <cell r="H4928" t="str">
            <v>GENERICOS</v>
          </cell>
        </row>
        <row r="4929">
          <cell r="C4929">
            <v>9093230</v>
          </cell>
          <cell r="D4929" t="str">
            <v>TOR.EXA. 9/16X5 RO G.8</v>
          </cell>
          <cell r="E4929">
            <v>93</v>
          </cell>
          <cell r="F4929" t="str">
            <v>Tornillos</v>
          </cell>
          <cell r="G4929">
            <v>90</v>
          </cell>
          <cell r="H4929" t="str">
            <v>GENERICOS</v>
          </cell>
        </row>
        <row r="4930">
          <cell r="C4930">
            <v>9093250</v>
          </cell>
          <cell r="D4930" t="str">
            <v>ARANDELA 3/16 X 16MM.</v>
          </cell>
          <cell r="E4930">
            <v>93</v>
          </cell>
          <cell r="F4930" t="str">
            <v>Tornillos</v>
          </cell>
          <cell r="G4930">
            <v>90</v>
          </cell>
          <cell r="H4930" t="str">
            <v>GENERICOS</v>
          </cell>
        </row>
        <row r="4931">
          <cell r="C4931">
            <v>9093262</v>
          </cell>
          <cell r="D4931" t="str">
            <v>TOR.EXA. 5/8 X 1.1/2 G.8</v>
          </cell>
          <cell r="E4931">
            <v>93</v>
          </cell>
          <cell r="F4931" t="str">
            <v>Tornillos</v>
          </cell>
          <cell r="G4931">
            <v>90</v>
          </cell>
          <cell r="H4931" t="str">
            <v>GENERICOS</v>
          </cell>
        </row>
        <row r="4932">
          <cell r="C4932">
            <v>9093264</v>
          </cell>
          <cell r="D4932" t="str">
            <v>TOR.EXA. 5/8X2.1/2 R.O G.8</v>
          </cell>
          <cell r="E4932">
            <v>93</v>
          </cell>
          <cell r="F4932" t="str">
            <v>Tornillos</v>
          </cell>
          <cell r="G4932">
            <v>90</v>
          </cell>
          <cell r="H4932" t="str">
            <v>GENERICOS</v>
          </cell>
        </row>
        <row r="4933">
          <cell r="C4933">
            <v>9093265</v>
          </cell>
          <cell r="D4933" t="str">
            <v>TOR. HEXA.5/8 X 3 R.O G.8</v>
          </cell>
          <cell r="E4933">
            <v>93</v>
          </cell>
          <cell r="F4933" t="str">
            <v>Tornillos</v>
          </cell>
          <cell r="G4933">
            <v>90</v>
          </cell>
          <cell r="H4933" t="str">
            <v>GENERICOS</v>
          </cell>
        </row>
        <row r="4934">
          <cell r="C4934">
            <v>9093269</v>
          </cell>
          <cell r="D4934" t="str">
            <v>TORNILLO EXAGONAL 5/8 X 5"R.O</v>
          </cell>
          <cell r="E4934">
            <v>93</v>
          </cell>
          <cell r="F4934" t="str">
            <v>Tornillos</v>
          </cell>
          <cell r="G4934">
            <v>90</v>
          </cell>
          <cell r="H4934" t="str">
            <v>GENERICOS</v>
          </cell>
        </row>
        <row r="4935">
          <cell r="C4935">
            <v>9093271</v>
          </cell>
          <cell r="D4935" t="str">
            <v>TORN.CABEZA HALLEN M8 X 25MM</v>
          </cell>
          <cell r="E4935">
            <v>93</v>
          </cell>
          <cell r="F4935" t="str">
            <v>Tornillos</v>
          </cell>
          <cell r="G4935">
            <v>90</v>
          </cell>
          <cell r="H4935" t="str">
            <v>GENERICOS</v>
          </cell>
        </row>
        <row r="4936">
          <cell r="C4936">
            <v>9093300</v>
          </cell>
          <cell r="D4936" t="str">
            <v>TOR.LAMINA 6 X 3/4</v>
          </cell>
          <cell r="E4936">
            <v>93</v>
          </cell>
          <cell r="F4936" t="str">
            <v>Tornillos</v>
          </cell>
          <cell r="G4936">
            <v>90</v>
          </cell>
          <cell r="H4936" t="str">
            <v>GENERICOS</v>
          </cell>
        </row>
        <row r="4937">
          <cell r="C4937">
            <v>9093301</v>
          </cell>
          <cell r="D4937" t="str">
            <v>TOR.LAMINA 6X1</v>
          </cell>
          <cell r="E4937">
            <v>93</v>
          </cell>
          <cell r="F4937" t="str">
            <v>Tornillos</v>
          </cell>
          <cell r="G4937">
            <v>90</v>
          </cell>
          <cell r="H4937" t="str">
            <v>GENERICOS</v>
          </cell>
        </row>
        <row r="4938">
          <cell r="C4938">
            <v>9093302</v>
          </cell>
          <cell r="D4938" t="str">
            <v>TOR.LAMINA 8 X 1/2</v>
          </cell>
          <cell r="E4938">
            <v>93</v>
          </cell>
          <cell r="F4938" t="str">
            <v>Tornillos</v>
          </cell>
          <cell r="G4938">
            <v>90</v>
          </cell>
          <cell r="H4938" t="str">
            <v>GENERICOS</v>
          </cell>
        </row>
        <row r="4939">
          <cell r="C4939">
            <v>9093303</v>
          </cell>
          <cell r="D4939" t="str">
            <v>TOR.LAMINA 8 X 3/4</v>
          </cell>
          <cell r="E4939">
            <v>93</v>
          </cell>
          <cell r="F4939" t="str">
            <v>Tornillos</v>
          </cell>
          <cell r="G4939">
            <v>90</v>
          </cell>
          <cell r="H4939" t="str">
            <v>GENERICOS</v>
          </cell>
        </row>
        <row r="4940">
          <cell r="C4940">
            <v>9093304</v>
          </cell>
          <cell r="D4940" t="str">
            <v>TOR.LAMINA 8 X 1</v>
          </cell>
          <cell r="E4940">
            <v>93</v>
          </cell>
          <cell r="F4940" t="str">
            <v>Tornillos</v>
          </cell>
          <cell r="G4940">
            <v>90</v>
          </cell>
          <cell r="H4940" t="str">
            <v>GENERICOS</v>
          </cell>
        </row>
        <row r="4941">
          <cell r="C4941">
            <v>9093306</v>
          </cell>
          <cell r="D4941" t="str">
            <v>TOR.LAMINA 8 X 1.1/2</v>
          </cell>
          <cell r="E4941">
            <v>93</v>
          </cell>
          <cell r="F4941" t="str">
            <v>Tornillos</v>
          </cell>
          <cell r="G4941">
            <v>90</v>
          </cell>
          <cell r="H4941" t="str">
            <v>GENERICOS</v>
          </cell>
        </row>
        <row r="4942">
          <cell r="C4942">
            <v>9093307</v>
          </cell>
          <cell r="D4942" t="str">
            <v>TOR.LAMINA 8 X 2</v>
          </cell>
          <cell r="E4942">
            <v>93</v>
          </cell>
          <cell r="F4942" t="str">
            <v>Tornillos</v>
          </cell>
          <cell r="G4942">
            <v>90</v>
          </cell>
          <cell r="H4942" t="str">
            <v>GENERICOS</v>
          </cell>
        </row>
        <row r="4943">
          <cell r="C4943">
            <v>9093309</v>
          </cell>
          <cell r="D4943" t="str">
            <v>TOR.LAMINA 10X1/2</v>
          </cell>
          <cell r="E4943">
            <v>93</v>
          </cell>
          <cell r="F4943" t="str">
            <v>Tornillos</v>
          </cell>
          <cell r="G4943">
            <v>90</v>
          </cell>
          <cell r="H4943" t="str">
            <v>GENERICOS</v>
          </cell>
        </row>
        <row r="4944">
          <cell r="C4944">
            <v>9093311</v>
          </cell>
          <cell r="D4944" t="str">
            <v>TOR.LAMINA 10X3/4</v>
          </cell>
          <cell r="E4944">
            <v>93</v>
          </cell>
          <cell r="F4944" t="str">
            <v>Tornillos</v>
          </cell>
          <cell r="G4944">
            <v>90</v>
          </cell>
          <cell r="H4944" t="str">
            <v>GENERICOS</v>
          </cell>
        </row>
        <row r="4945">
          <cell r="C4945">
            <v>9093313</v>
          </cell>
          <cell r="D4945" t="str">
            <v>TOR.LAMINA 10X1</v>
          </cell>
          <cell r="E4945">
            <v>93</v>
          </cell>
          <cell r="F4945" t="str">
            <v>Tornillos</v>
          </cell>
          <cell r="G4945">
            <v>90</v>
          </cell>
          <cell r="H4945" t="str">
            <v>GENERICOS</v>
          </cell>
        </row>
        <row r="4946">
          <cell r="C4946">
            <v>9093315</v>
          </cell>
          <cell r="D4946" t="str">
            <v>TOR.LAMINA 10X1.1/2</v>
          </cell>
          <cell r="E4946">
            <v>93</v>
          </cell>
          <cell r="F4946" t="str">
            <v>Tornillos</v>
          </cell>
          <cell r="G4946">
            <v>90</v>
          </cell>
          <cell r="H4946" t="str">
            <v>GENERICOS</v>
          </cell>
        </row>
        <row r="4947">
          <cell r="C4947">
            <v>9093316</v>
          </cell>
          <cell r="D4947" t="str">
            <v>TORNILLO LAMINA 10X2</v>
          </cell>
          <cell r="E4947">
            <v>93</v>
          </cell>
          <cell r="F4947" t="str">
            <v>Tornillos</v>
          </cell>
          <cell r="G4947">
            <v>90</v>
          </cell>
          <cell r="H4947" t="str">
            <v>GENERICOS</v>
          </cell>
        </row>
        <row r="4948">
          <cell r="C4948">
            <v>9093318</v>
          </cell>
          <cell r="D4948" t="str">
            <v>TOR.LAMINA 12 X 1/2</v>
          </cell>
          <cell r="E4948">
            <v>93</v>
          </cell>
          <cell r="F4948" t="str">
            <v>Tornillos</v>
          </cell>
          <cell r="G4948">
            <v>90</v>
          </cell>
          <cell r="H4948" t="str">
            <v>GENERICOS</v>
          </cell>
        </row>
        <row r="4949">
          <cell r="C4949">
            <v>9093320</v>
          </cell>
          <cell r="D4949" t="str">
            <v>TOR.LAMINA 12 X 3/4</v>
          </cell>
          <cell r="E4949">
            <v>93</v>
          </cell>
          <cell r="F4949" t="str">
            <v>Tornillos</v>
          </cell>
          <cell r="G4949">
            <v>90</v>
          </cell>
          <cell r="H4949" t="str">
            <v>GENERICOS</v>
          </cell>
        </row>
        <row r="4950">
          <cell r="C4950">
            <v>9093321</v>
          </cell>
          <cell r="D4950" t="str">
            <v>TOR.LAMINA 12 X 1</v>
          </cell>
          <cell r="E4950">
            <v>93</v>
          </cell>
          <cell r="F4950" t="str">
            <v>Tornillos</v>
          </cell>
          <cell r="G4950">
            <v>90</v>
          </cell>
          <cell r="H4950" t="str">
            <v>GENERICOS</v>
          </cell>
        </row>
        <row r="4951">
          <cell r="C4951">
            <v>9093324</v>
          </cell>
          <cell r="D4951" t="str">
            <v>TOR.LAMINA 12 X 2</v>
          </cell>
          <cell r="E4951">
            <v>93</v>
          </cell>
          <cell r="F4951" t="str">
            <v>Tornillos</v>
          </cell>
          <cell r="G4951">
            <v>90</v>
          </cell>
          <cell r="H4951" t="str">
            <v>GENERICOS</v>
          </cell>
        </row>
        <row r="4952">
          <cell r="C4952">
            <v>9093325</v>
          </cell>
          <cell r="D4952" t="str">
            <v>TOR.LAMINA 14 X 1/2</v>
          </cell>
          <cell r="E4952">
            <v>93</v>
          </cell>
          <cell r="F4952" t="str">
            <v>Tornillos</v>
          </cell>
          <cell r="G4952">
            <v>90</v>
          </cell>
          <cell r="H4952" t="str">
            <v>GENERICOS</v>
          </cell>
        </row>
        <row r="4953">
          <cell r="C4953">
            <v>9093326</v>
          </cell>
          <cell r="D4953" t="str">
            <v>TORNILLO LAMINA 12 X 2,1/2</v>
          </cell>
          <cell r="E4953">
            <v>93</v>
          </cell>
          <cell r="F4953" t="str">
            <v>Tornillos</v>
          </cell>
          <cell r="G4953">
            <v>90</v>
          </cell>
          <cell r="H4953" t="str">
            <v>GENERICOS</v>
          </cell>
        </row>
        <row r="4954">
          <cell r="C4954">
            <v>9093327</v>
          </cell>
          <cell r="D4954" t="str">
            <v>TOR.LAMINA 14X1</v>
          </cell>
          <cell r="E4954">
            <v>93</v>
          </cell>
          <cell r="F4954" t="str">
            <v>Tornillos</v>
          </cell>
          <cell r="G4954">
            <v>90</v>
          </cell>
          <cell r="H4954" t="str">
            <v>GENERICOS</v>
          </cell>
        </row>
        <row r="4955">
          <cell r="C4955">
            <v>9093328</v>
          </cell>
          <cell r="D4955" t="str">
            <v>TOR.LAMINA 14 X 1.1/2</v>
          </cell>
          <cell r="E4955">
            <v>93</v>
          </cell>
          <cell r="F4955" t="str">
            <v>Tornillos</v>
          </cell>
          <cell r="G4955">
            <v>90</v>
          </cell>
          <cell r="H4955" t="str">
            <v>GENERICOS</v>
          </cell>
        </row>
        <row r="4956">
          <cell r="C4956">
            <v>9093329</v>
          </cell>
          <cell r="D4956" t="str">
            <v>TORNILLO LAMINA 14X2</v>
          </cell>
          <cell r="E4956">
            <v>93</v>
          </cell>
          <cell r="F4956" t="str">
            <v>Tornillos</v>
          </cell>
          <cell r="G4956">
            <v>90</v>
          </cell>
          <cell r="H4956" t="str">
            <v>GENERICOS</v>
          </cell>
        </row>
        <row r="4957">
          <cell r="C4957">
            <v>9093332</v>
          </cell>
          <cell r="D4957" t="str">
            <v>TOR.LAMINA 1/4 X 3/4</v>
          </cell>
          <cell r="E4957">
            <v>93</v>
          </cell>
          <cell r="F4957" t="str">
            <v>Tornillos</v>
          </cell>
          <cell r="G4957">
            <v>90</v>
          </cell>
          <cell r="H4957" t="str">
            <v>GENERICOS</v>
          </cell>
        </row>
        <row r="4958">
          <cell r="C4958">
            <v>9093333</v>
          </cell>
          <cell r="D4958" t="str">
            <v>TOR.LAMINA 1/4 X 1</v>
          </cell>
          <cell r="E4958">
            <v>93</v>
          </cell>
          <cell r="F4958" t="str">
            <v>Tornillos</v>
          </cell>
          <cell r="G4958">
            <v>90</v>
          </cell>
          <cell r="H4958" t="str">
            <v>GENERICOS</v>
          </cell>
        </row>
        <row r="4959">
          <cell r="C4959">
            <v>9093338</v>
          </cell>
          <cell r="D4959" t="str">
            <v>TOR.LAMINA 5/16 X 3/4</v>
          </cell>
          <cell r="E4959">
            <v>93</v>
          </cell>
          <cell r="F4959" t="str">
            <v>Tornillos</v>
          </cell>
          <cell r="G4959">
            <v>90</v>
          </cell>
          <cell r="H4959" t="str">
            <v>GENERICOS</v>
          </cell>
        </row>
        <row r="4960">
          <cell r="C4960">
            <v>9093339</v>
          </cell>
          <cell r="D4960" t="str">
            <v>TOR.LAMINA 5/16 X 1</v>
          </cell>
          <cell r="E4960">
            <v>93</v>
          </cell>
          <cell r="F4960" t="str">
            <v>Tornillos</v>
          </cell>
          <cell r="G4960">
            <v>90</v>
          </cell>
          <cell r="H4960" t="str">
            <v>GENERICOS</v>
          </cell>
        </row>
        <row r="4961">
          <cell r="C4961">
            <v>9093340</v>
          </cell>
          <cell r="D4961" t="str">
            <v>TORNILLO LAMINA HEX.3/8 X 2</v>
          </cell>
          <cell r="E4961">
            <v>93</v>
          </cell>
          <cell r="F4961" t="str">
            <v>Tornillos</v>
          </cell>
          <cell r="G4961">
            <v>90</v>
          </cell>
          <cell r="H4961" t="str">
            <v>GENERICOS</v>
          </cell>
        </row>
        <row r="4962">
          <cell r="C4962">
            <v>9093341</v>
          </cell>
          <cell r="D4962" t="str">
            <v>TOR.LAMINA 5/16 X 1.1/2</v>
          </cell>
          <cell r="E4962">
            <v>93</v>
          </cell>
          <cell r="F4962" t="str">
            <v>Tornillos</v>
          </cell>
          <cell r="G4962">
            <v>90</v>
          </cell>
          <cell r="H4962" t="str">
            <v>GENERICOS</v>
          </cell>
        </row>
        <row r="4963">
          <cell r="C4963">
            <v>9093342</v>
          </cell>
          <cell r="D4963" t="str">
            <v>TORNILLO LAMINA 6 X 1.1/2</v>
          </cell>
          <cell r="E4963">
            <v>93</v>
          </cell>
          <cell r="F4963" t="str">
            <v>Tornillos</v>
          </cell>
          <cell r="G4963">
            <v>90</v>
          </cell>
          <cell r="H4963" t="str">
            <v>GENERICOS</v>
          </cell>
        </row>
        <row r="4964">
          <cell r="C4964">
            <v>9093349</v>
          </cell>
          <cell r="D4964" t="str">
            <v>TOR.GARBANZO 5/32X1/2</v>
          </cell>
          <cell r="E4964">
            <v>93</v>
          </cell>
          <cell r="F4964" t="str">
            <v>Tornillos</v>
          </cell>
          <cell r="G4964">
            <v>90</v>
          </cell>
          <cell r="H4964" t="str">
            <v>GENERICOS</v>
          </cell>
        </row>
        <row r="4965">
          <cell r="C4965">
            <v>9093350</v>
          </cell>
          <cell r="D4965" t="str">
            <v>TOR.GALVANIZADO 5/32 X 3/4</v>
          </cell>
          <cell r="E4965">
            <v>93</v>
          </cell>
          <cell r="F4965" t="str">
            <v>Tornillos</v>
          </cell>
          <cell r="G4965">
            <v>90</v>
          </cell>
          <cell r="H4965" t="str">
            <v>GENERICOS</v>
          </cell>
        </row>
        <row r="4966">
          <cell r="C4966">
            <v>9093351</v>
          </cell>
          <cell r="D4966" t="str">
            <v>TOR.GARBANZO 5/32X3/4</v>
          </cell>
          <cell r="E4966">
            <v>93</v>
          </cell>
          <cell r="F4966" t="str">
            <v>Tornillos</v>
          </cell>
          <cell r="G4966">
            <v>90</v>
          </cell>
          <cell r="H4966" t="str">
            <v>GENERICOS</v>
          </cell>
        </row>
        <row r="4967">
          <cell r="C4967">
            <v>9093352</v>
          </cell>
          <cell r="D4967" t="str">
            <v>TOR.GARBANZO    5/32X1</v>
          </cell>
          <cell r="E4967">
            <v>93</v>
          </cell>
          <cell r="F4967" t="str">
            <v>Tornillos</v>
          </cell>
          <cell r="G4967">
            <v>90</v>
          </cell>
          <cell r="H4967" t="str">
            <v>GENERICOS</v>
          </cell>
        </row>
        <row r="4968">
          <cell r="C4968">
            <v>9093354</v>
          </cell>
          <cell r="D4968" t="str">
            <v>TOR.GARBANZO 5/32X1.1/2</v>
          </cell>
          <cell r="E4968">
            <v>93</v>
          </cell>
          <cell r="F4968" t="str">
            <v>Tornillos</v>
          </cell>
          <cell r="G4968">
            <v>90</v>
          </cell>
          <cell r="H4968" t="str">
            <v>GENERICOS</v>
          </cell>
        </row>
        <row r="4969">
          <cell r="C4969">
            <v>9093356</v>
          </cell>
          <cell r="D4969" t="str">
            <v>TOR.GARBANZO 5/32X 2.1/2</v>
          </cell>
          <cell r="E4969">
            <v>93</v>
          </cell>
          <cell r="F4969" t="str">
            <v>Tornillos</v>
          </cell>
          <cell r="G4969">
            <v>90</v>
          </cell>
          <cell r="H4969" t="str">
            <v>GENERICOS</v>
          </cell>
        </row>
        <row r="4970">
          <cell r="C4970">
            <v>9093360</v>
          </cell>
          <cell r="D4970" t="str">
            <v>TOR.GARBANZO 3/16X1/2</v>
          </cell>
          <cell r="E4970">
            <v>93</v>
          </cell>
          <cell r="F4970" t="str">
            <v>Tornillos</v>
          </cell>
          <cell r="G4970">
            <v>90</v>
          </cell>
          <cell r="H4970" t="str">
            <v>GENERICOS</v>
          </cell>
        </row>
        <row r="4971">
          <cell r="C4971">
            <v>9093361</v>
          </cell>
          <cell r="D4971" t="str">
            <v>TOR.GARBANZO 3/16X3/4</v>
          </cell>
          <cell r="E4971">
            <v>93</v>
          </cell>
          <cell r="F4971" t="str">
            <v>Tornillos</v>
          </cell>
          <cell r="G4971">
            <v>90</v>
          </cell>
          <cell r="H4971" t="str">
            <v>GENERICOS</v>
          </cell>
        </row>
        <row r="4972">
          <cell r="C4972">
            <v>9093362</v>
          </cell>
          <cell r="D4972" t="str">
            <v>TOR.GARBANZO 3/16X1</v>
          </cell>
          <cell r="E4972">
            <v>93</v>
          </cell>
          <cell r="F4972" t="str">
            <v>Tornillos</v>
          </cell>
          <cell r="G4972">
            <v>90</v>
          </cell>
          <cell r="H4972" t="str">
            <v>GENERICOS</v>
          </cell>
        </row>
        <row r="4973">
          <cell r="C4973">
            <v>9093363</v>
          </cell>
          <cell r="D4973" t="str">
            <v>TOR.GARBANZO 3/16 X 1.1/4</v>
          </cell>
          <cell r="E4973">
            <v>93</v>
          </cell>
          <cell r="F4973" t="str">
            <v>Tornillos</v>
          </cell>
          <cell r="G4973">
            <v>90</v>
          </cell>
          <cell r="H4973" t="str">
            <v>GENERICOS</v>
          </cell>
        </row>
        <row r="4974">
          <cell r="C4974">
            <v>9093364</v>
          </cell>
          <cell r="D4974" t="str">
            <v>TOR. GALVANIZADO 3/16X1.1/2</v>
          </cell>
          <cell r="E4974">
            <v>93</v>
          </cell>
          <cell r="F4974" t="str">
            <v>Tornillos</v>
          </cell>
          <cell r="G4974">
            <v>90</v>
          </cell>
          <cell r="H4974" t="str">
            <v>GENERICOS</v>
          </cell>
        </row>
        <row r="4975">
          <cell r="C4975">
            <v>9093365</v>
          </cell>
          <cell r="D4975" t="str">
            <v>TOR.GARBANZO 3/16 X 2</v>
          </cell>
          <cell r="E4975">
            <v>93</v>
          </cell>
          <cell r="F4975" t="str">
            <v>Tornillos</v>
          </cell>
          <cell r="G4975">
            <v>90</v>
          </cell>
          <cell r="H4975" t="str">
            <v>GENERICOS</v>
          </cell>
        </row>
        <row r="4976">
          <cell r="C4976">
            <v>9093366</v>
          </cell>
          <cell r="D4976" t="str">
            <v>TOR.GARBANZO 3/16 X 2.1/2</v>
          </cell>
          <cell r="E4976">
            <v>93</v>
          </cell>
          <cell r="F4976" t="str">
            <v>Tornillos</v>
          </cell>
          <cell r="G4976">
            <v>90</v>
          </cell>
          <cell r="H4976" t="str">
            <v>GENERICOS</v>
          </cell>
        </row>
        <row r="4977">
          <cell r="C4977">
            <v>9093380</v>
          </cell>
          <cell r="D4977" t="str">
            <v>TOR.CABEZ.AVELL.PHL 10X3/4</v>
          </cell>
          <cell r="E4977">
            <v>93</v>
          </cell>
          <cell r="F4977" t="str">
            <v>Tornillos</v>
          </cell>
          <cell r="G4977">
            <v>90</v>
          </cell>
          <cell r="H4977" t="str">
            <v>GENERICOS</v>
          </cell>
        </row>
        <row r="4978">
          <cell r="C4978">
            <v>9093382</v>
          </cell>
          <cell r="D4978" t="str">
            <v>TOR.CABEZ.AVELL.PHL 10X1</v>
          </cell>
          <cell r="E4978">
            <v>93</v>
          </cell>
          <cell r="F4978" t="str">
            <v>Tornillos</v>
          </cell>
          <cell r="G4978">
            <v>90</v>
          </cell>
          <cell r="H4978" t="str">
            <v>GENERICOS</v>
          </cell>
        </row>
        <row r="4979">
          <cell r="C4979">
            <v>9093384</v>
          </cell>
          <cell r="D4979" t="str">
            <v>TOR.CABEZ.AVELL.PHL 10X1.1/2</v>
          </cell>
          <cell r="E4979">
            <v>93</v>
          </cell>
          <cell r="F4979" t="str">
            <v>Tornillos</v>
          </cell>
          <cell r="G4979">
            <v>90</v>
          </cell>
          <cell r="H4979" t="str">
            <v>GENERICOS</v>
          </cell>
        </row>
        <row r="4980">
          <cell r="C4980">
            <v>9093399</v>
          </cell>
          <cell r="D4980" t="str">
            <v>TOR.EXA.M4X30</v>
          </cell>
          <cell r="E4980">
            <v>93</v>
          </cell>
          <cell r="F4980" t="str">
            <v>Tornillos</v>
          </cell>
          <cell r="G4980">
            <v>90</v>
          </cell>
          <cell r="H4980" t="str">
            <v>GENERICOS</v>
          </cell>
        </row>
        <row r="4981">
          <cell r="C4981">
            <v>9093401</v>
          </cell>
          <cell r="D4981" t="str">
            <v>TORNILLO M6 X 20 ZINC.</v>
          </cell>
          <cell r="E4981">
            <v>93</v>
          </cell>
          <cell r="F4981" t="str">
            <v>Tornillos</v>
          </cell>
          <cell r="G4981">
            <v>90</v>
          </cell>
          <cell r="H4981" t="str">
            <v>GENERICOS</v>
          </cell>
        </row>
        <row r="4982">
          <cell r="C4982">
            <v>9093402</v>
          </cell>
          <cell r="D4982" t="str">
            <v>TOR.EXA.M6X25 G8.8</v>
          </cell>
          <cell r="E4982">
            <v>93</v>
          </cell>
          <cell r="F4982" t="str">
            <v>Tornillos</v>
          </cell>
          <cell r="G4982">
            <v>90</v>
          </cell>
          <cell r="H4982" t="str">
            <v>GENERICOS</v>
          </cell>
        </row>
        <row r="4983">
          <cell r="C4983">
            <v>9093403</v>
          </cell>
          <cell r="D4983" t="str">
            <v>TORNILLO 3/4 X 4" RF</v>
          </cell>
          <cell r="E4983">
            <v>93</v>
          </cell>
          <cell r="F4983" t="str">
            <v>Tornillos</v>
          </cell>
          <cell r="G4983">
            <v>90</v>
          </cell>
          <cell r="H4983" t="str">
            <v>GENERICOS</v>
          </cell>
        </row>
        <row r="4984">
          <cell r="C4984">
            <v>9093404</v>
          </cell>
          <cell r="D4984" t="str">
            <v>TOR.EXA.3/8X2 UNF</v>
          </cell>
          <cell r="E4984">
            <v>93</v>
          </cell>
          <cell r="F4984" t="str">
            <v>Tornillos</v>
          </cell>
          <cell r="G4984">
            <v>90</v>
          </cell>
          <cell r="H4984" t="str">
            <v>GENERICOS</v>
          </cell>
        </row>
        <row r="4985">
          <cell r="C4985">
            <v>9093406</v>
          </cell>
          <cell r="D4985" t="str">
            <v>TOR.EXA.M6 X 40</v>
          </cell>
          <cell r="E4985">
            <v>93</v>
          </cell>
          <cell r="F4985" t="str">
            <v>Tornillos</v>
          </cell>
          <cell r="G4985">
            <v>90</v>
          </cell>
          <cell r="H4985" t="str">
            <v>GENERICOS</v>
          </cell>
        </row>
        <row r="4986">
          <cell r="C4986">
            <v>9093407</v>
          </cell>
          <cell r="D4986" t="str">
            <v>TUERCA 5/16 RF SEGURIDAD</v>
          </cell>
          <cell r="E4986">
            <v>93</v>
          </cell>
          <cell r="F4986" t="str">
            <v>Tornillos</v>
          </cell>
          <cell r="G4986">
            <v>90</v>
          </cell>
          <cell r="H4986" t="str">
            <v>GENERICOS</v>
          </cell>
        </row>
        <row r="4987">
          <cell r="C4987">
            <v>9093409</v>
          </cell>
          <cell r="D4987" t="str">
            <v>XXXXX</v>
          </cell>
          <cell r="E4987">
            <v>93</v>
          </cell>
          <cell r="F4987" t="str">
            <v>Tornillos</v>
          </cell>
          <cell r="G4987">
            <v>90</v>
          </cell>
          <cell r="H4987" t="str">
            <v>GENERICOS</v>
          </cell>
        </row>
        <row r="4988">
          <cell r="C4988">
            <v>9093410</v>
          </cell>
          <cell r="D4988" t="str">
            <v>TOR.EXA.1/2X1.1/2 RF UNF G8</v>
          </cell>
          <cell r="E4988">
            <v>93</v>
          </cell>
          <cell r="F4988" t="str">
            <v>Tornillos</v>
          </cell>
          <cell r="G4988">
            <v>90</v>
          </cell>
          <cell r="H4988" t="str">
            <v>GENERICOS</v>
          </cell>
        </row>
        <row r="4989">
          <cell r="C4989">
            <v>9093411</v>
          </cell>
          <cell r="D4989" t="str">
            <v>TOR.EXA. 1/2X2 UNF</v>
          </cell>
          <cell r="E4989">
            <v>93</v>
          </cell>
          <cell r="F4989" t="str">
            <v>Tornillos</v>
          </cell>
          <cell r="G4989">
            <v>90</v>
          </cell>
          <cell r="H4989" t="str">
            <v>GENERICOS</v>
          </cell>
        </row>
        <row r="4990">
          <cell r="C4990">
            <v>9093412</v>
          </cell>
          <cell r="D4990" t="str">
            <v>TORNILLO 7/16X1.1/2 RF G8</v>
          </cell>
          <cell r="E4990">
            <v>93</v>
          </cell>
          <cell r="F4990" t="str">
            <v>Tornillos</v>
          </cell>
          <cell r="G4990">
            <v>90</v>
          </cell>
          <cell r="H4990" t="str">
            <v>GENERICOS</v>
          </cell>
        </row>
        <row r="4991">
          <cell r="C4991">
            <v>9093413</v>
          </cell>
          <cell r="D4991" t="str">
            <v>TOR. EXA.1/2X5 UNF</v>
          </cell>
          <cell r="E4991">
            <v>93</v>
          </cell>
          <cell r="F4991" t="str">
            <v>Tornillos</v>
          </cell>
          <cell r="G4991">
            <v>90</v>
          </cell>
          <cell r="H4991" t="str">
            <v>GENERICOS</v>
          </cell>
        </row>
        <row r="4992">
          <cell r="C4992">
            <v>9093414</v>
          </cell>
          <cell r="D4992" t="str">
            <v>TOR.EXA.M8X40 G.8.8 P 1.25</v>
          </cell>
          <cell r="E4992">
            <v>93</v>
          </cell>
          <cell r="F4992" t="str">
            <v>Tornillos</v>
          </cell>
          <cell r="G4992">
            <v>90</v>
          </cell>
          <cell r="H4992" t="str">
            <v>GENERICOS</v>
          </cell>
        </row>
        <row r="4993">
          <cell r="C4993">
            <v>9093415</v>
          </cell>
          <cell r="D4993" t="str">
            <v>TORNILLO CARRIAJE 1/2X1.1/2 RF</v>
          </cell>
          <cell r="E4993">
            <v>93</v>
          </cell>
          <cell r="F4993" t="str">
            <v>Tornillos</v>
          </cell>
          <cell r="G4993">
            <v>90</v>
          </cell>
          <cell r="H4993" t="str">
            <v>GENERICOS</v>
          </cell>
        </row>
        <row r="4994">
          <cell r="C4994">
            <v>9093416</v>
          </cell>
          <cell r="D4994" t="str">
            <v>TOR EXA 5/8X1.1/2 UNF</v>
          </cell>
          <cell r="E4994">
            <v>93</v>
          </cell>
          <cell r="F4994" t="str">
            <v>Tornillos</v>
          </cell>
          <cell r="G4994">
            <v>90</v>
          </cell>
          <cell r="H4994" t="str">
            <v>GENERICOS</v>
          </cell>
        </row>
        <row r="4995">
          <cell r="C4995">
            <v>9093419</v>
          </cell>
          <cell r="D4995" t="str">
            <v>TOR.EXA.5/8X2.1/2 UNF</v>
          </cell>
          <cell r="E4995">
            <v>93</v>
          </cell>
          <cell r="F4995" t="str">
            <v>Tornillos</v>
          </cell>
          <cell r="G4995">
            <v>90</v>
          </cell>
          <cell r="H4995" t="str">
            <v>GENERICOS</v>
          </cell>
        </row>
        <row r="4996">
          <cell r="C4996">
            <v>9093420</v>
          </cell>
          <cell r="D4996" t="str">
            <v>TOR.EXA 1/2 X 1-1/4 GR8 UNF</v>
          </cell>
          <cell r="E4996">
            <v>93</v>
          </cell>
          <cell r="F4996" t="str">
            <v>Tornillos</v>
          </cell>
          <cell r="G4996">
            <v>90</v>
          </cell>
          <cell r="H4996" t="str">
            <v>GENERICOS</v>
          </cell>
        </row>
        <row r="4997">
          <cell r="C4997">
            <v>9093421</v>
          </cell>
          <cell r="D4997" t="str">
            <v>TORLILLO CARRIAJE 3/16X1.1/2</v>
          </cell>
          <cell r="E4997">
            <v>93</v>
          </cell>
          <cell r="F4997" t="str">
            <v>Tornillos</v>
          </cell>
          <cell r="G4997">
            <v>90</v>
          </cell>
          <cell r="H4997" t="str">
            <v>GENERICOS</v>
          </cell>
        </row>
        <row r="4998">
          <cell r="C4998">
            <v>9093422</v>
          </cell>
          <cell r="D4998" t="str">
            <v>TOR. EXA. M8X90</v>
          </cell>
          <cell r="E4998">
            <v>93</v>
          </cell>
          <cell r="F4998" t="str">
            <v>Tornillos</v>
          </cell>
          <cell r="G4998">
            <v>90</v>
          </cell>
          <cell r="H4998" t="str">
            <v>GENERICOS</v>
          </cell>
        </row>
        <row r="4999">
          <cell r="C4999">
            <v>9093423</v>
          </cell>
          <cell r="D4999" t="str">
            <v>TORNILLO M8 X 12 CABEZA ALLEN</v>
          </cell>
          <cell r="E4999">
            <v>93</v>
          </cell>
          <cell r="F4999" t="str">
            <v>Tornillos</v>
          </cell>
          <cell r="G4999">
            <v>90</v>
          </cell>
          <cell r="H4999" t="str">
            <v>GENERICOS</v>
          </cell>
        </row>
        <row r="5000">
          <cell r="C5000">
            <v>9093425</v>
          </cell>
          <cell r="D5000" t="str">
            <v>ESPARRAGO 16MM</v>
          </cell>
          <cell r="E5000">
            <v>93</v>
          </cell>
          <cell r="F5000" t="str">
            <v>Tornillos</v>
          </cell>
          <cell r="G5000">
            <v>90</v>
          </cell>
          <cell r="H5000" t="str">
            <v>GENERICOS</v>
          </cell>
        </row>
        <row r="5001">
          <cell r="C5001">
            <v>9093426</v>
          </cell>
          <cell r="D5001" t="str">
            <v>TORNILLO PHILIP 8X1 AVELLANADO</v>
          </cell>
          <cell r="E5001">
            <v>93</v>
          </cell>
          <cell r="F5001" t="str">
            <v>Tornillos</v>
          </cell>
          <cell r="G5001">
            <v>90</v>
          </cell>
          <cell r="H5001" t="str">
            <v>GENERICOS</v>
          </cell>
        </row>
        <row r="5002">
          <cell r="C5002">
            <v>9093427</v>
          </cell>
          <cell r="D5002" t="str">
            <v>TORN.7/16X2.1/2 RF</v>
          </cell>
          <cell r="E5002">
            <v>93</v>
          </cell>
          <cell r="F5002" t="str">
            <v>Tornillos</v>
          </cell>
          <cell r="G5002">
            <v>90</v>
          </cell>
          <cell r="H5002" t="str">
            <v>GENERICOS</v>
          </cell>
        </row>
        <row r="5003">
          <cell r="C5003">
            <v>9093428</v>
          </cell>
          <cell r="D5003" t="str">
            <v>TORN. AVELLA. 8X1.1/2 PHILIP</v>
          </cell>
          <cell r="E5003">
            <v>93</v>
          </cell>
          <cell r="F5003" t="str">
            <v>Tornillos</v>
          </cell>
          <cell r="G5003">
            <v>90</v>
          </cell>
          <cell r="H5003" t="str">
            <v>GENERICOS</v>
          </cell>
        </row>
        <row r="5004">
          <cell r="C5004">
            <v>9093432</v>
          </cell>
          <cell r="D5004" t="str">
            <v>TOR AVE 5/16X1/2</v>
          </cell>
          <cell r="E5004">
            <v>93</v>
          </cell>
          <cell r="F5004" t="str">
            <v>Tornillos</v>
          </cell>
          <cell r="G5004">
            <v>90</v>
          </cell>
          <cell r="H5004" t="str">
            <v>GENERICOS</v>
          </cell>
        </row>
        <row r="5005">
          <cell r="C5005">
            <v>9093435</v>
          </cell>
          <cell r="D5005" t="str">
            <v>TORNILLO 3/8X7 R.O</v>
          </cell>
          <cell r="E5005">
            <v>93</v>
          </cell>
          <cell r="F5005" t="str">
            <v>Tornillos</v>
          </cell>
          <cell r="G5005">
            <v>90</v>
          </cell>
          <cell r="H5005" t="str">
            <v>GENERICOS</v>
          </cell>
        </row>
        <row r="5006">
          <cell r="C5006">
            <v>9093436</v>
          </cell>
          <cell r="D5006" t="str">
            <v>TUERCA 1/2 R.O SEGURIDAD</v>
          </cell>
          <cell r="E5006">
            <v>93</v>
          </cell>
          <cell r="F5006" t="str">
            <v>Tornillos</v>
          </cell>
          <cell r="G5006">
            <v>90</v>
          </cell>
          <cell r="H5006" t="str">
            <v>GENERICOS</v>
          </cell>
        </row>
        <row r="5007">
          <cell r="C5007">
            <v>9093437</v>
          </cell>
          <cell r="D5007" t="str">
            <v>TORNILLO ALLEN 8MMX20</v>
          </cell>
          <cell r="E5007">
            <v>93</v>
          </cell>
          <cell r="F5007" t="str">
            <v>Tornillos</v>
          </cell>
          <cell r="G5007">
            <v>90</v>
          </cell>
          <cell r="H5007" t="str">
            <v>GENERICOS</v>
          </cell>
        </row>
        <row r="5008">
          <cell r="C5008">
            <v>9093438</v>
          </cell>
          <cell r="D5008" t="str">
            <v>TORNILLO ALLEN 8MMX12</v>
          </cell>
          <cell r="E5008">
            <v>93</v>
          </cell>
          <cell r="F5008" t="str">
            <v>Tornillos</v>
          </cell>
          <cell r="G5008">
            <v>90</v>
          </cell>
          <cell r="H5008" t="str">
            <v>GENERICOS</v>
          </cell>
        </row>
        <row r="5009">
          <cell r="C5009">
            <v>9093442</v>
          </cell>
          <cell r="D5009" t="str">
            <v>TOR. GOLOSO 1/4X2.1/2</v>
          </cell>
          <cell r="E5009">
            <v>93</v>
          </cell>
          <cell r="F5009" t="str">
            <v>Tornillos</v>
          </cell>
          <cell r="G5009">
            <v>90</v>
          </cell>
          <cell r="H5009" t="str">
            <v>GENERICOS</v>
          </cell>
        </row>
        <row r="5010">
          <cell r="C5010">
            <v>9093443</v>
          </cell>
          <cell r="D5010" t="str">
            <v>TOR EXA 7/16 X 1-1/4 G8.8 UNF</v>
          </cell>
          <cell r="E5010">
            <v>93</v>
          </cell>
          <cell r="F5010" t="str">
            <v>Tornillos</v>
          </cell>
          <cell r="G5010">
            <v>90</v>
          </cell>
          <cell r="H5010" t="str">
            <v>GENERICOS</v>
          </cell>
        </row>
        <row r="5011">
          <cell r="C5011">
            <v>9093444</v>
          </cell>
          <cell r="D5011" t="str">
            <v>TOR EXA 9/16 X 3 R.O G8</v>
          </cell>
          <cell r="E5011">
            <v>93</v>
          </cell>
          <cell r="F5011" t="str">
            <v>Tornillos</v>
          </cell>
          <cell r="G5011">
            <v>90</v>
          </cell>
          <cell r="H5011" t="str">
            <v>GENERICOS</v>
          </cell>
        </row>
        <row r="5012">
          <cell r="C5012">
            <v>9093445</v>
          </cell>
          <cell r="D5012" t="str">
            <v>TORNILLO PATIN TENSOR INTERNATIONAL</v>
          </cell>
          <cell r="E5012">
            <v>93</v>
          </cell>
          <cell r="F5012" t="str">
            <v>Tornillos</v>
          </cell>
          <cell r="G5012">
            <v>90</v>
          </cell>
          <cell r="H5012" t="str">
            <v>GENERICOS</v>
          </cell>
        </row>
        <row r="5013">
          <cell r="C5013">
            <v>9093449</v>
          </cell>
          <cell r="D5013" t="str">
            <v>TORNILLO M10X40 1.5 CABEZA ALLEN</v>
          </cell>
          <cell r="E5013">
            <v>93</v>
          </cell>
          <cell r="F5013" t="str">
            <v>Tornillos</v>
          </cell>
          <cell r="G5013">
            <v>90</v>
          </cell>
          <cell r="H5013" t="str">
            <v>GENERICOS</v>
          </cell>
        </row>
        <row r="5014">
          <cell r="C5014">
            <v>9093451</v>
          </cell>
          <cell r="D5014" t="str">
            <v>TUERCA 3/4 R.O ARTILLERA</v>
          </cell>
          <cell r="E5014">
            <v>93</v>
          </cell>
          <cell r="F5014" t="str">
            <v>Tornillos</v>
          </cell>
          <cell r="G5014">
            <v>90</v>
          </cell>
          <cell r="H5014" t="str">
            <v>GENERICOS</v>
          </cell>
        </row>
        <row r="5015">
          <cell r="C5015">
            <v>9093453</v>
          </cell>
          <cell r="D5015" t="str">
            <v>TORNILLO LAMINA 14X3/4</v>
          </cell>
          <cell r="E5015">
            <v>93</v>
          </cell>
          <cell r="F5015" t="str">
            <v>Tornillos</v>
          </cell>
          <cell r="G5015">
            <v>90</v>
          </cell>
          <cell r="H5015" t="str">
            <v>GENERICOS</v>
          </cell>
        </row>
        <row r="5016">
          <cell r="C5016">
            <v>9093454</v>
          </cell>
          <cell r="D5016" t="str">
            <v>TORNILLO ALLEN C / AV MM5 X 16</v>
          </cell>
          <cell r="E5016">
            <v>94</v>
          </cell>
          <cell r="F5016" t="str">
            <v>Perf./lamin.</v>
          </cell>
          <cell r="G5016">
            <v>90</v>
          </cell>
          <cell r="H5016" t="str">
            <v>GENERICOS</v>
          </cell>
        </row>
        <row r="5017">
          <cell r="C5017">
            <v>9093455</v>
          </cell>
          <cell r="D5017" t="str">
            <v>TOR.EXA.M10X20 PASO 1.25</v>
          </cell>
          <cell r="E5017">
            <v>93</v>
          </cell>
          <cell r="F5017" t="str">
            <v>Tornillos</v>
          </cell>
          <cell r="G5017">
            <v>90</v>
          </cell>
          <cell r="H5017" t="str">
            <v>GENERICOS</v>
          </cell>
        </row>
        <row r="5018">
          <cell r="C5018">
            <v>9093456</v>
          </cell>
          <cell r="D5018" t="str">
            <v>TOR.EXA.M10X25 G.8.8 P 1.5</v>
          </cell>
          <cell r="E5018">
            <v>93</v>
          </cell>
          <cell r="F5018" t="str">
            <v>Tornillos</v>
          </cell>
          <cell r="G5018">
            <v>90</v>
          </cell>
          <cell r="H5018" t="str">
            <v>GENERICOS</v>
          </cell>
        </row>
        <row r="5019">
          <cell r="C5019">
            <v>9093457</v>
          </cell>
          <cell r="D5019" t="str">
            <v>TOR.EXA.10X35M PASO 1.5</v>
          </cell>
          <cell r="E5019">
            <v>93</v>
          </cell>
          <cell r="F5019" t="str">
            <v>Tornillos</v>
          </cell>
          <cell r="G5019">
            <v>90</v>
          </cell>
          <cell r="H5019" t="str">
            <v>GENERICOS</v>
          </cell>
        </row>
        <row r="5020">
          <cell r="C5020">
            <v>9093458</v>
          </cell>
          <cell r="D5020" t="str">
            <v>TOR.EXA.M10X40 G.8.8 P 1.50</v>
          </cell>
          <cell r="E5020">
            <v>93</v>
          </cell>
          <cell r="F5020" t="str">
            <v>Tornillos</v>
          </cell>
          <cell r="G5020">
            <v>90</v>
          </cell>
          <cell r="H5020" t="str">
            <v>GENERICOS</v>
          </cell>
        </row>
        <row r="5021">
          <cell r="C5021">
            <v>9093459</v>
          </cell>
          <cell r="D5021" t="str">
            <v>TOR.EXA.M10X60 P 1.50</v>
          </cell>
          <cell r="E5021">
            <v>93</v>
          </cell>
          <cell r="F5021" t="str">
            <v>Tornillos</v>
          </cell>
          <cell r="G5021">
            <v>90</v>
          </cell>
          <cell r="H5021" t="str">
            <v>GENERICOS</v>
          </cell>
        </row>
        <row r="5022">
          <cell r="C5022">
            <v>9093460</v>
          </cell>
          <cell r="D5022" t="str">
            <v>TUERCA MARIPOSA 5/16 R.O</v>
          </cell>
          <cell r="E5022">
            <v>93</v>
          </cell>
          <cell r="F5022" t="str">
            <v>Tornillos</v>
          </cell>
          <cell r="G5022">
            <v>90</v>
          </cell>
          <cell r="H5022" t="str">
            <v>GENERICOS</v>
          </cell>
        </row>
        <row r="5023">
          <cell r="C5023">
            <v>9093461</v>
          </cell>
          <cell r="D5023" t="str">
            <v>TORNILLO DRYWAL 10X2 MADERA</v>
          </cell>
          <cell r="E5023">
            <v>93</v>
          </cell>
          <cell r="F5023" t="str">
            <v>Tornillos</v>
          </cell>
          <cell r="G5023">
            <v>90</v>
          </cell>
          <cell r="H5023" t="str">
            <v>GENERICOS</v>
          </cell>
        </row>
        <row r="5024">
          <cell r="C5024">
            <v>9093464</v>
          </cell>
          <cell r="D5024" t="str">
            <v>TORNILLO PHIL.8X3/4 PUNTA BROCA</v>
          </cell>
          <cell r="E5024">
            <v>93</v>
          </cell>
          <cell r="F5024" t="str">
            <v>Tornillos</v>
          </cell>
          <cell r="G5024">
            <v>90</v>
          </cell>
          <cell r="H5024" t="str">
            <v>GENERICOS</v>
          </cell>
        </row>
        <row r="5025">
          <cell r="C5025">
            <v>9093466</v>
          </cell>
          <cell r="D5025" t="str">
            <v>TORNILLO M14X55 PASO 1.5 G8</v>
          </cell>
          <cell r="E5025">
            <v>93</v>
          </cell>
          <cell r="F5025" t="str">
            <v>Tornillos</v>
          </cell>
          <cell r="G5025">
            <v>90</v>
          </cell>
          <cell r="H5025" t="str">
            <v>GENERICOS</v>
          </cell>
        </row>
        <row r="5026">
          <cell r="C5026">
            <v>9093467</v>
          </cell>
          <cell r="D5026" t="str">
            <v>TORNILLO C/PLANA 4X20</v>
          </cell>
          <cell r="E5026">
            <v>93</v>
          </cell>
          <cell r="F5026" t="str">
            <v>Tornillos</v>
          </cell>
          <cell r="G5026">
            <v>90</v>
          </cell>
          <cell r="H5026" t="str">
            <v>GENERICOS</v>
          </cell>
        </row>
        <row r="5027">
          <cell r="C5027">
            <v>9093469</v>
          </cell>
          <cell r="D5027" t="str">
            <v>TOR.EXA. M12X60 1.75</v>
          </cell>
          <cell r="E5027">
            <v>93</v>
          </cell>
          <cell r="F5027" t="str">
            <v>Tornillos</v>
          </cell>
          <cell r="G5027">
            <v>90</v>
          </cell>
          <cell r="H5027" t="str">
            <v>GENERICOS</v>
          </cell>
        </row>
        <row r="5028">
          <cell r="C5028">
            <v>9093470</v>
          </cell>
          <cell r="D5028" t="str">
            <v>ARANDELA REDU.C-5/32 X 3/4</v>
          </cell>
          <cell r="E5028">
            <v>93</v>
          </cell>
          <cell r="F5028" t="str">
            <v>Tornillos</v>
          </cell>
          <cell r="G5028">
            <v>90</v>
          </cell>
          <cell r="H5028" t="str">
            <v>GENERICOS</v>
          </cell>
        </row>
        <row r="5029">
          <cell r="C5029">
            <v>9093471</v>
          </cell>
          <cell r="D5029" t="str">
            <v>TOR. EXA M12 X 80 CUÑERO</v>
          </cell>
          <cell r="E5029">
            <v>93</v>
          </cell>
          <cell r="F5029" t="str">
            <v>Tornillos</v>
          </cell>
          <cell r="G5029">
            <v>90</v>
          </cell>
          <cell r="H5029" t="str">
            <v>GENERICOS</v>
          </cell>
        </row>
        <row r="5030">
          <cell r="C5030">
            <v>9093473</v>
          </cell>
          <cell r="D5030" t="str">
            <v>TOR.EXA.M12X40 P 1.75</v>
          </cell>
          <cell r="E5030">
            <v>93</v>
          </cell>
          <cell r="F5030" t="str">
            <v>Tornillos</v>
          </cell>
          <cell r="G5030">
            <v>90</v>
          </cell>
          <cell r="H5030" t="str">
            <v>GENERICOS</v>
          </cell>
        </row>
        <row r="5031">
          <cell r="C5031">
            <v>9093474</v>
          </cell>
          <cell r="D5031" t="str">
            <v>TORNILLO 10X45 1.5</v>
          </cell>
          <cell r="E5031">
            <v>93</v>
          </cell>
          <cell r="F5031" t="str">
            <v>Tornillos</v>
          </cell>
          <cell r="G5031">
            <v>90</v>
          </cell>
          <cell r="H5031" t="str">
            <v>GENERICOS</v>
          </cell>
        </row>
        <row r="5032">
          <cell r="C5032">
            <v>9093475</v>
          </cell>
          <cell r="D5032" t="str">
            <v>TORNILLO ALLEN 8X15</v>
          </cell>
          <cell r="E5032">
            <v>93</v>
          </cell>
          <cell r="F5032" t="str">
            <v>Tornillos</v>
          </cell>
          <cell r="G5032">
            <v>90</v>
          </cell>
          <cell r="H5032" t="str">
            <v>GENERICOS</v>
          </cell>
        </row>
        <row r="5033">
          <cell r="C5033">
            <v>9093476</v>
          </cell>
          <cell r="D5033" t="str">
            <v>TOR.EXA.M12X35 P 1.25</v>
          </cell>
          <cell r="E5033">
            <v>93</v>
          </cell>
          <cell r="F5033" t="str">
            <v>Tornillos</v>
          </cell>
          <cell r="G5033">
            <v>90</v>
          </cell>
          <cell r="H5033" t="str">
            <v>GENERICOS</v>
          </cell>
        </row>
        <row r="5034">
          <cell r="C5034">
            <v>9093477</v>
          </cell>
          <cell r="D5034" t="str">
            <v>TOR.EXA.M8X40 G.8.8 P 1.5</v>
          </cell>
          <cell r="E5034">
            <v>93</v>
          </cell>
          <cell r="F5034" t="str">
            <v>Tornillos</v>
          </cell>
          <cell r="G5034">
            <v>90</v>
          </cell>
          <cell r="H5034" t="str">
            <v>GENERICOS</v>
          </cell>
        </row>
        <row r="5035">
          <cell r="C5035">
            <v>9093478</v>
          </cell>
          <cell r="D5035" t="str">
            <v>TOR.EXA.M8X30 G8.8 OP 1.25</v>
          </cell>
          <cell r="E5035">
            <v>93</v>
          </cell>
          <cell r="F5035" t="str">
            <v>Tornillos</v>
          </cell>
          <cell r="G5035">
            <v>90</v>
          </cell>
          <cell r="H5035" t="str">
            <v>GENERICOS</v>
          </cell>
        </row>
        <row r="5036">
          <cell r="C5036">
            <v>9093479</v>
          </cell>
          <cell r="D5036" t="str">
            <v>TORNILLO EXA.M8X25 G8.8 P 1.25</v>
          </cell>
          <cell r="E5036">
            <v>93</v>
          </cell>
          <cell r="F5036" t="str">
            <v>Tornillos</v>
          </cell>
          <cell r="G5036">
            <v>90</v>
          </cell>
          <cell r="H5036" t="str">
            <v>GENERICOS</v>
          </cell>
        </row>
        <row r="5037">
          <cell r="C5037">
            <v>9093480</v>
          </cell>
          <cell r="D5037" t="str">
            <v>TOR.EXA.M8X20 P 1.25</v>
          </cell>
          <cell r="E5037">
            <v>93</v>
          </cell>
          <cell r="F5037" t="str">
            <v>Tornillos</v>
          </cell>
          <cell r="G5037">
            <v>90</v>
          </cell>
          <cell r="H5037" t="str">
            <v>GENERICOS</v>
          </cell>
        </row>
        <row r="5038">
          <cell r="C5038">
            <v>9093481</v>
          </cell>
          <cell r="D5038" t="str">
            <v>TOR.EXA.M6X65</v>
          </cell>
          <cell r="E5038">
            <v>93</v>
          </cell>
          <cell r="F5038" t="str">
            <v>Tornillos</v>
          </cell>
          <cell r="G5038">
            <v>90</v>
          </cell>
          <cell r="H5038" t="str">
            <v>GENERICOS</v>
          </cell>
        </row>
        <row r="5039">
          <cell r="C5039">
            <v>9093482</v>
          </cell>
          <cell r="D5039" t="str">
            <v>TOR.EXA.M6X30 G.8.</v>
          </cell>
          <cell r="E5039">
            <v>93</v>
          </cell>
          <cell r="F5039" t="str">
            <v>Tornillos</v>
          </cell>
          <cell r="G5039">
            <v>90</v>
          </cell>
          <cell r="H5039" t="str">
            <v>GENERICOS</v>
          </cell>
        </row>
        <row r="5040">
          <cell r="C5040">
            <v>9093483</v>
          </cell>
          <cell r="D5040" t="str">
            <v>TOR.EXA.M6X15 G8.8</v>
          </cell>
          <cell r="E5040">
            <v>93</v>
          </cell>
          <cell r="F5040" t="str">
            <v>Tornillos</v>
          </cell>
          <cell r="G5040">
            <v>90</v>
          </cell>
          <cell r="H5040" t="str">
            <v>GENERICOS</v>
          </cell>
        </row>
        <row r="5041">
          <cell r="C5041">
            <v>9093484</v>
          </cell>
          <cell r="D5041" t="str">
            <v>TOR EXA M8 X 50 G8.8 P.1.25</v>
          </cell>
          <cell r="E5041">
            <v>93</v>
          </cell>
          <cell r="F5041" t="str">
            <v>Tornillos</v>
          </cell>
          <cell r="G5041">
            <v>90</v>
          </cell>
          <cell r="H5041" t="str">
            <v>GENERICOS</v>
          </cell>
        </row>
        <row r="5042">
          <cell r="C5042">
            <v>9093485</v>
          </cell>
          <cell r="D5042" t="str">
            <v>TOR EXA M10 X 80 G8.8 P 1.5</v>
          </cell>
          <cell r="E5042">
            <v>93</v>
          </cell>
          <cell r="F5042" t="str">
            <v>Tornillos</v>
          </cell>
          <cell r="G5042">
            <v>90</v>
          </cell>
          <cell r="H5042" t="str">
            <v>GENERICOS</v>
          </cell>
        </row>
        <row r="5043">
          <cell r="C5043">
            <v>9093486</v>
          </cell>
          <cell r="D5043" t="str">
            <v>TOR EXA M12 X 45 G8.8 P 1.75</v>
          </cell>
          <cell r="E5043">
            <v>93</v>
          </cell>
          <cell r="F5043" t="str">
            <v>Tornillos</v>
          </cell>
          <cell r="G5043">
            <v>90</v>
          </cell>
          <cell r="H5043" t="str">
            <v>GENERICOS</v>
          </cell>
        </row>
        <row r="5044">
          <cell r="C5044">
            <v>9093488</v>
          </cell>
          <cell r="D5044" t="str">
            <v>TOR.EXA.M 14X70</v>
          </cell>
          <cell r="E5044">
            <v>93</v>
          </cell>
          <cell r="F5044" t="str">
            <v>Tornillos</v>
          </cell>
          <cell r="G5044">
            <v>90</v>
          </cell>
          <cell r="H5044" t="str">
            <v>GENERICOS</v>
          </cell>
        </row>
        <row r="5045">
          <cell r="C5045">
            <v>9093490</v>
          </cell>
          <cell r="D5045" t="str">
            <v>TORN. LAMINA EXAG. BROCA 14X2.1/2</v>
          </cell>
          <cell r="E5045">
            <v>93</v>
          </cell>
          <cell r="F5045" t="str">
            <v>Tornillos</v>
          </cell>
          <cell r="G5045">
            <v>90</v>
          </cell>
          <cell r="H5045" t="str">
            <v>GENERICOS</v>
          </cell>
        </row>
        <row r="5046">
          <cell r="C5046">
            <v>9093492</v>
          </cell>
          <cell r="D5046" t="str">
            <v>TORNILLO CENTRAL. R.F.3/8X6</v>
          </cell>
          <cell r="E5046">
            <v>93</v>
          </cell>
          <cell r="F5046" t="str">
            <v>Tornillos</v>
          </cell>
          <cell r="G5046">
            <v>90</v>
          </cell>
          <cell r="H5046" t="str">
            <v>GENERICOS</v>
          </cell>
        </row>
        <row r="5047">
          <cell r="C5047">
            <v>9093494</v>
          </cell>
          <cell r="D5047" t="str">
            <v>TORNILLO M8 X 70 PASO 1.25</v>
          </cell>
          <cell r="E5047">
            <v>93</v>
          </cell>
          <cell r="F5047" t="str">
            <v>Tornillos</v>
          </cell>
          <cell r="G5047">
            <v>90</v>
          </cell>
          <cell r="H5047" t="str">
            <v>GENERICOS</v>
          </cell>
        </row>
        <row r="5048">
          <cell r="C5048">
            <v>9093498</v>
          </cell>
          <cell r="D5048" t="str">
            <v>TORNILLO 3/8X6 RF G8</v>
          </cell>
          <cell r="E5048">
            <v>93</v>
          </cell>
          <cell r="F5048" t="str">
            <v>Tornillos</v>
          </cell>
          <cell r="G5048">
            <v>90</v>
          </cell>
          <cell r="H5048" t="str">
            <v>GENERICOS</v>
          </cell>
        </row>
        <row r="5049">
          <cell r="C5049">
            <v>9093501</v>
          </cell>
          <cell r="D5049" t="str">
            <v>TORNILLO PUNTA BROCA 10X1.1/2</v>
          </cell>
          <cell r="E5049">
            <v>93</v>
          </cell>
          <cell r="F5049" t="str">
            <v>Tornillos</v>
          </cell>
          <cell r="G5049">
            <v>90</v>
          </cell>
          <cell r="H5049" t="str">
            <v>GENERICOS</v>
          </cell>
        </row>
        <row r="5050">
          <cell r="C5050">
            <v>9093502</v>
          </cell>
          <cell r="D5050" t="str">
            <v>TORNILLO MADERA 10X1 DRYWAL</v>
          </cell>
          <cell r="E5050">
            <v>93</v>
          </cell>
          <cell r="F5050" t="str">
            <v>Tornillos</v>
          </cell>
          <cell r="G5050">
            <v>90</v>
          </cell>
          <cell r="H5050" t="str">
            <v>GENERICOS</v>
          </cell>
        </row>
        <row r="5051">
          <cell r="C5051">
            <v>9093503</v>
          </cell>
          <cell r="D5051" t="str">
            <v>TORNILLO DRYWAL MADERA 10X1.1/2</v>
          </cell>
          <cell r="E5051">
            <v>93</v>
          </cell>
          <cell r="F5051" t="str">
            <v>Tornillos</v>
          </cell>
          <cell r="G5051">
            <v>90</v>
          </cell>
          <cell r="H5051" t="str">
            <v>GENERICOS</v>
          </cell>
        </row>
        <row r="5052">
          <cell r="C5052">
            <v>9093504</v>
          </cell>
          <cell r="D5052" t="str">
            <v>TORNILLO M10X110 P.1.5 G5 EXAGO.</v>
          </cell>
          <cell r="E5052">
            <v>93</v>
          </cell>
          <cell r="F5052" t="str">
            <v>Tornillos</v>
          </cell>
          <cell r="G5052">
            <v>90</v>
          </cell>
          <cell r="H5052" t="str">
            <v>GENERICOS</v>
          </cell>
        </row>
        <row r="5053">
          <cell r="C5053">
            <v>9093508</v>
          </cell>
          <cell r="D5053" t="str">
            <v>TOR. CARRIAJE 1/4 X 1-1/2</v>
          </cell>
          <cell r="E5053">
            <v>93</v>
          </cell>
          <cell r="F5053" t="str">
            <v>Tornillos</v>
          </cell>
          <cell r="G5053">
            <v>90</v>
          </cell>
          <cell r="H5053" t="str">
            <v>GENERICOS</v>
          </cell>
        </row>
        <row r="5054">
          <cell r="C5054">
            <v>9093509</v>
          </cell>
          <cell r="D5054" t="str">
            <v>TORNILLO 8X2 DRYWALL MADERA</v>
          </cell>
          <cell r="E5054">
            <v>93</v>
          </cell>
          <cell r="F5054" t="str">
            <v>Tornillos</v>
          </cell>
          <cell r="G5054">
            <v>90</v>
          </cell>
          <cell r="H5054" t="str">
            <v>GENERICOS</v>
          </cell>
        </row>
        <row r="5055">
          <cell r="C5055">
            <v>9093513</v>
          </cell>
          <cell r="D5055" t="str">
            <v>TORNI. FLANGE 6X25 PROTECTOR CARTER RENAULT III</v>
          </cell>
          <cell r="E5055">
            <v>93</v>
          </cell>
          <cell r="F5055" t="str">
            <v>Tornillos</v>
          </cell>
          <cell r="G5055">
            <v>90</v>
          </cell>
          <cell r="H5055" t="str">
            <v>GENERICOS</v>
          </cell>
        </row>
        <row r="5056">
          <cell r="C5056">
            <v>9093517</v>
          </cell>
          <cell r="D5056" t="str">
            <v>TORNILLOJISCCPH M6X20 1.0 DE CHAPA BODEGA CABEZA ESTRIA</v>
          </cell>
          <cell r="E5056">
            <v>93</v>
          </cell>
          <cell r="F5056" t="str">
            <v>Tornillos</v>
          </cell>
          <cell r="G5056">
            <v>90</v>
          </cell>
          <cell r="H5056" t="str">
            <v>GENERICOS</v>
          </cell>
        </row>
        <row r="5057">
          <cell r="C5057">
            <v>9093518</v>
          </cell>
          <cell r="D5057" t="str">
            <v>TORNILLO M10X90 1.5 G8</v>
          </cell>
          <cell r="E5057">
            <v>93</v>
          </cell>
          <cell r="F5057" t="str">
            <v>Tornillos</v>
          </cell>
          <cell r="G5057">
            <v>90</v>
          </cell>
          <cell r="H5057" t="str">
            <v>GENERICOS</v>
          </cell>
        </row>
        <row r="5058">
          <cell r="C5058">
            <v>9093528</v>
          </cell>
          <cell r="D5058" t="str">
            <v>TOR. CARRIAJE 3/8X2.1/2</v>
          </cell>
          <cell r="E5058">
            <v>93</v>
          </cell>
          <cell r="F5058" t="str">
            <v>Tornillos</v>
          </cell>
          <cell r="G5058">
            <v>90</v>
          </cell>
          <cell r="H5058" t="str">
            <v>GENERICOS</v>
          </cell>
        </row>
        <row r="5059">
          <cell r="C5059">
            <v>9093532</v>
          </cell>
          <cell r="D5059" t="str">
            <v>TOR. AVELLANADO 1/2X1.1/2</v>
          </cell>
          <cell r="E5059">
            <v>93</v>
          </cell>
          <cell r="F5059" t="str">
            <v>Tornillos</v>
          </cell>
          <cell r="G5059">
            <v>90</v>
          </cell>
          <cell r="H5059" t="str">
            <v>GENERICOS</v>
          </cell>
        </row>
        <row r="5060">
          <cell r="C5060">
            <v>9093541</v>
          </cell>
          <cell r="D5060" t="str">
            <v>TORN. 7/16 X 4" R.O</v>
          </cell>
          <cell r="E5060">
            <v>93</v>
          </cell>
          <cell r="F5060" t="str">
            <v>Tornillos</v>
          </cell>
          <cell r="G5060">
            <v>90</v>
          </cell>
          <cell r="H5060" t="str">
            <v>GENERICOS</v>
          </cell>
        </row>
        <row r="5061">
          <cell r="C5061">
            <v>9093550</v>
          </cell>
          <cell r="D5061" t="str">
            <v>TORNILLO CENTRAL 1/2 X 8 RF G8</v>
          </cell>
          <cell r="E5061">
            <v>93</v>
          </cell>
          <cell r="F5061" t="str">
            <v>Tornillos</v>
          </cell>
          <cell r="G5061">
            <v>90</v>
          </cell>
          <cell r="H5061" t="str">
            <v>GENERICOS</v>
          </cell>
        </row>
        <row r="5062">
          <cell r="C5062">
            <v>9093551</v>
          </cell>
          <cell r="D5062" t="str">
            <v>TOR. MACHUELO 1/4X3/4</v>
          </cell>
          <cell r="E5062">
            <v>93</v>
          </cell>
          <cell r="F5062" t="str">
            <v>Tornillos</v>
          </cell>
          <cell r="G5062">
            <v>90</v>
          </cell>
          <cell r="H5062" t="str">
            <v>GENERICOS</v>
          </cell>
        </row>
        <row r="5063">
          <cell r="C5063">
            <v>9093850</v>
          </cell>
          <cell r="D5063" t="str">
            <v>ARANDELA 5/32</v>
          </cell>
          <cell r="E5063">
            <v>93</v>
          </cell>
          <cell r="F5063" t="str">
            <v>Tornillos</v>
          </cell>
          <cell r="G5063">
            <v>90</v>
          </cell>
          <cell r="H5063" t="str">
            <v>GENERICOS</v>
          </cell>
        </row>
        <row r="5064">
          <cell r="C5064">
            <v>9093851</v>
          </cell>
          <cell r="D5064" t="str">
            <v>ARANDELA 3/16</v>
          </cell>
          <cell r="E5064">
            <v>93</v>
          </cell>
          <cell r="F5064" t="str">
            <v>Tornillos</v>
          </cell>
          <cell r="G5064">
            <v>90</v>
          </cell>
          <cell r="H5064" t="str">
            <v>GENERICOS</v>
          </cell>
        </row>
        <row r="5065">
          <cell r="C5065">
            <v>9093852</v>
          </cell>
          <cell r="D5065" t="str">
            <v>ARANDELA 1/4</v>
          </cell>
          <cell r="E5065">
            <v>93</v>
          </cell>
          <cell r="F5065" t="str">
            <v>Tornillos</v>
          </cell>
          <cell r="G5065">
            <v>90</v>
          </cell>
          <cell r="H5065" t="str">
            <v>GENERICOS</v>
          </cell>
        </row>
        <row r="5066">
          <cell r="C5066">
            <v>9093853</v>
          </cell>
          <cell r="D5066" t="str">
            <v>ARANDELA 5/16</v>
          </cell>
          <cell r="E5066">
            <v>93</v>
          </cell>
          <cell r="F5066" t="str">
            <v>Tornillos</v>
          </cell>
          <cell r="G5066">
            <v>90</v>
          </cell>
          <cell r="H5066" t="str">
            <v>GENERICOS</v>
          </cell>
        </row>
        <row r="5067">
          <cell r="C5067">
            <v>9093854</v>
          </cell>
          <cell r="D5067" t="str">
            <v>ARANDELA 3/8</v>
          </cell>
          <cell r="E5067">
            <v>93</v>
          </cell>
          <cell r="F5067" t="str">
            <v>Tornillos</v>
          </cell>
          <cell r="G5067">
            <v>90</v>
          </cell>
          <cell r="H5067" t="str">
            <v>GENERICOS</v>
          </cell>
        </row>
        <row r="5068">
          <cell r="C5068">
            <v>9093855</v>
          </cell>
          <cell r="D5068" t="str">
            <v>ARANDELA 7/16</v>
          </cell>
          <cell r="E5068">
            <v>93</v>
          </cell>
          <cell r="F5068" t="str">
            <v>Tornillos</v>
          </cell>
          <cell r="G5068">
            <v>90</v>
          </cell>
          <cell r="H5068" t="str">
            <v>GENERICOS</v>
          </cell>
        </row>
        <row r="5069">
          <cell r="C5069">
            <v>9093856</v>
          </cell>
          <cell r="D5069" t="str">
            <v>ARANDELA 1/2</v>
          </cell>
          <cell r="E5069">
            <v>93</v>
          </cell>
          <cell r="F5069" t="str">
            <v>Tornillos</v>
          </cell>
          <cell r="G5069">
            <v>90</v>
          </cell>
          <cell r="H5069" t="str">
            <v>GENERICOS</v>
          </cell>
        </row>
        <row r="5070">
          <cell r="C5070">
            <v>9093857</v>
          </cell>
          <cell r="D5070" t="str">
            <v>ARANDELA 9/16</v>
          </cell>
          <cell r="E5070">
            <v>93</v>
          </cell>
          <cell r="F5070" t="str">
            <v>Tornillos</v>
          </cell>
          <cell r="G5070">
            <v>90</v>
          </cell>
          <cell r="H5070" t="str">
            <v>GENERICOS</v>
          </cell>
        </row>
        <row r="5071">
          <cell r="C5071">
            <v>9093858</v>
          </cell>
          <cell r="D5071" t="str">
            <v>ARANDELA 5/8</v>
          </cell>
          <cell r="E5071">
            <v>93</v>
          </cell>
          <cell r="F5071" t="str">
            <v>Tornillos</v>
          </cell>
          <cell r="G5071">
            <v>90</v>
          </cell>
          <cell r="H5071" t="str">
            <v>GENERICOS</v>
          </cell>
        </row>
        <row r="5072">
          <cell r="C5072">
            <v>9093859</v>
          </cell>
          <cell r="D5072" t="str">
            <v>ARANDELA 3/4</v>
          </cell>
          <cell r="E5072">
            <v>93</v>
          </cell>
          <cell r="F5072" t="str">
            <v>Tornillos</v>
          </cell>
          <cell r="G5072">
            <v>90</v>
          </cell>
          <cell r="H5072" t="str">
            <v>GENERICOS</v>
          </cell>
        </row>
        <row r="5073">
          <cell r="C5073">
            <v>9093860</v>
          </cell>
          <cell r="D5073" t="str">
            <v>ARANDELA 1.1/4</v>
          </cell>
          <cell r="E5073">
            <v>93</v>
          </cell>
          <cell r="F5073" t="str">
            <v>Tornillos</v>
          </cell>
          <cell r="G5073">
            <v>90</v>
          </cell>
          <cell r="H5073" t="str">
            <v>GENERICOS</v>
          </cell>
        </row>
        <row r="5074">
          <cell r="C5074">
            <v>9093861</v>
          </cell>
          <cell r="D5074" t="str">
            <v>ARANDELA 1/1/2 REDUCIDA 1/8</v>
          </cell>
          <cell r="E5074">
            <v>93</v>
          </cell>
          <cell r="F5074" t="str">
            <v>Tornillos</v>
          </cell>
          <cell r="G5074">
            <v>90</v>
          </cell>
          <cell r="H5074" t="str">
            <v>GENERICOS</v>
          </cell>
        </row>
        <row r="5075">
          <cell r="C5075">
            <v>9093863</v>
          </cell>
          <cell r="D5075" t="str">
            <v>ARANDELA DE 1/2  1/8</v>
          </cell>
          <cell r="E5075">
            <v>93</v>
          </cell>
          <cell r="F5075" t="str">
            <v>Tornillos</v>
          </cell>
          <cell r="G5075">
            <v>90</v>
          </cell>
          <cell r="H5075" t="str">
            <v>GENERICOS</v>
          </cell>
        </row>
        <row r="5076">
          <cell r="C5076">
            <v>9093864</v>
          </cell>
          <cell r="D5076" t="str">
            <v>RECORTAR</v>
          </cell>
          <cell r="E5076">
            <v>93</v>
          </cell>
          <cell r="F5076" t="str">
            <v>Tornillos</v>
          </cell>
          <cell r="G5076">
            <v>90</v>
          </cell>
          <cell r="H5076" t="str">
            <v>GENERICOS</v>
          </cell>
        </row>
        <row r="5077">
          <cell r="C5077">
            <v>9093870</v>
          </cell>
          <cell r="D5077" t="str">
            <v>GUASA 3/16</v>
          </cell>
          <cell r="E5077">
            <v>93</v>
          </cell>
          <cell r="F5077" t="str">
            <v>Tornillos</v>
          </cell>
          <cell r="G5077">
            <v>90</v>
          </cell>
          <cell r="H5077" t="str">
            <v>GENERICOS</v>
          </cell>
        </row>
        <row r="5078">
          <cell r="C5078">
            <v>9093871</v>
          </cell>
          <cell r="D5078" t="str">
            <v>GUASA 1/4</v>
          </cell>
          <cell r="E5078">
            <v>93</v>
          </cell>
          <cell r="F5078" t="str">
            <v>Tornillos</v>
          </cell>
          <cell r="G5078">
            <v>90</v>
          </cell>
          <cell r="H5078" t="str">
            <v>GENERICOS</v>
          </cell>
        </row>
        <row r="5079">
          <cell r="C5079">
            <v>9093872</v>
          </cell>
          <cell r="D5079" t="str">
            <v>GUASA 3/8</v>
          </cell>
          <cell r="E5079">
            <v>93</v>
          </cell>
          <cell r="F5079" t="str">
            <v>Tornillos</v>
          </cell>
          <cell r="G5079">
            <v>90</v>
          </cell>
          <cell r="H5079" t="str">
            <v>GENERICOS</v>
          </cell>
        </row>
        <row r="5080">
          <cell r="C5080">
            <v>9093873</v>
          </cell>
          <cell r="D5080" t="str">
            <v>GUASA 7/16</v>
          </cell>
          <cell r="E5080">
            <v>93</v>
          </cell>
          <cell r="F5080" t="str">
            <v>Tornillos</v>
          </cell>
          <cell r="G5080">
            <v>90</v>
          </cell>
          <cell r="H5080" t="str">
            <v>GENERICOS</v>
          </cell>
        </row>
        <row r="5081">
          <cell r="C5081">
            <v>9093874</v>
          </cell>
          <cell r="D5081" t="str">
            <v>GUASA 1/2</v>
          </cell>
          <cell r="E5081">
            <v>93</v>
          </cell>
          <cell r="F5081" t="str">
            <v>Tornillos</v>
          </cell>
          <cell r="G5081">
            <v>90</v>
          </cell>
          <cell r="H5081" t="str">
            <v>GENERICOS</v>
          </cell>
        </row>
        <row r="5082">
          <cell r="C5082">
            <v>9093875</v>
          </cell>
          <cell r="D5082" t="str">
            <v>GUASA 9/16</v>
          </cell>
          <cell r="E5082">
            <v>93</v>
          </cell>
          <cell r="F5082" t="str">
            <v>Tornillos</v>
          </cell>
          <cell r="G5082">
            <v>90</v>
          </cell>
          <cell r="H5082" t="str">
            <v>GENERICOS</v>
          </cell>
        </row>
        <row r="5083">
          <cell r="C5083">
            <v>9093876</v>
          </cell>
          <cell r="D5083" t="str">
            <v>GUASA 5/8</v>
          </cell>
          <cell r="E5083">
            <v>93</v>
          </cell>
          <cell r="F5083" t="str">
            <v>Tornillos</v>
          </cell>
          <cell r="G5083">
            <v>90</v>
          </cell>
          <cell r="H5083" t="str">
            <v>GENERICOS</v>
          </cell>
        </row>
        <row r="5084">
          <cell r="C5084">
            <v>9093877</v>
          </cell>
          <cell r="D5084" t="str">
            <v>GUASA 3/4</v>
          </cell>
          <cell r="E5084">
            <v>93</v>
          </cell>
          <cell r="F5084" t="str">
            <v>Tornillos</v>
          </cell>
          <cell r="G5084">
            <v>90</v>
          </cell>
          <cell r="H5084" t="str">
            <v>GENERICOS</v>
          </cell>
        </row>
        <row r="5085">
          <cell r="C5085">
            <v>9093878</v>
          </cell>
          <cell r="D5085" t="str">
            <v>GUASA 5/16</v>
          </cell>
          <cell r="E5085">
            <v>93</v>
          </cell>
          <cell r="F5085" t="str">
            <v>Tornillos</v>
          </cell>
          <cell r="G5085">
            <v>90</v>
          </cell>
          <cell r="H5085" t="str">
            <v>GENERICOS</v>
          </cell>
        </row>
        <row r="5086">
          <cell r="C5086">
            <v>9093879</v>
          </cell>
          <cell r="D5086" t="str">
            <v>ARANDELA C-3/16 REDUC.5/8</v>
          </cell>
          <cell r="E5086">
            <v>93</v>
          </cell>
          <cell r="F5086" t="str">
            <v>Tornillos</v>
          </cell>
          <cell r="G5086">
            <v>90</v>
          </cell>
          <cell r="H5086" t="str">
            <v>GENERICOS</v>
          </cell>
        </row>
        <row r="5087">
          <cell r="C5087">
            <v>9093880</v>
          </cell>
          <cell r="D5087" t="str">
            <v>ARAND.1/8XM10.REDU.ZINCADA</v>
          </cell>
          <cell r="E5087">
            <v>93</v>
          </cell>
          <cell r="F5087" t="str">
            <v>Tornillos</v>
          </cell>
          <cell r="G5087">
            <v>90</v>
          </cell>
          <cell r="H5087" t="str">
            <v>GENERICOS</v>
          </cell>
        </row>
        <row r="5088">
          <cell r="C5088">
            <v>9093885</v>
          </cell>
          <cell r="D5088" t="str">
            <v>ARANDELA 3/4 RED.1/8</v>
          </cell>
          <cell r="E5088">
            <v>93</v>
          </cell>
          <cell r="F5088" t="str">
            <v>Tornillos</v>
          </cell>
          <cell r="G5088">
            <v>90</v>
          </cell>
          <cell r="H5088" t="str">
            <v>GENERICOS</v>
          </cell>
        </row>
        <row r="5089">
          <cell r="C5089">
            <v>9093886</v>
          </cell>
          <cell r="D5089" t="str">
            <v>ARANDELA 1/8X9/16 REDUCIDA</v>
          </cell>
          <cell r="E5089">
            <v>93</v>
          </cell>
          <cell r="F5089" t="str">
            <v>Tornillos</v>
          </cell>
          <cell r="G5089">
            <v>90</v>
          </cell>
          <cell r="H5089" t="str">
            <v>GENERICOS</v>
          </cell>
        </row>
        <row r="5090">
          <cell r="C5090">
            <v>9093887</v>
          </cell>
          <cell r="D5090" t="str">
            <v>ARANDELA 3/8X1/8 REDUCIDA</v>
          </cell>
          <cell r="E5090">
            <v>93</v>
          </cell>
          <cell r="F5090" t="str">
            <v>Tornillos</v>
          </cell>
          <cell r="G5090">
            <v>90</v>
          </cell>
          <cell r="H5090" t="str">
            <v>GENERICOS</v>
          </cell>
        </row>
        <row r="5091">
          <cell r="C5091">
            <v>9093940</v>
          </cell>
          <cell r="D5091" t="str">
            <v>TUERCA 5/16 ROSCA R.F GD 8</v>
          </cell>
          <cell r="E5091">
            <v>93</v>
          </cell>
          <cell r="F5091" t="str">
            <v>Tornillos</v>
          </cell>
          <cell r="G5091">
            <v>90</v>
          </cell>
          <cell r="H5091" t="str">
            <v>GENERICOS</v>
          </cell>
        </row>
        <row r="5092">
          <cell r="C5092">
            <v>9093941</v>
          </cell>
          <cell r="D5092" t="str">
            <v>TUERCA 7/8 RF. CHAVETERA PINAR</v>
          </cell>
          <cell r="E5092">
            <v>93</v>
          </cell>
          <cell r="F5092" t="str">
            <v>Tornillos</v>
          </cell>
          <cell r="G5092">
            <v>90</v>
          </cell>
          <cell r="H5092" t="str">
            <v>GENERICOS</v>
          </cell>
        </row>
        <row r="5093">
          <cell r="C5093">
            <v>9093942</v>
          </cell>
          <cell r="D5093" t="str">
            <v>ARANDELA 3/16X7/8 REDUCIDA</v>
          </cell>
          <cell r="E5093">
            <v>93</v>
          </cell>
          <cell r="F5093" t="str">
            <v>Tornillos</v>
          </cell>
          <cell r="G5093">
            <v>90</v>
          </cell>
          <cell r="H5093" t="str">
            <v>GENERICOS</v>
          </cell>
        </row>
        <row r="5094">
          <cell r="C5094">
            <v>9093948</v>
          </cell>
          <cell r="D5094" t="str">
            <v>TUERCA 5/32 UNC</v>
          </cell>
          <cell r="E5094">
            <v>93</v>
          </cell>
          <cell r="F5094" t="str">
            <v>Tornillos</v>
          </cell>
          <cell r="G5094">
            <v>90</v>
          </cell>
          <cell r="H5094" t="str">
            <v>GENERICOS</v>
          </cell>
        </row>
        <row r="5095">
          <cell r="C5095">
            <v>9093949</v>
          </cell>
          <cell r="D5095" t="str">
            <v>TUERCA 3/16 UNC</v>
          </cell>
          <cell r="E5095">
            <v>93</v>
          </cell>
          <cell r="F5095" t="str">
            <v>Tornillos</v>
          </cell>
          <cell r="G5095">
            <v>90</v>
          </cell>
          <cell r="H5095" t="str">
            <v>GENERICOS</v>
          </cell>
        </row>
        <row r="5096">
          <cell r="C5096">
            <v>9093950</v>
          </cell>
          <cell r="D5096" t="str">
            <v>TUERCA 1/4 UNC</v>
          </cell>
          <cell r="E5096">
            <v>93</v>
          </cell>
          <cell r="F5096" t="str">
            <v>Tornillos</v>
          </cell>
          <cell r="G5096">
            <v>90</v>
          </cell>
          <cell r="H5096" t="str">
            <v>GENERICOS</v>
          </cell>
        </row>
        <row r="5097">
          <cell r="C5097">
            <v>9093951</v>
          </cell>
          <cell r="D5097" t="str">
            <v>TUERCA 5/16 R.O</v>
          </cell>
          <cell r="E5097">
            <v>93</v>
          </cell>
          <cell r="F5097" t="str">
            <v>Tornillos</v>
          </cell>
          <cell r="G5097">
            <v>90</v>
          </cell>
          <cell r="H5097" t="str">
            <v>GENERICOS</v>
          </cell>
        </row>
        <row r="5098">
          <cell r="C5098">
            <v>9093952</v>
          </cell>
          <cell r="D5098" t="str">
            <v>TUERCA 3/8 R.0.</v>
          </cell>
          <cell r="E5098">
            <v>93</v>
          </cell>
          <cell r="F5098" t="str">
            <v>Tornillos</v>
          </cell>
          <cell r="G5098">
            <v>90</v>
          </cell>
          <cell r="H5098" t="str">
            <v>GENERICOS</v>
          </cell>
        </row>
        <row r="5099">
          <cell r="C5099">
            <v>9093953</v>
          </cell>
          <cell r="D5099" t="str">
            <v>TUERCA 7/16 UNC</v>
          </cell>
          <cell r="E5099">
            <v>93</v>
          </cell>
          <cell r="F5099" t="str">
            <v>Tornillos</v>
          </cell>
          <cell r="G5099">
            <v>90</v>
          </cell>
          <cell r="H5099" t="str">
            <v>GENERICOS</v>
          </cell>
        </row>
        <row r="5100">
          <cell r="C5100">
            <v>9093954</v>
          </cell>
          <cell r="D5100" t="str">
            <v>TUERCA 1/2 UNC</v>
          </cell>
          <cell r="E5100">
            <v>93</v>
          </cell>
          <cell r="F5100" t="str">
            <v>Tornillos</v>
          </cell>
          <cell r="G5100">
            <v>90</v>
          </cell>
          <cell r="H5100" t="str">
            <v>GENERICOS</v>
          </cell>
        </row>
        <row r="5101">
          <cell r="C5101">
            <v>9093955</v>
          </cell>
          <cell r="D5101" t="str">
            <v>TUERCA 9/16 UNC</v>
          </cell>
          <cell r="E5101">
            <v>93</v>
          </cell>
          <cell r="F5101" t="str">
            <v>Tornillos</v>
          </cell>
          <cell r="G5101">
            <v>90</v>
          </cell>
          <cell r="H5101" t="str">
            <v>GENERICOS</v>
          </cell>
        </row>
        <row r="5102">
          <cell r="C5102">
            <v>9093956</v>
          </cell>
          <cell r="D5102" t="str">
            <v>TUERCA 5/8 R.O</v>
          </cell>
          <cell r="E5102">
            <v>93</v>
          </cell>
          <cell r="F5102" t="str">
            <v>Tornillos</v>
          </cell>
          <cell r="G5102">
            <v>90</v>
          </cell>
          <cell r="H5102" t="str">
            <v>GENERICOS</v>
          </cell>
        </row>
        <row r="5103">
          <cell r="C5103">
            <v>9093957</v>
          </cell>
          <cell r="D5103" t="str">
            <v>TORNILLO 3/4X4.1/2 R.F</v>
          </cell>
          <cell r="E5103">
            <v>93</v>
          </cell>
          <cell r="F5103" t="str">
            <v>Tornillos</v>
          </cell>
          <cell r="G5103">
            <v>90</v>
          </cell>
          <cell r="H5103" t="str">
            <v>GENERICOS</v>
          </cell>
        </row>
        <row r="5104">
          <cell r="C5104">
            <v>9093958</v>
          </cell>
          <cell r="D5104" t="str">
            <v>TUERCA 3/4 G.8 R.O.</v>
          </cell>
          <cell r="E5104">
            <v>93</v>
          </cell>
          <cell r="F5104" t="str">
            <v>Tornillos</v>
          </cell>
          <cell r="G5104">
            <v>90</v>
          </cell>
          <cell r="H5104" t="str">
            <v>GENERICOS</v>
          </cell>
        </row>
        <row r="5105">
          <cell r="C5105">
            <v>9093959</v>
          </cell>
          <cell r="D5105" t="str">
            <v>TUERCA 12MM P. 1.25 DE SEGURIDA</v>
          </cell>
          <cell r="E5105">
            <v>93</v>
          </cell>
          <cell r="F5105" t="str">
            <v>Tornillos</v>
          </cell>
          <cell r="G5105">
            <v>90</v>
          </cell>
          <cell r="H5105" t="str">
            <v>GENERICOS</v>
          </cell>
        </row>
        <row r="5106">
          <cell r="C5106">
            <v>9093967</v>
          </cell>
          <cell r="D5106" t="str">
            <v>TUERCA M5 DE SEGURIDAD</v>
          </cell>
          <cell r="E5106">
            <v>93</v>
          </cell>
          <cell r="F5106" t="str">
            <v>Tornillos</v>
          </cell>
          <cell r="G5106">
            <v>90</v>
          </cell>
          <cell r="H5106" t="str">
            <v>GENERICOS</v>
          </cell>
        </row>
        <row r="5107">
          <cell r="C5107">
            <v>9093969</v>
          </cell>
          <cell r="D5107" t="str">
            <v>TUERCA M10 P1.5  ACERADA</v>
          </cell>
          <cell r="E5107">
            <v>93</v>
          </cell>
          <cell r="F5107" t="str">
            <v>Tornillos</v>
          </cell>
          <cell r="G5107">
            <v>90</v>
          </cell>
          <cell r="H5107" t="str">
            <v>GENERICOS</v>
          </cell>
        </row>
        <row r="5108">
          <cell r="C5108">
            <v>9093970</v>
          </cell>
          <cell r="D5108" t="str">
            <v>TUERCA M12 P175</v>
          </cell>
          <cell r="E5108">
            <v>93</v>
          </cell>
          <cell r="F5108" t="str">
            <v>Tornillos</v>
          </cell>
          <cell r="G5108">
            <v>90</v>
          </cell>
          <cell r="H5108" t="str">
            <v>GENERICOS</v>
          </cell>
        </row>
        <row r="5109">
          <cell r="C5109">
            <v>9093971</v>
          </cell>
          <cell r="D5109" t="str">
            <v>TUERCA M14</v>
          </cell>
          <cell r="E5109">
            <v>93</v>
          </cell>
          <cell r="F5109" t="str">
            <v>Tornillos</v>
          </cell>
          <cell r="G5109">
            <v>90</v>
          </cell>
          <cell r="H5109" t="str">
            <v>GENERICOS</v>
          </cell>
        </row>
        <row r="5110">
          <cell r="C5110">
            <v>9093974</v>
          </cell>
          <cell r="D5110" t="str">
            <v>TORNILLO 12MM X 70 PASO 1.25</v>
          </cell>
          <cell r="E5110">
            <v>93</v>
          </cell>
          <cell r="F5110" t="str">
            <v>Tornillos</v>
          </cell>
          <cell r="G5110">
            <v>90</v>
          </cell>
          <cell r="H5110" t="str">
            <v>GENERICOS</v>
          </cell>
        </row>
        <row r="5111">
          <cell r="C5111">
            <v>9093975</v>
          </cell>
          <cell r="D5111" t="str">
            <v>ARANDELA 3/16 X1/2 REDUCIDA</v>
          </cell>
          <cell r="E5111">
            <v>93</v>
          </cell>
          <cell r="F5111" t="str">
            <v>Tornillos</v>
          </cell>
          <cell r="G5111">
            <v>90</v>
          </cell>
          <cell r="H5111" t="str">
            <v>GENERICOS</v>
          </cell>
        </row>
        <row r="5112">
          <cell r="C5112">
            <v>9093978</v>
          </cell>
          <cell r="D5112" t="str">
            <v>TORNILLO 8X80</v>
          </cell>
          <cell r="E5112">
            <v>93</v>
          </cell>
          <cell r="F5112" t="str">
            <v>Tornillos</v>
          </cell>
          <cell r="G5112">
            <v>90</v>
          </cell>
          <cell r="H5112" t="str">
            <v>GENERICOS</v>
          </cell>
        </row>
        <row r="5113">
          <cell r="C5113">
            <v>9093980</v>
          </cell>
          <cell r="D5113" t="str">
            <v>TUERCA M6</v>
          </cell>
          <cell r="E5113">
            <v>93</v>
          </cell>
          <cell r="F5113" t="str">
            <v>Tornillos</v>
          </cell>
          <cell r="G5113">
            <v>90</v>
          </cell>
          <cell r="H5113" t="str">
            <v>GENERICOS</v>
          </cell>
        </row>
        <row r="5114">
          <cell r="C5114">
            <v>9093981</v>
          </cell>
          <cell r="D5114" t="str">
            <v>TUERCA M8</v>
          </cell>
          <cell r="E5114">
            <v>93</v>
          </cell>
          <cell r="F5114" t="str">
            <v>Tornillos</v>
          </cell>
          <cell r="G5114">
            <v>90</v>
          </cell>
          <cell r="H5114" t="str">
            <v>GENERICOS</v>
          </cell>
        </row>
        <row r="5115">
          <cell r="C5115">
            <v>9093982</v>
          </cell>
          <cell r="D5115" t="str">
            <v>TUERCA CAMPANA M10-1.25 C-8</v>
          </cell>
          <cell r="E5115">
            <v>93</v>
          </cell>
          <cell r="F5115" t="str">
            <v>Tornillos</v>
          </cell>
          <cell r="G5115">
            <v>90</v>
          </cell>
          <cell r="H5115" t="str">
            <v>GENERICOS</v>
          </cell>
        </row>
        <row r="5116">
          <cell r="C5116">
            <v>9093983</v>
          </cell>
          <cell r="D5116" t="str">
            <v>TUERCA M12 PASO 1.5</v>
          </cell>
          <cell r="E5116">
            <v>93</v>
          </cell>
          <cell r="F5116" t="str">
            <v>Tornillos</v>
          </cell>
          <cell r="G5116">
            <v>90</v>
          </cell>
          <cell r="H5116" t="str">
            <v>GENERICOS</v>
          </cell>
        </row>
        <row r="5117">
          <cell r="C5117">
            <v>9093984</v>
          </cell>
          <cell r="D5117" t="str">
            <v>TUERCA M14 PASO 1.5 ALT.NINO</v>
          </cell>
          <cell r="E5117">
            <v>93</v>
          </cell>
          <cell r="F5117" t="str">
            <v>Tornillos</v>
          </cell>
          <cell r="G5117">
            <v>90</v>
          </cell>
          <cell r="H5117" t="str">
            <v>GENERICOS</v>
          </cell>
        </row>
        <row r="5118">
          <cell r="C5118">
            <v>9093985</v>
          </cell>
          <cell r="D5118" t="str">
            <v>TUERCA M16 PIS 1.25</v>
          </cell>
          <cell r="E5118">
            <v>93</v>
          </cell>
          <cell r="F5118" t="str">
            <v>Tornillos</v>
          </cell>
          <cell r="G5118">
            <v>90</v>
          </cell>
          <cell r="H5118" t="str">
            <v>GENERICOS</v>
          </cell>
        </row>
        <row r="5119">
          <cell r="C5119">
            <v>9093986</v>
          </cell>
          <cell r="D5119" t="str">
            <v>TUERCA 16MM P. 1.5</v>
          </cell>
          <cell r="E5119">
            <v>93</v>
          </cell>
          <cell r="F5119" t="str">
            <v>Tornillos</v>
          </cell>
          <cell r="G5119">
            <v>90</v>
          </cell>
          <cell r="H5119" t="str">
            <v>GENERICOS</v>
          </cell>
        </row>
        <row r="5120">
          <cell r="C5120">
            <v>9093987</v>
          </cell>
          <cell r="D5120" t="str">
            <v>TUERCA 7/16 RF SEGURIDAD</v>
          </cell>
          <cell r="E5120">
            <v>93</v>
          </cell>
          <cell r="F5120" t="str">
            <v>Tornillos</v>
          </cell>
          <cell r="G5120">
            <v>90</v>
          </cell>
          <cell r="H5120" t="str">
            <v>GENERICOS</v>
          </cell>
        </row>
        <row r="5121">
          <cell r="C5121">
            <v>9093989</v>
          </cell>
          <cell r="D5121" t="str">
            <v>EXTRAER  TORNILLO,BUJE</v>
          </cell>
          <cell r="E5121">
            <v>93</v>
          </cell>
          <cell r="F5121" t="str">
            <v>Tornillos</v>
          </cell>
          <cell r="G5121">
            <v>90</v>
          </cell>
          <cell r="H5121" t="str">
            <v>GENERICOS</v>
          </cell>
        </row>
        <row r="5122">
          <cell r="C5122">
            <v>9093990</v>
          </cell>
          <cell r="D5122" t="str">
            <v>TUERCA 3/8 R.F.</v>
          </cell>
          <cell r="E5122">
            <v>93</v>
          </cell>
          <cell r="F5122" t="str">
            <v>Tornillos</v>
          </cell>
          <cell r="G5122">
            <v>90</v>
          </cell>
          <cell r="H5122" t="str">
            <v>GENERICOS</v>
          </cell>
        </row>
        <row r="5123">
          <cell r="C5123">
            <v>9093991</v>
          </cell>
          <cell r="D5123" t="str">
            <v>TUERCA 1/2 UNF G8</v>
          </cell>
          <cell r="E5123">
            <v>93</v>
          </cell>
          <cell r="F5123" t="str">
            <v>Tornillos</v>
          </cell>
          <cell r="G5123">
            <v>90</v>
          </cell>
          <cell r="H5123" t="str">
            <v>GENERICOS</v>
          </cell>
        </row>
        <row r="5124">
          <cell r="C5124">
            <v>9093992</v>
          </cell>
          <cell r="D5124" t="str">
            <v>TUERCA 1/2 UNF ALTA</v>
          </cell>
          <cell r="E5124">
            <v>93</v>
          </cell>
          <cell r="F5124" t="str">
            <v>Tornillos</v>
          </cell>
          <cell r="G5124">
            <v>90</v>
          </cell>
          <cell r="H5124" t="str">
            <v>GENERICOS</v>
          </cell>
        </row>
        <row r="5125">
          <cell r="C5125">
            <v>9093993</v>
          </cell>
          <cell r="D5125" t="str">
            <v>TUERCA 9/16 UNF</v>
          </cell>
          <cell r="E5125">
            <v>93</v>
          </cell>
          <cell r="F5125" t="str">
            <v>Tornillos</v>
          </cell>
          <cell r="G5125">
            <v>90</v>
          </cell>
          <cell r="H5125" t="str">
            <v>GENERICOS</v>
          </cell>
        </row>
        <row r="5126">
          <cell r="C5126">
            <v>9093994</v>
          </cell>
          <cell r="D5126" t="str">
            <v>TUERCA 5/8 UNF</v>
          </cell>
          <cell r="E5126">
            <v>93</v>
          </cell>
          <cell r="F5126" t="str">
            <v>Tornillos</v>
          </cell>
          <cell r="G5126">
            <v>90</v>
          </cell>
          <cell r="H5126" t="str">
            <v>GENERICOS</v>
          </cell>
        </row>
        <row r="5127">
          <cell r="C5127">
            <v>9093995</v>
          </cell>
          <cell r="D5127" t="str">
            <v>TUERCA M10 PASO 1.5 SEGURIDAD</v>
          </cell>
          <cell r="E5127">
            <v>93</v>
          </cell>
          <cell r="F5127" t="str">
            <v>Tornillos</v>
          </cell>
          <cell r="G5127">
            <v>90</v>
          </cell>
          <cell r="H5127" t="str">
            <v>GENERICOS</v>
          </cell>
        </row>
        <row r="5128">
          <cell r="C5128">
            <v>9093996</v>
          </cell>
          <cell r="D5128" t="str">
            <v>TUERCA 7/8 UNC</v>
          </cell>
          <cell r="E5128">
            <v>93</v>
          </cell>
          <cell r="F5128" t="str">
            <v>Tornillos</v>
          </cell>
          <cell r="G5128">
            <v>90</v>
          </cell>
          <cell r="H5128" t="str">
            <v>GENERICOS</v>
          </cell>
        </row>
        <row r="5129">
          <cell r="C5129">
            <v>9093999</v>
          </cell>
          <cell r="D5129" t="str">
            <v>TORNILLO 3/8 X 9</v>
          </cell>
          <cell r="E5129">
            <v>93</v>
          </cell>
          <cell r="F5129" t="str">
            <v>Tornillos</v>
          </cell>
          <cell r="G5129">
            <v>90</v>
          </cell>
          <cell r="H5129" t="str">
            <v>GENERICOS</v>
          </cell>
        </row>
        <row r="5130">
          <cell r="C5130">
            <v>9094002</v>
          </cell>
          <cell r="D5130" t="str">
            <v>LAMINA GALVANIZADA 4X8 CAL.20 ACESCO</v>
          </cell>
          <cell r="E5130">
            <v>94</v>
          </cell>
          <cell r="F5130" t="str">
            <v>Perf./lamin.</v>
          </cell>
          <cell r="G5130">
            <v>90</v>
          </cell>
          <cell r="H5130" t="str">
            <v>GENERICOS</v>
          </cell>
        </row>
        <row r="5131">
          <cell r="C5131">
            <v>9094004</v>
          </cell>
          <cell r="D5131" t="str">
            <v>LAMINA GALVANIZ. 1X2 CAL.18 ACESCO</v>
          </cell>
          <cell r="E5131">
            <v>94</v>
          </cell>
          <cell r="F5131" t="str">
            <v>Perf./lamin.</v>
          </cell>
          <cell r="G5131">
            <v>90</v>
          </cell>
          <cell r="H5131" t="str">
            <v>GENERICOS</v>
          </cell>
        </row>
        <row r="5132">
          <cell r="C5132">
            <v>9094006</v>
          </cell>
          <cell r="D5132" t="str">
            <v>LAMINA GALVANIZADA 4X8 CAL. 18 ACESCO</v>
          </cell>
          <cell r="E5132">
            <v>94</v>
          </cell>
          <cell r="F5132" t="str">
            <v>Perf./lamin.</v>
          </cell>
          <cell r="G5132">
            <v>90</v>
          </cell>
          <cell r="H5132" t="str">
            <v>GENERICOS</v>
          </cell>
        </row>
        <row r="5133">
          <cell r="C5133">
            <v>9094012</v>
          </cell>
          <cell r="D5133" t="str">
            <v>ANGULO 3/16X1.1/2</v>
          </cell>
          <cell r="E5133">
            <v>94</v>
          </cell>
          <cell r="F5133" t="str">
            <v>Perf./lamin.</v>
          </cell>
          <cell r="G5133">
            <v>90</v>
          </cell>
          <cell r="H5133" t="str">
            <v>GENERICOS</v>
          </cell>
        </row>
        <row r="5134">
          <cell r="C5134">
            <v>9094018</v>
          </cell>
          <cell r="D5134" t="str">
            <v>CM TUBO FLEXIBLE 2.1\2 GUSANO</v>
          </cell>
          <cell r="E5134">
            <v>94</v>
          </cell>
          <cell r="F5134" t="str">
            <v>Perf./lamin.</v>
          </cell>
          <cell r="G5134">
            <v>90</v>
          </cell>
          <cell r="H5134" t="str">
            <v>GENERICOS</v>
          </cell>
        </row>
        <row r="5135">
          <cell r="C5135">
            <v>9094020</v>
          </cell>
          <cell r="D5135" t="str">
            <v>MT. VARILLA 3/8  ROSCADA R.O ZINCADA</v>
          </cell>
          <cell r="E5135">
            <v>94</v>
          </cell>
          <cell r="F5135" t="str">
            <v>Perf./lamin.</v>
          </cell>
          <cell r="G5135">
            <v>90</v>
          </cell>
          <cell r="H5135" t="str">
            <v>GENERICOS</v>
          </cell>
        </row>
        <row r="5136">
          <cell r="C5136">
            <v>9094023</v>
          </cell>
          <cell r="D5136" t="str">
            <v>CM TUBO ESTRUCTURAL 1 1/2 CAL. 12</v>
          </cell>
          <cell r="E5136">
            <v>94</v>
          </cell>
          <cell r="F5136" t="str">
            <v>Perf./lamin.</v>
          </cell>
          <cell r="G5136">
            <v>90</v>
          </cell>
          <cell r="H5136" t="str">
            <v>GENERICOS</v>
          </cell>
        </row>
        <row r="5137">
          <cell r="C5137">
            <v>9094033</v>
          </cell>
          <cell r="D5137" t="str">
            <v>LAMINA GALVANIZADA 1X2 CAL 20 ACESCO</v>
          </cell>
          <cell r="E5137">
            <v>94</v>
          </cell>
          <cell r="F5137" t="str">
            <v>Perf./lamin.</v>
          </cell>
          <cell r="G5137">
            <v>90</v>
          </cell>
          <cell r="H5137" t="str">
            <v>GENERICOS</v>
          </cell>
        </row>
        <row r="5138">
          <cell r="C5138">
            <v>9094034</v>
          </cell>
          <cell r="D5138" t="str">
            <v>CM VARILLA LISA 3/8</v>
          </cell>
          <cell r="E5138">
            <v>94</v>
          </cell>
          <cell r="F5138" t="str">
            <v>Perf./lamin.</v>
          </cell>
          <cell r="G5138">
            <v>90</v>
          </cell>
          <cell r="H5138" t="str">
            <v>GENERICOS</v>
          </cell>
        </row>
        <row r="5139">
          <cell r="C5139">
            <v>9094036</v>
          </cell>
          <cell r="D5139" t="str">
            <v>ANGULO 1/4 X 2</v>
          </cell>
          <cell r="E5139">
            <v>94</v>
          </cell>
          <cell r="F5139" t="str">
            <v>Perf./lamin.</v>
          </cell>
          <cell r="G5139">
            <v>90</v>
          </cell>
          <cell r="H5139" t="str">
            <v>GENERICOS</v>
          </cell>
        </row>
        <row r="5140">
          <cell r="C5140">
            <v>9094037</v>
          </cell>
          <cell r="D5140" t="str">
            <v>BISEL ALUMINIO T 1.1/2</v>
          </cell>
          <cell r="E5140">
            <v>94</v>
          </cell>
          <cell r="F5140" t="str">
            <v>Perf./lamin.</v>
          </cell>
          <cell r="G5140">
            <v>90</v>
          </cell>
          <cell r="H5140" t="str">
            <v>GENERICOS</v>
          </cell>
        </row>
        <row r="5141">
          <cell r="C5141">
            <v>9094038</v>
          </cell>
          <cell r="D5141" t="str">
            <v>CM. BARRA CALIBRADA 3/4 SAE 10-45</v>
          </cell>
          <cell r="E5141">
            <v>94</v>
          </cell>
          <cell r="F5141" t="str">
            <v>Perf./lamin.</v>
          </cell>
          <cell r="G5141">
            <v>90</v>
          </cell>
          <cell r="H5141" t="str">
            <v>GENERICOS</v>
          </cell>
        </row>
        <row r="5142">
          <cell r="C5142">
            <v>9094043</v>
          </cell>
          <cell r="D5142" t="str">
            <v>LAMINA HR 1/4 125X400 MM</v>
          </cell>
          <cell r="E5142">
            <v>94</v>
          </cell>
          <cell r="F5142" t="str">
            <v>Perf./lamin.</v>
          </cell>
          <cell r="G5142">
            <v>90</v>
          </cell>
          <cell r="H5142" t="str">
            <v>GENERICOS</v>
          </cell>
        </row>
        <row r="5143">
          <cell r="C5143">
            <v>9094049</v>
          </cell>
          <cell r="D5143" t="str">
            <v>LAMINA CARROCERIA F20 CUERO GRIS  120 X 240</v>
          </cell>
          <cell r="E5143">
            <v>94</v>
          </cell>
          <cell r="F5143" t="str">
            <v>Perf./lamin.</v>
          </cell>
          <cell r="G5143">
            <v>90</v>
          </cell>
          <cell r="H5143" t="str">
            <v>GENERICOS</v>
          </cell>
        </row>
        <row r="5144">
          <cell r="C5144">
            <v>9094065</v>
          </cell>
          <cell r="D5144" t="str">
            <v>MT TUBO EXOSTO 2.1/2 CAL.14</v>
          </cell>
          <cell r="E5144">
            <v>94</v>
          </cell>
          <cell r="F5144" t="str">
            <v>Perf./lamin.</v>
          </cell>
          <cell r="G5144">
            <v>90</v>
          </cell>
          <cell r="H5144" t="str">
            <v>GENERICOS</v>
          </cell>
        </row>
        <row r="5145">
          <cell r="C5145">
            <v>9094071</v>
          </cell>
          <cell r="D5145" t="str">
            <v>LAMINA GALVANIZADA  4X8 CAL.18 ACESCO</v>
          </cell>
          <cell r="E5145">
            <v>94</v>
          </cell>
          <cell r="F5145" t="str">
            <v>Perf./lamin.</v>
          </cell>
          <cell r="G5145">
            <v>90</v>
          </cell>
          <cell r="H5145" t="str">
            <v>GENERICOS</v>
          </cell>
        </row>
        <row r="5146">
          <cell r="C5146">
            <v>9094073</v>
          </cell>
          <cell r="D5146" t="str">
            <v>MT.BOCEL PVC BOTA AGUA</v>
          </cell>
          <cell r="E5146">
            <v>94</v>
          </cell>
          <cell r="F5146" t="str">
            <v>Perf./lamin.</v>
          </cell>
          <cell r="G5146">
            <v>90</v>
          </cell>
          <cell r="H5146" t="str">
            <v>GENERICOS</v>
          </cell>
        </row>
        <row r="5147">
          <cell r="C5147">
            <v>9094080</v>
          </cell>
          <cell r="D5147" t="str">
            <v>CM. ACERO 1045 CAL.RED.1.1/4</v>
          </cell>
          <cell r="E5147">
            <v>94</v>
          </cell>
          <cell r="F5147" t="str">
            <v>Perf./lamin.</v>
          </cell>
          <cell r="G5147">
            <v>90</v>
          </cell>
          <cell r="H5147" t="str">
            <v>GENERICOS</v>
          </cell>
        </row>
        <row r="5148">
          <cell r="C5148">
            <v>9094082</v>
          </cell>
          <cell r="D5148" t="str">
            <v>LAMINA ALFAJOR 1/8 1X3</v>
          </cell>
          <cell r="E5148">
            <v>94</v>
          </cell>
          <cell r="F5148" t="str">
            <v>Perf./lamin.</v>
          </cell>
          <cell r="G5148">
            <v>90</v>
          </cell>
          <cell r="H5148" t="str">
            <v>GENERICOS</v>
          </cell>
        </row>
        <row r="5149">
          <cell r="C5149">
            <v>9094084</v>
          </cell>
          <cell r="D5149" t="str">
            <v>MT. VARILLA 5/8 ROSCADA R.O</v>
          </cell>
          <cell r="E5149">
            <v>94</v>
          </cell>
          <cell r="F5149" t="str">
            <v>Perf./lamin.</v>
          </cell>
          <cell r="G5149">
            <v>90</v>
          </cell>
          <cell r="H5149" t="str">
            <v>GENERICOS</v>
          </cell>
        </row>
        <row r="5150">
          <cell r="C5150">
            <v>9094085</v>
          </cell>
          <cell r="D5150" t="str">
            <v>TRAMO 25 CM VARILLA 9/16 CALIBRE 1045</v>
          </cell>
          <cell r="E5150">
            <v>94</v>
          </cell>
          <cell r="F5150" t="str">
            <v>Perf./lamin.</v>
          </cell>
          <cell r="G5150">
            <v>90</v>
          </cell>
          <cell r="H5150" t="str">
            <v>GENERICOS</v>
          </cell>
        </row>
        <row r="5151">
          <cell r="C5151">
            <v>9094086</v>
          </cell>
          <cell r="D5151" t="str">
            <v>LAMINA HR 3/8X400X1000MM</v>
          </cell>
          <cell r="E5151">
            <v>94</v>
          </cell>
          <cell r="F5151" t="str">
            <v>Perf./lamin.</v>
          </cell>
          <cell r="G5151">
            <v>90</v>
          </cell>
          <cell r="H5151" t="str">
            <v>GENERICOS</v>
          </cell>
        </row>
        <row r="5152">
          <cell r="C5152">
            <v>9094087</v>
          </cell>
          <cell r="D5152" t="str">
            <v>LAMINA HR 1/4X500X1000MM</v>
          </cell>
          <cell r="E5152">
            <v>94</v>
          </cell>
          <cell r="F5152" t="str">
            <v>Perf./lamin.</v>
          </cell>
          <cell r="G5152">
            <v>90</v>
          </cell>
          <cell r="H5152" t="str">
            <v>GENERICOS</v>
          </cell>
        </row>
        <row r="5153">
          <cell r="C5153">
            <v>9094088</v>
          </cell>
          <cell r="D5153" t="str">
            <v>BARRA ESTAB.HR 1/2X3¨X24¨ PERFO.</v>
          </cell>
          <cell r="E5153">
            <v>94</v>
          </cell>
          <cell r="F5153" t="str">
            <v>Perf./lamin.</v>
          </cell>
          <cell r="G5153">
            <v>90</v>
          </cell>
          <cell r="H5153" t="str">
            <v>GENERICOS</v>
          </cell>
        </row>
        <row r="5154">
          <cell r="C5154">
            <v>9094089</v>
          </cell>
          <cell r="D5154" t="str">
            <v>LAMINA HR 3/16X500X500MM</v>
          </cell>
          <cell r="E5154">
            <v>94</v>
          </cell>
          <cell r="F5154" t="str">
            <v>Perf./lamin.</v>
          </cell>
          <cell r="G5154">
            <v>90</v>
          </cell>
          <cell r="H5154" t="str">
            <v>GENERICOS</v>
          </cell>
        </row>
        <row r="5155">
          <cell r="C5155">
            <v>9094091</v>
          </cell>
          <cell r="D5155" t="str">
            <v>TUBO REDON. 1.1/4X5800MM</v>
          </cell>
          <cell r="E5155">
            <v>94</v>
          </cell>
          <cell r="F5155" t="str">
            <v>Perf./lamin.</v>
          </cell>
          <cell r="G5155">
            <v>90</v>
          </cell>
          <cell r="H5155" t="str">
            <v>GENERICOS</v>
          </cell>
        </row>
        <row r="5156">
          <cell r="C5156">
            <v>9094092</v>
          </cell>
          <cell r="D5156" t="str">
            <v>TRAMO PLATINA 304-BX4.5MMX108MMX58MM</v>
          </cell>
          <cell r="E5156">
            <v>94</v>
          </cell>
          <cell r="F5156" t="str">
            <v>Perf./lamin.</v>
          </cell>
          <cell r="G5156">
            <v>90</v>
          </cell>
          <cell r="H5156" t="str">
            <v>GENERICOS</v>
          </cell>
        </row>
        <row r="5157">
          <cell r="C5157">
            <v>9094093</v>
          </cell>
          <cell r="D5157" t="str">
            <v>MT. BISEL ALUMINIO TEE CUADRADO 23MMX18MM</v>
          </cell>
          <cell r="E5157">
            <v>94</v>
          </cell>
          <cell r="F5157" t="str">
            <v>Perf./lamin.</v>
          </cell>
          <cell r="G5157">
            <v>90</v>
          </cell>
          <cell r="H5157" t="str">
            <v>GENERICOS</v>
          </cell>
        </row>
        <row r="5158">
          <cell r="C5158">
            <v>9094094</v>
          </cell>
          <cell r="D5158" t="str">
            <v>METRO TUBO REDONDO CRUDO 1.1/4X0.052</v>
          </cell>
          <cell r="E5158">
            <v>94</v>
          </cell>
          <cell r="F5158" t="str">
            <v>Perf./lamin.</v>
          </cell>
          <cell r="G5158">
            <v>90</v>
          </cell>
          <cell r="H5158" t="str">
            <v>GENERICOS</v>
          </cell>
        </row>
        <row r="5159">
          <cell r="C5159">
            <v>9094096</v>
          </cell>
          <cell r="D5159" t="str">
            <v>CM. VARILLA CALIBRADA 1020 RD. 1"</v>
          </cell>
          <cell r="E5159">
            <v>94</v>
          </cell>
          <cell r="F5159" t="str">
            <v>Perf./lamin.</v>
          </cell>
          <cell r="G5159">
            <v>90</v>
          </cell>
          <cell r="H5159" t="str">
            <v>GENERICOS</v>
          </cell>
        </row>
        <row r="5160">
          <cell r="C5160">
            <v>9094097</v>
          </cell>
          <cell r="D5160" t="str">
            <v>TUBO ESTRUCTURAL 40X40 0.059 (1.1/2 1.5MM)</v>
          </cell>
          <cell r="E5160">
            <v>94</v>
          </cell>
          <cell r="F5160" t="str">
            <v>Perf./lamin.</v>
          </cell>
          <cell r="G5160">
            <v>90</v>
          </cell>
          <cell r="H5160" t="str">
            <v>GENERICOS</v>
          </cell>
        </row>
        <row r="5161">
          <cell r="C5161">
            <v>9094099</v>
          </cell>
          <cell r="D5161" t="str">
            <v>BARRA CALIBRADA Ø DIAM.2"  X 27mm DUREZA 10-20</v>
          </cell>
          <cell r="E5161">
            <v>94</v>
          </cell>
          <cell r="F5161" t="str">
            <v>Perf./lamin.</v>
          </cell>
          <cell r="G5161">
            <v>90</v>
          </cell>
          <cell r="H5161" t="str">
            <v>GENERICOS</v>
          </cell>
        </row>
        <row r="5162">
          <cell r="C5162">
            <v>9094101</v>
          </cell>
          <cell r="D5162" t="str">
            <v>TUBO CUADRADO 3/4 CALIBRE 18</v>
          </cell>
          <cell r="E5162">
            <v>94</v>
          </cell>
          <cell r="F5162" t="str">
            <v>Perf./lamin.</v>
          </cell>
          <cell r="G5162">
            <v>90</v>
          </cell>
          <cell r="H5162" t="str">
            <v>GENERICOS</v>
          </cell>
        </row>
        <row r="5163">
          <cell r="C5163">
            <v>9094102</v>
          </cell>
          <cell r="D5163" t="str">
            <v>TUBO 1" CUADRADO CAL.18</v>
          </cell>
          <cell r="E5163">
            <v>94</v>
          </cell>
          <cell r="F5163" t="str">
            <v>Perf./lamin.</v>
          </cell>
          <cell r="G5163">
            <v>90</v>
          </cell>
          <cell r="H5163" t="str">
            <v>GENERICOS</v>
          </cell>
        </row>
        <row r="5164">
          <cell r="C5164">
            <v>9094103</v>
          </cell>
          <cell r="D5164" t="str">
            <v>TUBO CUADRADO 1.1/2 CAL.18</v>
          </cell>
          <cell r="E5164">
            <v>94</v>
          </cell>
          <cell r="F5164" t="str">
            <v>Perf./lamin.</v>
          </cell>
          <cell r="G5164">
            <v>90</v>
          </cell>
          <cell r="H5164" t="str">
            <v>GENERICOS</v>
          </cell>
        </row>
        <row r="5165">
          <cell r="C5165">
            <v>9094104</v>
          </cell>
          <cell r="D5165" t="str">
            <v>TUBO CUADRADO 1.1/2 CALIBRE 16</v>
          </cell>
          <cell r="E5165">
            <v>94</v>
          </cell>
          <cell r="F5165" t="str">
            <v>Perf./lamin.</v>
          </cell>
          <cell r="G5165">
            <v>90</v>
          </cell>
          <cell r="H5165" t="str">
            <v>GENERICOS</v>
          </cell>
        </row>
        <row r="5166">
          <cell r="C5166">
            <v>9094105</v>
          </cell>
          <cell r="D5166" t="str">
            <v>TUBO CUADRADO 1" CALIBRE 16</v>
          </cell>
          <cell r="E5166">
            <v>94</v>
          </cell>
          <cell r="F5166" t="str">
            <v>Perf./lamin.</v>
          </cell>
          <cell r="G5166">
            <v>90</v>
          </cell>
          <cell r="H5166" t="str">
            <v>GENERICOS</v>
          </cell>
        </row>
        <row r="5167">
          <cell r="C5167">
            <v>9094106</v>
          </cell>
          <cell r="D5167" t="str">
            <v>TUBO CUADRADO 3/4 CALIBRE 16</v>
          </cell>
          <cell r="E5167">
            <v>94</v>
          </cell>
          <cell r="F5167" t="str">
            <v>Perf./lamin.</v>
          </cell>
          <cell r="G5167">
            <v>90</v>
          </cell>
          <cell r="H5167" t="str">
            <v>GENERICOS</v>
          </cell>
        </row>
        <row r="5168">
          <cell r="C5168">
            <v>9094108</v>
          </cell>
          <cell r="D5168" t="str">
            <v>ANGULO 1/8X1.1/2</v>
          </cell>
          <cell r="E5168">
            <v>94</v>
          </cell>
          <cell r="F5168" t="str">
            <v>Perf./lamin.</v>
          </cell>
          <cell r="G5168">
            <v>90</v>
          </cell>
          <cell r="H5168" t="str">
            <v>GENERICOS</v>
          </cell>
        </row>
        <row r="5169">
          <cell r="C5169">
            <v>9094109</v>
          </cell>
          <cell r="D5169" t="str">
            <v>BARRA CALIBRADA  Ø DIAM. 2" X 17mm  DUREZA 10-20</v>
          </cell>
          <cell r="E5169">
            <v>94</v>
          </cell>
          <cell r="F5169" t="str">
            <v>Perf./lamin.</v>
          </cell>
          <cell r="G5169">
            <v>90</v>
          </cell>
          <cell r="H5169" t="str">
            <v>GENERICOS</v>
          </cell>
        </row>
        <row r="5170">
          <cell r="C5170">
            <v>9094110</v>
          </cell>
          <cell r="D5170" t="str">
            <v>TUBO RECTAN.CAL.14 1.1/2X2.1/2</v>
          </cell>
          <cell r="E5170">
            <v>94</v>
          </cell>
          <cell r="F5170" t="str">
            <v>Perf./lamin.</v>
          </cell>
          <cell r="G5170">
            <v>90</v>
          </cell>
          <cell r="H5170" t="str">
            <v>GENERICOS</v>
          </cell>
        </row>
        <row r="5171">
          <cell r="C5171">
            <v>9094117</v>
          </cell>
          <cell r="D5171" t="str">
            <v>BARRA CALIBRADA Ø DIAM. 2" X 7MM DUREZA 10-20</v>
          </cell>
          <cell r="E5171">
            <v>94</v>
          </cell>
          <cell r="F5171" t="str">
            <v>Perf./lamin.</v>
          </cell>
          <cell r="G5171">
            <v>90</v>
          </cell>
          <cell r="H5171" t="str">
            <v>GENERICOS</v>
          </cell>
        </row>
        <row r="5172">
          <cell r="C5172">
            <v>9094119</v>
          </cell>
          <cell r="D5172" t="str">
            <v>RETEN COMPRESOR MOTOR SABO 3025</v>
          </cell>
          <cell r="E5172">
            <v>94</v>
          </cell>
          <cell r="F5172" t="str">
            <v>Perf./lamin.</v>
          </cell>
          <cell r="G5172">
            <v>90</v>
          </cell>
          <cell r="H5172" t="str">
            <v>GENERICOS</v>
          </cell>
        </row>
        <row r="5173">
          <cell r="C5173">
            <v>9094120</v>
          </cell>
          <cell r="D5173" t="str">
            <v>BARRA CALIBRADA Ø DIAM. 1" X 110mm DUREZA 10-20</v>
          </cell>
          <cell r="E5173">
            <v>94</v>
          </cell>
          <cell r="F5173" t="str">
            <v>Perf./lamin.</v>
          </cell>
          <cell r="G5173">
            <v>90</v>
          </cell>
          <cell r="H5173" t="str">
            <v>GENERICOS</v>
          </cell>
        </row>
        <row r="5174">
          <cell r="C5174">
            <v>9094122</v>
          </cell>
          <cell r="D5174" t="str">
            <v>LAMINA ALUMINIO 1X2  2.5MM</v>
          </cell>
          <cell r="E5174">
            <v>94</v>
          </cell>
          <cell r="F5174" t="str">
            <v>Perf./lamin.</v>
          </cell>
          <cell r="G5174">
            <v>90</v>
          </cell>
          <cell r="H5174" t="str">
            <v>GENERICOS</v>
          </cell>
        </row>
        <row r="5175">
          <cell r="C5175">
            <v>9094125</v>
          </cell>
          <cell r="D5175" t="str">
            <v>LAMINA HR 3/8X1000X1000MM</v>
          </cell>
          <cell r="E5175">
            <v>94</v>
          </cell>
          <cell r="F5175" t="str">
            <v>Perf./lamin.</v>
          </cell>
          <cell r="G5175">
            <v>90</v>
          </cell>
          <cell r="H5175" t="str">
            <v>GENERICOS</v>
          </cell>
        </row>
        <row r="5176">
          <cell r="C5176">
            <v>9094127</v>
          </cell>
          <cell r="D5176" t="str">
            <v>CM BARRA ACERO PERFORADA DIAM. INT 1" X DIAM EXT 2"</v>
          </cell>
          <cell r="E5176">
            <v>94</v>
          </cell>
          <cell r="F5176" t="str">
            <v>Perf./lamin.</v>
          </cell>
          <cell r="G5176">
            <v>90</v>
          </cell>
          <cell r="H5176" t="str">
            <v>GENERICOS</v>
          </cell>
        </row>
        <row r="5177">
          <cell r="C5177">
            <v>9094302</v>
          </cell>
          <cell r="D5177" t="str">
            <v>CM. TUBO FLEXIBLE 3-1/2"GUSANO</v>
          </cell>
          <cell r="E5177">
            <v>94</v>
          </cell>
          <cell r="F5177" t="str">
            <v>Perf./lamin.</v>
          </cell>
          <cell r="G5177">
            <v>90</v>
          </cell>
          <cell r="H5177" t="str">
            <v>GENERICOS</v>
          </cell>
        </row>
        <row r="5178">
          <cell r="C5178">
            <v>9094303</v>
          </cell>
          <cell r="D5178" t="str">
            <v>CM. TUBO FLEXIBLE 3" GUSANO</v>
          </cell>
          <cell r="E5178">
            <v>94</v>
          </cell>
          <cell r="F5178" t="str">
            <v>Perf./lamin.</v>
          </cell>
          <cell r="G5178">
            <v>90</v>
          </cell>
          <cell r="H5178" t="str">
            <v>GENERICOS</v>
          </cell>
        </row>
        <row r="5179">
          <cell r="C5179">
            <v>9094308</v>
          </cell>
          <cell r="D5179" t="str">
            <v>CM TUBO ESCAPE EXTERIOR 4"</v>
          </cell>
          <cell r="E5179">
            <v>94</v>
          </cell>
          <cell r="F5179" t="str">
            <v>Perf./lamin.</v>
          </cell>
          <cell r="G5179">
            <v>90</v>
          </cell>
          <cell r="H5179" t="str">
            <v>GENERICOS</v>
          </cell>
        </row>
        <row r="5180">
          <cell r="C5180">
            <v>9094310</v>
          </cell>
          <cell r="D5180" t="str">
            <v>LAMINA ALUMINIO CAL.2,5 4X8.</v>
          </cell>
          <cell r="E5180">
            <v>94</v>
          </cell>
          <cell r="F5180" t="str">
            <v>Perf./lamin.</v>
          </cell>
          <cell r="G5180">
            <v>90</v>
          </cell>
          <cell r="H5180" t="str">
            <v>GENERICOS</v>
          </cell>
        </row>
        <row r="5181">
          <cell r="C5181">
            <v>9094399</v>
          </cell>
          <cell r="D5181" t="str">
            <v>PLATINA 1 1/2X1/8</v>
          </cell>
          <cell r="E5181">
            <v>94</v>
          </cell>
          <cell r="F5181" t="str">
            <v>Perf./lamin.</v>
          </cell>
          <cell r="G5181">
            <v>90</v>
          </cell>
          <cell r="H5181" t="str">
            <v>GENERICOS</v>
          </cell>
        </row>
        <row r="5182">
          <cell r="C5182">
            <v>9094407</v>
          </cell>
          <cell r="D5182" t="str">
            <v>PLATINA FLANCHE FRENO AHOGO</v>
          </cell>
          <cell r="E5182">
            <v>94</v>
          </cell>
          <cell r="F5182" t="str">
            <v>Perf./lamin.</v>
          </cell>
          <cell r="G5182">
            <v>90</v>
          </cell>
          <cell r="H5182" t="str">
            <v>GENERICOS</v>
          </cell>
        </row>
        <row r="5183">
          <cell r="C5183">
            <v>9094411</v>
          </cell>
          <cell r="D5183" t="str">
            <v>TIRA BISEL PLASTICO AMARILLO 320</v>
          </cell>
          <cell r="E5183">
            <v>94</v>
          </cell>
          <cell r="F5183" t="str">
            <v>Perf./lamin.</v>
          </cell>
          <cell r="G5183">
            <v>90</v>
          </cell>
          <cell r="H5183" t="str">
            <v>GENERICOS</v>
          </cell>
        </row>
        <row r="5184">
          <cell r="C5184">
            <v>9094428</v>
          </cell>
          <cell r="D5184" t="str">
            <v>CODO EXOSTO 4" 45 GRADOS</v>
          </cell>
          <cell r="E5184">
            <v>94</v>
          </cell>
          <cell r="F5184" t="str">
            <v>Perf./lamin.</v>
          </cell>
          <cell r="G5184">
            <v>90</v>
          </cell>
          <cell r="H5184" t="str">
            <v>GENERICOS</v>
          </cell>
        </row>
        <row r="5185">
          <cell r="C5185">
            <v>9094429</v>
          </cell>
          <cell r="D5185" t="str">
            <v>BOQUILLA EXOSTO 4"</v>
          </cell>
          <cell r="E5185">
            <v>94</v>
          </cell>
          <cell r="F5185" t="str">
            <v>Perf./lamin.</v>
          </cell>
          <cell r="G5185">
            <v>90</v>
          </cell>
          <cell r="H5185" t="str">
            <v>GENERICOS</v>
          </cell>
        </row>
        <row r="5186">
          <cell r="C5186">
            <v>9094432</v>
          </cell>
          <cell r="D5186" t="str">
            <v>ARO PARA EXOSTO 4"</v>
          </cell>
          <cell r="E5186">
            <v>94</v>
          </cell>
          <cell r="F5186" t="str">
            <v>Perf./lamin.</v>
          </cell>
          <cell r="G5186">
            <v>90</v>
          </cell>
          <cell r="H5186" t="str">
            <v>GENERICOS</v>
          </cell>
        </row>
        <row r="5187">
          <cell r="C5187">
            <v>9094440</v>
          </cell>
          <cell r="D5187" t="str">
            <v>VARILLA 5/8 CALIBRADA 10-20 X 6 METROS</v>
          </cell>
          <cell r="E5187">
            <v>94</v>
          </cell>
          <cell r="F5187" t="str">
            <v>Perf./lamin.</v>
          </cell>
          <cell r="G5187">
            <v>90</v>
          </cell>
          <cell r="H5187" t="str">
            <v>GENERICOS</v>
          </cell>
        </row>
        <row r="5188">
          <cell r="C5188">
            <v>9094446</v>
          </cell>
          <cell r="D5188" t="str">
            <v>PLATINA 1 1/2 X 1/4</v>
          </cell>
          <cell r="E5188">
            <v>94</v>
          </cell>
          <cell r="F5188" t="str">
            <v>Perf./lamin.</v>
          </cell>
          <cell r="G5188">
            <v>90</v>
          </cell>
          <cell r="H5188" t="str">
            <v>GENERICOS</v>
          </cell>
        </row>
        <row r="5189">
          <cell r="C5189">
            <v>9094451</v>
          </cell>
          <cell r="D5189" t="str">
            <v>PERFIL LAMINA HR 6MM DE 150X120X100MM LONG.550MM</v>
          </cell>
          <cell r="E5189">
            <v>94</v>
          </cell>
          <cell r="F5189" t="str">
            <v>Perf./lamin.</v>
          </cell>
          <cell r="G5189">
            <v>90</v>
          </cell>
          <cell r="H5189" t="str">
            <v>GENERICOS</v>
          </cell>
        </row>
        <row r="5190">
          <cell r="C5190">
            <v>9094459</v>
          </cell>
          <cell r="D5190" t="str">
            <v>CM.TUBO CUD.3/4 CAL.. 1.1</v>
          </cell>
          <cell r="E5190">
            <v>94</v>
          </cell>
          <cell r="F5190" t="str">
            <v>Perf./lamin.</v>
          </cell>
          <cell r="G5190">
            <v>90</v>
          </cell>
          <cell r="H5190" t="str">
            <v>GENERICOS</v>
          </cell>
        </row>
        <row r="5191">
          <cell r="C5191">
            <v>9094472</v>
          </cell>
          <cell r="D5191" t="str">
            <v>MT. VARILLA ROSCADA 1/2 R.O</v>
          </cell>
          <cell r="E5191">
            <v>94</v>
          </cell>
          <cell r="F5191" t="str">
            <v>Perf./lamin.</v>
          </cell>
          <cell r="G5191">
            <v>90</v>
          </cell>
          <cell r="H5191" t="str">
            <v>GENERICOS</v>
          </cell>
        </row>
        <row r="5192">
          <cell r="C5192">
            <v>9094475</v>
          </cell>
          <cell r="D5192" t="str">
            <v>ANGULO 3/16 X 1</v>
          </cell>
          <cell r="E5192">
            <v>94</v>
          </cell>
          <cell r="F5192" t="str">
            <v>Perf./lamin.</v>
          </cell>
          <cell r="G5192">
            <v>90</v>
          </cell>
          <cell r="H5192" t="str">
            <v>GENERICOS</v>
          </cell>
        </row>
        <row r="5193">
          <cell r="C5193">
            <v>9094478</v>
          </cell>
          <cell r="D5193" t="str">
            <v>CM.BOCEL LATERAL PVC 10 MTS C/U ANGOSTO</v>
          </cell>
          <cell r="E5193">
            <v>94</v>
          </cell>
          <cell r="F5193" t="str">
            <v>Perf./lamin.</v>
          </cell>
          <cell r="G5193">
            <v>90</v>
          </cell>
          <cell r="H5193" t="str">
            <v>GENERICOS</v>
          </cell>
        </row>
        <row r="5194">
          <cell r="C5194">
            <v>9094485</v>
          </cell>
          <cell r="D5194" t="str">
            <v>TUBO REDONDO 3/4 CALIBRE 16</v>
          </cell>
          <cell r="E5194">
            <v>94</v>
          </cell>
          <cell r="F5194" t="str">
            <v>Perf./lamin.</v>
          </cell>
          <cell r="G5194">
            <v>90</v>
          </cell>
          <cell r="H5194" t="str">
            <v>GENERICOS</v>
          </cell>
        </row>
        <row r="5195">
          <cell r="C5195">
            <v>9094503</v>
          </cell>
          <cell r="D5195" t="str">
            <v>PLATINA 1/8 X 3/4</v>
          </cell>
          <cell r="E5195">
            <v>94</v>
          </cell>
          <cell r="F5195" t="str">
            <v>Perf./lamin.</v>
          </cell>
          <cell r="G5195">
            <v>90</v>
          </cell>
          <cell r="H5195" t="str">
            <v>GENERICOS</v>
          </cell>
        </row>
        <row r="5196">
          <cell r="C5196">
            <v>9094511</v>
          </cell>
          <cell r="D5196" t="str">
            <v>LAMINA PLATINA HR 3/8 200MMX400MM</v>
          </cell>
          <cell r="E5196">
            <v>94</v>
          </cell>
          <cell r="F5196" t="str">
            <v>Perf./lamin.</v>
          </cell>
          <cell r="G5196">
            <v>90</v>
          </cell>
          <cell r="H5196" t="str">
            <v>GENERICOS</v>
          </cell>
        </row>
        <row r="5197">
          <cell r="C5197">
            <v>9094521</v>
          </cell>
          <cell r="D5197" t="str">
            <v>MT. BISEL EN T ALUMINIO DE 1/2</v>
          </cell>
          <cell r="E5197">
            <v>94</v>
          </cell>
          <cell r="F5197" t="str">
            <v>Perf./lamin.</v>
          </cell>
          <cell r="G5197">
            <v>90</v>
          </cell>
          <cell r="H5197" t="str">
            <v>GENERICOS</v>
          </cell>
        </row>
        <row r="5198">
          <cell r="C5198">
            <v>9094524</v>
          </cell>
          <cell r="D5198" t="str">
            <v>AMPLIAR HUECO PLATINA</v>
          </cell>
          <cell r="E5198">
            <v>94</v>
          </cell>
          <cell r="F5198" t="str">
            <v>Perf./lamin.</v>
          </cell>
          <cell r="G5198">
            <v>90</v>
          </cell>
          <cell r="H5198" t="str">
            <v>GENERICOS</v>
          </cell>
        </row>
        <row r="5199">
          <cell r="C5199">
            <v>9094525</v>
          </cell>
          <cell r="D5199" t="str">
            <v>LAMINA ANGULO HR 3/8X400X500MM</v>
          </cell>
          <cell r="E5199">
            <v>94</v>
          </cell>
          <cell r="F5199" t="str">
            <v>Perf./lamin.</v>
          </cell>
          <cell r="G5199">
            <v>90</v>
          </cell>
          <cell r="H5199" t="str">
            <v>GENERICOS</v>
          </cell>
        </row>
        <row r="5200">
          <cell r="C5200">
            <v>9094526</v>
          </cell>
          <cell r="D5200" t="str">
            <v>CM. BARRA CALIB. CUADRADA 1"</v>
          </cell>
          <cell r="E5200">
            <v>94</v>
          </cell>
          <cell r="F5200" t="str">
            <v>Perf./lamin.</v>
          </cell>
          <cell r="G5200">
            <v>90</v>
          </cell>
          <cell r="H5200" t="str">
            <v>GENERICOS</v>
          </cell>
        </row>
        <row r="5201">
          <cell r="C5201">
            <v>9094527</v>
          </cell>
          <cell r="D5201" t="str">
            <v>BOCEL ALUMINIO GRADA PIRLAN EST.ALTA</v>
          </cell>
          <cell r="E5201">
            <v>94</v>
          </cell>
          <cell r="F5201" t="str">
            <v>Perf./lamin.</v>
          </cell>
          <cell r="G5201">
            <v>90</v>
          </cell>
          <cell r="H5201" t="str">
            <v>GENERICOS</v>
          </cell>
        </row>
        <row r="5202">
          <cell r="C5202">
            <v>9096008</v>
          </cell>
          <cell r="D5202" t="str">
            <v>EXTRACTOR POLEA 2 PATAS 3"</v>
          </cell>
          <cell r="E5202">
            <v>96</v>
          </cell>
          <cell r="F5202" t="str">
            <v>tuberias</v>
          </cell>
          <cell r="G5202">
            <v>90</v>
          </cell>
          <cell r="H5202" t="str">
            <v>GENERICOS</v>
          </cell>
        </row>
        <row r="5203">
          <cell r="C5203">
            <v>9096009</v>
          </cell>
          <cell r="D5203" t="str">
            <v>LLAVE DE IMPACTO NEUMATICA CTE 1"</v>
          </cell>
          <cell r="E5203">
            <v>96</v>
          </cell>
          <cell r="F5203" t="str">
            <v>tuberias</v>
          </cell>
          <cell r="G5203">
            <v>90</v>
          </cell>
          <cell r="H5203" t="str">
            <v>GENERICOS</v>
          </cell>
        </row>
        <row r="5204">
          <cell r="C5204">
            <v>9096010</v>
          </cell>
          <cell r="D5204" t="str">
            <v>LLEVE DE IMPACTO NEUMATICA CTE 1/2</v>
          </cell>
          <cell r="E5204">
            <v>96</v>
          </cell>
          <cell r="F5204" t="str">
            <v>tuberias</v>
          </cell>
          <cell r="G5204">
            <v>90</v>
          </cell>
          <cell r="H5204" t="str">
            <v>GENERICOS</v>
          </cell>
        </row>
        <row r="5205">
          <cell r="C5205">
            <v>9096011</v>
          </cell>
          <cell r="D5205" t="str">
            <v>COPA IMPACTO 3/4" CUAND. 1/2"</v>
          </cell>
          <cell r="E5205">
            <v>96</v>
          </cell>
          <cell r="F5205" t="str">
            <v>tuberias</v>
          </cell>
          <cell r="G5205">
            <v>90</v>
          </cell>
          <cell r="H5205" t="str">
            <v>GENERICOS</v>
          </cell>
        </row>
        <row r="5206">
          <cell r="C5206">
            <v>9096012</v>
          </cell>
          <cell r="D5206" t="str">
            <v>COPA 3/4 CTE.3/4</v>
          </cell>
          <cell r="E5206">
            <v>96</v>
          </cell>
          <cell r="F5206" t="str">
            <v>tuberias</v>
          </cell>
          <cell r="G5206">
            <v>90</v>
          </cell>
          <cell r="H5206" t="str">
            <v>GENERICOS</v>
          </cell>
        </row>
        <row r="5207">
          <cell r="C5207">
            <v>9096013</v>
          </cell>
          <cell r="D5207" t="str">
            <v>JGO.DE NUMERADOR DE GOLPE</v>
          </cell>
          <cell r="E5207">
            <v>96</v>
          </cell>
          <cell r="F5207" t="str">
            <v>tuberias</v>
          </cell>
          <cell r="G5207">
            <v>90</v>
          </cell>
          <cell r="H5207" t="str">
            <v>GENERICOS</v>
          </cell>
        </row>
        <row r="5208">
          <cell r="C5208">
            <v>9096014</v>
          </cell>
          <cell r="D5208" t="str">
            <v>FICHA DE EQUIPAJE MATERIAL SINTETICO VERDE</v>
          </cell>
          <cell r="E5208">
            <v>96</v>
          </cell>
          <cell r="F5208" t="str">
            <v>tuberias</v>
          </cell>
          <cell r="G5208">
            <v>90</v>
          </cell>
          <cell r="H5208" t="str">
            <v>GENERICOS</v>
          </cell>
        </row>
        <row r="5209">
          <cell r="C5209">
            <v>9099001</v>
          </cell>
          <cell r="D5209" t="str">
            <v>1/4 ACEITE MARVEL PISTOLA NEUMATICA</v>
          </cell>
          <cell r="E5209">
            <v>99</v>
          </cell>
          <cell r="F5209" t="str">
            <v>Lubricantes</v>
          </cell>
          <cell r="G5209">
            <v>90</v>
          </cell>
          <cell r="H5209" t="str">
            <v>GENERICOS</v>
          </cell>
        </row>
        <row r="5210">
          <cell r="C5210">
            <v>9099002</v>
          </cell>
          <cell r="D5210" t="str">
            <v>1/4 ACEITE MAQUINA MONTALLANTAS</v>
          </cell>
          <cell r="E5210">
            <v>99</v>
          </cell>
          <cell r="F5210" t="str">
            <v>Lubricantes</v>
          </cell>
          <cell r="G5210">
            <v>90</v>
          </cell>
          <cell r="H5210" t="str">
            <v>GENERICOS</v>
          </cell>
        </row>
        <row r="5211">
          <cell r="C5211">
            <v>9099003</v>
          </cell>
          <cell r="D5211" t="str">
            <v>1/4 ACEITE DIFERENCIAL 85W140</v>
          </cell>
          <cell r="E5211">
            <v>99</v>
          </cell>
          <cell r="F5211" t="str">
            <v>Lubricantes</v>
          </cell>
          <cell r="G5211">
            <v>90</v>
          </cell>
          <cell r="H5211" t="str">
            <v>GENERICOS</v>
          </cell>
        </row>
        <row r="5212">
          <cell r="C5212">
            <v>9099004</v>
          </cell>
          <cell r="D5212" t="str">
            <v>1/4 ACEITE HIDRAULICO ESSO</v>
          </cell>
          <cell r="E5212">
            <v>99</v>
          </cell>
          <cell r="F5212" t="str">
            <v>Lubricantes</v>
          </cell>
          <cell r="G5212">
            <v>90</v>
          </cell>
          <cell r="H5212" t="str">
            <v>GENERICOS</v>
          </cell>
        </row>
        <row r="5213">
          <cell r="C5213">
            <v>9099005</v>
          </cell>
          <cell r="D5213" t="str">
            <v>1/4 ACEITE CAJA VELOCIDADES MB317 MERCEDEZ</v>
          </cell>
          <cell r="E5213">
            <v>99</v>
          </cell>
          <cell r="F5213" t="str">
            <v>Lubricantes</v>
          </cell>
          <cell r="G5213">
            <v>90</v>
          </cell>
          <cell r="H5213" t="str">
            <v>GENERICOS</v>
          </cell>
        </row>
        <row r="5214">
          <cell r="C5214">
            <v>9099007</v>
          </cell>
          <cell r="D5214" t="str">
            <v>1/4 ACEITE PARA CAJA DE INT.</v>
          </cell>
          <cell r="E5214">
            <v>99</v>
          </cell>
          <cell r="F5214" t="str">
            <v>Lubricantes</v>
          </cell>
          <cell r="G5214">
            <v>90</v>
          </cell>
          <cell r="H5214" t="str">
            <v>GENERICOS</v>
          </cell>
        </row>
        <row r="5215">
          <cell r="C5215">
            <v>9099008</v>
          </cell>
          <cell r="D5215" t="str">
            <v>1/4ACEITE ZF ECOFLUID CAJA AUTOMATICA BUS 8127</v>
          </cell>
          <cell r="E5215">
            <v>99</v>
          </cell>
          <cell r="F5215" t="str">
            <v>Lubricantes</v>
          </cell>
          <cell r="G5215">
            <v>90</v>
          </cell>
          <cell r="H5215" t="str">
            <v>GENERICOS</v>
          </cell>
        </row>
        <row r="5216">
          <cell r="C5216">
            <v>9099009</v>
          </cell>
          <cell r="D5216" t="str">
            <v>1/4 ACEITE CAJA-DIFERECIAL</v>
          </cell>
          <cell r="E5216">
            <v>99</v>
          </cell>
          <cell r="F5216" t="str">
            <v>Lubricantes</v>
          </cell>
          <cell r="G5216">
            <v>90</v>
          </cell>
          <cell r="H5216" t="str">
            <v>GENERICOS</v>
          </cell>
        </row>
        <row r="5217">
          <cell r="C5217">
            <v>9099010</v>
          </cell>
          <cell r="D5217" t="str">
            <v>LIBRA GRASA ESSO</v>
          </cell>
          <cell r="E5217">
            <v>99</v>
          </cell>
          <cell r="F5217" t="str">
            <v>Lubricantes</v>
          </cell>
          <cell r="G5217">
            <v>90</v>
          </cell>
          <cell r="H5217" t="str">
            <v>GENERICOS</v>
          </cell>
        </row>
        <row r="5218">
          <cell r="C5218">
            <v>9099013</v>
          </cell>
          <cell r="D5218" t="str">
            <v>1/4 ACEITE MOTOR M-DELVAC DRUM  ESP 15W40</v>
          </cell>
          <cell r="E5218">
            <v>99</v>
          </cell>
          <cell r="F5218" t="str">
            <v>Lubricantes</v>
          </cell>
          <cell r="G5218">
            <v>90</v>
          </cell>
          <cell r="H5218" t="str">
            <v>GENERICOS</v>
          </cell>
        </row>
        <row r="5219">
          <cell r="C5219">
            <v>9099014</v>
          </cell>
          <cell r="D5219" t="str">
            <v>LIBRA GRASA MULTIFAK EP 2</v>
          </cell>
          <cell r="E5219">
            <v>99</v>
          </cell>
          <cell r="F5219" t="str">
            <v>Lubricantes</v>
          </cell>
          <cell r="G5219">
            <v>90</v>
          </cell>
          <cell r="H5219" t="str">
            <v>GENERICOS</v>
          </cell>
        </row>
        <row r="5220">
          <cell r="C5220">
            <v>9099015</v>
          </cell>
          <cell r="D5220" t="str">
            <v>1/4 ACEITE CAJA SHC-50 RENO 125/INT.</v>
          </cell>
          <cell r="E5220">
            <v>99</v>
          </cell>
          <cell r="F5220" t="str">
            <v>Lubricantes</v>
          </cell>
          <cell r="G5220">
            <v>90</v>
          </cell>
          <cell r="H5220" t="str">
            <v>GENERICOS</v>
          </cell>
        </row>
        <row r="5221">
          <cell r="C5221">
            <v>9099016</v>
          </cell>
          <cell r="D5221" t="str">
            <v>1/4 ACEITE CAJA/DIFE. SHC-75W40 VOLKSWA</v>
          </cell>
          <cell r="E5221">
            <v>99</v>
          </cell>
          <cell r="F5221" t="str">
            <v>Lubricantes</v>
          </cell>
          <cell r="G5221">
            <v>90</v>
          </cell>
          <cell r="H5221" t="str">
            <v>GENERICOS</v>
          </cell>
        </row>
        <row r="5222">
          <cell r="C5222">
            <v>9099017</v>
          </cell>
          <cell r="D5222" t="str">
            <v>1/4 ACEITE HIDRAULICO ATF-220</v>
          </cell>
          <cell r="E5222">
            <v>99</v>
          </cell>
          <cell r="F5222" t="str">
            <v>Lubricantes</v>
          </cell>
          <cell r="G5222">
            <v>90</v>
          </cell>
          <cell r="H5222" t="str">
            <v>GENERICOS</v>
          </cell>
        </row>
        <row r="5223">
          <cell r="C5223">
            <v>9099018</v>
          </cell>
          <cell r="D5223" t="str">
            <v>1/4 ACEITE MOTOR ELF EVOL 5W40 RENAULT MASTER</v>
          </cell>
          <cell r="E5223">
            <v>99</v>
          </cell>
          <cell r="F5223" t="str">
            <v>Lubricantes</v>
          </cell>
          <cell r="G5223">
            <v>90</v>
          </cell>
          <cell r="H5223" t="str">
            <v>GENERICOS</v>
          </cell>
        </row>
        <row r="5224">
          <cell r="C5224">
            <v>9099019</v>
          </cell>
          <cell r="D5224" t="str">
            <v>1/4 ACEITE M-1 ESP FORM 5W30 DRUM-L 208L (EUR)</v>
          </cell>
          <cell r="E5224">
            <v>99</v>
          </cell>
          <cell r="F5224" t="str">
            <v>Lubricantes</v>
          </cell>
          <cell r="G5224">
            <v>90</v>
          </cell>
          <cell r="H5224" t="str">
            <v>GENERICOS</v>
          </cell>
        </row>
        <row r="5225">
          <cell r="C5225">
            <v>9099020</v>
          </cell>
          <cell r="D5225" t="str">
            <v>LIBRA GRASA LUBRICAR RODAMIENTOS SHELL GADUS</v>
          </cell>
          <cell r="E5225">
            <v>99</v>
          </cell>
          <cell r="F5225" t="str">
            <v>Lubricantes</v>
          </cell>
          <cell r="G5225">
            <v>90</v>
          </cell>
          <cell r="H5225" t="str">
            <v>GENERICOS</v>
          </cell>
        </row>
        <row r="5226">
          <cell r="C5226">
            <v>9099035</v>
          </cell>
          <cell r="D5226" t="str">
            <v>1/4 ACEITE MOTOR A GAS VALVOLINE GAS POWER</v>
          </cell>
          <cell r="E5226">
            <v>99</v>
          </cell>
          <cell r="F5226" t="str">
            <v>Lubricantes</v>
          </cell>
          <cell r="G5226">
            <v>90</v>
          </cell>
          <cell r="H5226" t="str">
            <v>GENERICOS</v>
          </cell>
        </row>
        <row r="5227">
          <cell r="C5227">
            <v>9099039</v>
          </cell>
          <cell r="D5227" t="str">
            <v>1/4 ACEITE MOBIL MOTOR M-1 5W30 DRUM</v>
          </cell>
          <cell r="E5227">
            <v>99</v>
          </cell>
          <cell r="F5227" t="str">
            <v>Lubricantes</v>
          </cell>
          <cell r="G5227">
            <v>90</v>
          </cell>
          <cell r="H5227" t="str">
            <v>GENERICOS</v>
          </cell>
        </row>
        <row r="5228">
          <cell r="C5228">
            <v>9099040</v>
          </cell>
          <cell r="D5228" t="str">
            <v>1/4 ACEITE CAJA GAS TRANSYND (2815) AC-27101-CTCS</v>
          </cell>
          <cell r="E5228">
            <v>99</v>
          </cell>
          <cell r="F5228" t="str">
            <v>Lubricantes</v>
          </cell>
          <cell r="G5228">
            <v>90</v>
          </cell>
          <cell r="H5228" t="str">
            <v>GENERICOS</v>
          </cell>
        </row>
        <row r="5229">
          <cell r="C5229" t="str">
            <v>0000003R</v>
          </cell>
          <cell r="D5229" t="str">
            <v>VOLANTE REPARADO</v>
          </cell>
          <cell r="E5229">
            <v>0</v>
          </cell>
          <cell r="F5229" t="str">
            <v>Motor</v>
          </cell>
          <cell r="G5229">
            <v>0</v>
          </cell>
          <cell r="H5229" t="str">
            <v>CHR-580</v>
          </cell>
        </row>
        <row r="5230">
          <cell r="C5230" t="str">
            <v>0000159R</v>
          </cell>
          <cell r="D5230" t="str">
            <v>CARCASA BASE THERMOSTATO REPAR</v>
          </cell>
          <cell r="E5230">
            <v>0</v>
          </cell>
          <cell r="F5230" t="str">
            <v>Motor</v>
          </cell>
          <cell r="G5230">
            <v>0</v>
          </cell>
          <cell r="H5230" t="str">
            <v>CHR-580</v>
          </cell>
        </row>
        <row r="5231">
          <cell r="C5231" t="str">
            <v>0000232R</v>
          </cell>
          <cell r="D5231" t="str">
            <v>TAPA REDUCTORA TACOMETRO REPA.</v>
          </cell>
          <cell r="E5231">
            <v>0</v>
          </cell>
          <cell r="F5231" t="str">
            <v>Motor</v>
          </cell>
          <cell r="G5231">
            <v>0</v>
          </cell>
          <cell r="H5231" t="str">
            <v>CHR-580</v>
          </cell>
        </row>
        <row r="5232">
          <cell r="C5232" t="str">
            <v>0000283R</v>
          </cell>
          <cell r="D5232" t="str">
            <v>CIGUENAL COMPRESOR REPARADO</v>
          </cell>
          <cell r="E5232">
            <v>0</v>
          </cell>
          <cell r="F5232" t="str">
            <v>Motor</v>
          </cell>
          <cell r="G5232">
            <v>0</v>
          </cell>
          <cell r="H5232" t="str">
            <v>CHR-580</v>
          </cell>
        </row>
        <row r="5233">
          <cell r="C5233" t="str">
            <v>0000298R</v>
          </cell>
          <cell r="D5233" t="str">
            <v>TOBERA # 4 REPARADA</v>
          </cell>
          <cell r="E5233">
            <v>0</v>
          </cell>
          <cell r="F5233" t="str">
            <v>Motor</v>
          </cell>
          <cell r="G5233">
            <v>0</v>
          </cell>
          <cell r="H5233" t="str">
            <v>CHR-580</v>
          </cell>
        </row>
        <row r="5234">
          <cell r="C5234" t="str">
            <v>0000358R</v>
          </cell>
          <cell r="D5234" t="str">
            <v>CARCAZA DE DISTRIBUCION REPARA</v>
          </cell>
          <cell r="E5234">
            <v>0</v>
          </cell>
          <cell r="F5234" t="str">
            <v>Motor</v>
          </cell>
          <cell r="G5234">
            <v>0</v>
          </cell>
          <cell r="H5234" t="str">
            <v>CHR-580</v>
          </cell>
        </row>
        <row r="5235">
          <cell r="C5235" t="str">
            <v>0001222r</v>
          </cell>
          <cell r="D5235" t="str">
            <v>DISCO EMBRAGUE REPARADO</v>
          </cell>
          <cell r="E5235">
            <v>1</v>
          </cell>
          <cell r="F5235" t="str">
            <v>Embrague</v>
          </cell>
          <cell r="G5235">
            <v>0</v>
          </cell>
          <cell r="H5235" t="str">
            <v>CHR-580</v>
          </cell>
        </row>
        <row r="5236">
          <cell r="C5236" t="str">
            <v>0003035r</v>
          </cell>
          <cell r="D5236" t="str">
            <v>CANASTILLA REPARADO</v>
          </cell>
          <cell r="E5236">
            <v>3</v>
          </cell>
          <cell r="F5236" t="str">
            <v>Transmision</v>
          </cell>
          <cell r="G5236">
            <v>0</v>
          </cell>
          <cell r="H5236" t="str">
            <v>CHR-580</v>
          </cell>
        </row>
        <row r="5237">
          <cell r="C5237" t="str">
            <v>0004016R</v>
          </cell>
          <cell r="D5237" t="str">
            <v>BOSIN TRASERO REPARADO</v>
          </cell>
          <cell r="E5237">
            <v>4</v>
          </cell>
          <cell r="F5237" t="str">
            <v>Suspension</v>
          </cell>
          <cell r="G5237">
            <v>0</v>
          </cell>
          <cell r="H5237" t="str">
            <v>CHR-580</v>
          </cell>
        </row>
        <row r="5238">
          <cell r="C5238" t="str">
            <v>0004203R</v>
          </cell>
          <cell r="D5238" t="str">
            <v>MARTILLO BARRA ESTABIL.REPARAD</v>
          </cell>
          <cell r="E5238">
            <v>4</v>
          </cell>
          <cell r="F5238" t="str">
            <v>Suspension</v>
          </cell>
          <cell r="G5238">
            <v>0</v>
          </cell>
          <cell r="H5238" t="str">
            <v>CHR-580</v>
          </cell>
        </row>
        <row r="5239">
          <cell r="C5239" t="str">
            <v>0005021R</v>
          </cell>
          <cell r="D5239" t="str">
            <v>PALANCA CAJA CAMBIOS REPARADA</v>
          </cell>
          <cell r="E5239">
            <v>5</v>
          </cell>
          <cell r="F5239" t="str">
            <v>Mandos</v>
          </cell>
          <cell r="G5239">
            <v>0</v>
          </cell>
          <cell r="H5239" t="str">
            <v>CHR-580</v>
          </cell>
        </row>
        <row r="5240">
          <cell r="C5240" t="str">
            <v>0005104R</v>
          </cell>
          <cell r="D5240" t="str">
            <v>CULUMPIO GUAYA ACELER.REPARADO</v>
          </cell>
          <cell r="E5240">
            <v>5</v>
          </cell>
          <cell r="F5240" t="str">
            <v>Mandos</v>
          </cell>
          <cell r="G5240">
            <v>0</v>
          </cell>
          <cell r="H5240" t="str">
            <v>CHR-580</v>
          </cell>
        </row>
        <row r="5241">
          <cell r="C5241" t="str">
            <v>0005111R</v>
          </cell>
          <cell r="D5241" t="str">
            <v>GUAYA APAGADOR REPARADA</v>
          </cell>
          <cell r="E5241">
            <v>5</v>
          </cell>
          <cell r="F5241" t="str">
            <v>Mandos</v>
          </cell>
          <cell r="G5241">
            <v>0</v>
          </cell>
          <cell r="H5241" t="str">
            <v>CHR-580</v>
          </cell>
        </row>
        <row r="5242">
          <cell r="C5242" t="str">
            <v>0005202R</v>
          </cell>
          <cell r="D5242" t="str">
            <v>BUJE ESTRIADO MANDOS REP.</v>
          </cell>
          <cell r="E5242">
            <v>5</v>
          </cell>
          <cell r="F5242" t="str">
            <v>Mandos</v>
          </cell>
          <cell r="G5242">
            <v>0</v>
          </cell>
          <cell r="H5242" t="str">
            <v>CHR-580</v>
          </cell>
        </row>
        <row r="5243">
          <cell r="C5243" t="str">
            <v>0005205R</v>
          </cell>
          <cell r="D5243" t="str">
            <v>CRUSETA MANDO REPARADA</v>
          </cell>
          <cell r="E5243">
            <v>5</v>
          </cell>
          <cell r="F5243" t="str">
            <v>Mandos</v>
          </cell>
          <cell r="G5243">
            <v>0</v>
          </cell>
          <cell r="H5243" t="str">
            <v>CHR-580</v>
          </cell>
        </row>
        <row r="5244">
          <cell r="C5244" t="str">
            <v>0006001R</v>
          </cell>
          <cell r="D5244" t="str">
            <v>LEVA DELANTERA REPARADA</v>
          </cell>
          <cell r="E5244">
            <v>6</v>
          </cell>
          <cell r="F5244" t="str">
            <v>Frenos</v>
          </cell>
          <cell r="G5244">
            <v>0</v>
          </cell>
          <cell r="H5244" t="str">
            <v>CHR-580</v>
          </cell>
        </row>
        <row r="5245">
          <cell r="C5245" t="str">
            <v>0006003R</v>
          </cell>
          <cell r="D5245" t="str">
            <v>LEVA TRASERA REPARADA</v>
          </cell>
          <cell r="E5245">
            <v>6</v>
          </cell>
          <cell r="F5245" t="str">
            <v>Frenos</v>
          </cell>
          <cell r="G5245">
            <v>0</v>
          </cell>
          <cell r="H5245" t="str">
            <v>CHR-580</v>
          </cell>
        </row>
        <row r="5246">
          <cell r="C5246" t="str">
            <v>0006007R</v>
          </cell>
          <cell r="D5246" t="str">
            <v>RACHE DELANTERO DERECHO REPARA</v>
          </cell>
          <cell r="E5246">
            <v>6</v>
          </cell>
          <cell r="F5246" t="str">
            <v>Frenos</v>
          </cell>
          <cell r="G5246">
            <v>0</v>
          </cell>
          <cell r="H5246" t="str">
            <v>CHR-580</v>
          </cell>
        </row>
        <row r="5247">
          <cell r="C5247" t="str">
            <v>0006030R</v>
          </cell>
          <cell r="D5247" t="str">
            <v>MANGUERA CAMARA FRENO REPARADA</v>
          </cell>
          <cell r="E5247">
            <v>6</v>
          </cell>
          <cell r="F5247" t="str">
            <v>Frenos</v>
          </cell>
          <cell r="G5247">
            <v>0</v>
          </cell>
          <cell r="H5247" t="str">
            <v>CHR-580</v>
          </cell>
        </row>
        <row r="5248">
          <cell r="C5248" t="str">
            <v>0006230R</v>
          </cell>
          <cell r="D5248" t="str">
            <v>RACHET DEL.IZQUIERDO REPA.</v>
          </cell>
          <cell r="E5248">
            <v>6</v>
          </cell>
          <cell r="F5248" t="str">
            <v>Frenos</v>
          </cell>
          <cell r="G5248">
            <v>0</v>
          </cell>
          <cell r="H5248" t="str">
            <v>CHR-580</v>
          </cell>
        </row>
        <row r="5249">
          <cell r="C5249" t="str">
            <v>0008082R</v>
          </cell>
          <cell r="D5249" t="str">
            <v>ROTOR ALTERNADOR 580 REPARADO</v>
          </cell>
          <cell r="E5249">
            <v>8</v>
          </cell>
          <cell r="F5249" t="str">
            <v>Electrico</v>
          </cell>
          <cell r="G5249">
            <v>0</v>
          </cell>
          <cell r="H5249" t="str">
            <v>CHR-580</v>
          </cell>
        </row>
        <row r="5250">
          <cell r="C5250" t="str">
            <v>0008103R</v>
          </cell>
          <cell r="D5250" t="str">
            <v>SUICHE IGNICION REPARADO</v>
          </cell>
          <cell r="E5250">
            <v>8</v>
          </cell>
          <cell r="F5250" t="str">
            <v>Electrico</v>
          </cell>
          <cell r="G5250">
            <v>0</v>
          </cell>
          <cell r="H5250" t="str">
            <v>CHR-580</v>
          </cell>
        </row>
        <row r="5251">
          <cell r="C5251" t="str">
            <v>0008339R</v>
          </cell>
          <cell r="D5251" t="str">
            <v>MOTOR ARRANQUE REPARADO</v>
          </cell>
          <cell r="E5251">
            <v>8</v>
          </cell>
          <cell r="F5251" t="str">
            <v>Electrico</v>
          </cell>
          <cell r="G5251">
            <v>0</v>
          </cell>
          <cell r="H5251" t="str">
            <v>CHR-580</v>
          </cell>
        </row>
        <row r="5252">
          <cell r="C5252" t="str">
            <v>0009013R</v>
          </cell>
          <cell r="D5252" t="str">
            <v>CARCAZA CAJA DIREC.HIDRAU.REPA</v>
          </cell>
          <cell r="E5252">
            <v>9</v>
          </cell>
          <cell r="F5252" t="str">
            <v>Hidraulico</v>
          </cell>
          <cell r="G5252">
            <v>0</v>
          </cell>
          <cell r="H5252" t="str">
            <v>CHR-580</v>
          </cell>
        </row>
        <row r="5253">
          <cell r="C5253" t="str">
            <v>0009042R</v>
          </cell>
          <cell r="D5253" t="str">
            <v>YOKI CAJA DIRECCION REPARADO</v>
          </cell>
          <cell r="E5253">
            <v>9</v>
          </cell>
          <cell r="F5253" t="str">
            <v>Hidraulico</v>
          </cell>
          <cell r="G5253">
            <v>0</v>
          </cell>
          <cell r="H5253" t="str">
            <v>CHR-580</v>
          </cell>
        </row>
        <row r="5254">
          <cell r="C5254" t="str">
            <v>0009093R</v>
          </cell>
          <cell r="D5254" t="str">
            <v>MANGUERA SALIDA HIDRAU.REPARAD</v>
          </cell>
          <cell r="E5254">
            <v>9</v>
          </cell>
          <cell r="F5254" t="str">
            <v>Hidraulico</v>
          </cell>
          <cell r="G5254">
            <v>0</v>
          </cell>
          <cell r="H5254" t="str">
            <v>CHR-580</v>
          </cell>
        </row>
        <row r="5255">
          <cell r="C5255" t="str">
            <v>0009114R</v>
          </cell>
          <cell r="D5255" t="str">
            <v>BARRA LARGA DIRECCION REPARADA</v>
          </cell>
          <cell r="E5255">
            <v>9</v>
          </cell>
          <cell r="F5255" t="str">
            <v>Hidraulico</v>
          </cell>
          <cell r="G5255">
            <v>0</v>
          </cell>
          <cell r="H5255" t="str">
            <v>CHR-580</v>
          </cell>
        </row>
        <row r="5256">
          <cell r="C5256" t="str">
            <v>0010023R</v>
          </cell>
          <cell r="D5256" t="str">
            <v>CARTER REPARADO</v>
          </cell>
          <cell r="E5256">
            <v>10</v>
          </cell>
          <cell r="F5256" t="str">
            <v>Acces. Lubric.</v>
          </cell>
          <cell r="G5256">
            <v>0</v>
          </cell>
          <cell r="H5256" t="str">
            <v>CHR-580</v>
          </cell>
        </row>
        <row r="5257">
          <cell r="C5257" t="str">
            <v>0010104R</v>
          </cell>
          <cell r="D5257" t="str">
            <v>CARCAZA FILTRO ACEITE REPARADA</v>
          </cell>
          <cell r="E5257">
            <v>10</v>
          </cell>
          <cell r="F5257" t="str">
            <v>Acces. Lubric.</v>
          </cell>
          <cell r="G5257">
            <v>0</v>
          </cell>
          <cell r="H5257" t="str">
            <v>CHR-580</v>
          </cell>
        </row>
        <row r="5258">
          <cell r="C5258" t="str">
            <v>0011001R</v>
          </cell>
          <cell r="D5258" t="str">
            <v>CAMBIO RADIADOR</v>
          </cell>
          <cell r="E5258">
            <v>10</v>
          </cell>
          <cell r="F5258" t="str">
            <v>Acces. Lubric.</v>
          </cell>
          <cell r="G5258">
            <v>0</v>
          </cell>
          <cell r="H5258" t="str">
            <v>CHR-580</v>
          </cell>
        </row>
        <row r="5259">
          <cell r="C5259" t="str">
            <v>0011003R</v>
          </cell>
          <cell r="D5259" t="str">
            <v>TAPA DEL ENFRIADOR ACEITE REPA</v>
          </cell>
          <cell r="E5259">
            <v>11</v>
          </cell>
          <cell r="F5259" t="str">
            <v>Enfriamiento</v>
          </cell>
          <cell r="G5259">
            <v>0</v>
          </cell>
          <cell r="H5259" t="str">
            <v>CHR-580</v>
          </cell>
        </row>
        <row r="5260">
          <cell r="C5260" t="str">
            <v>0011022R</v>
          </cell>
          <cell r="D5260" t="str">
            <v>BOMBA PARA AGUA REPARADO</v>
          </cell>
          <cell r="E5260">
            <v>11</v>
          </cell>
          <cell r="F5260" t="str">
            <v>Enfriamiento</v>
          </cell>
          <cell r="G5260">
            <v>0</v>
          </cell>
          <cell r="H5260" t="str">
            <v>CHR-580</v>
          </cell>
        </row>
        <row r="5261">
          <cell r="C5261" t="str">
            <v>0011027R</v>
          </cell>
          <cell r="D5261" t="str">
            <v>BURRO VENTILADOR REPARADO</v>
          </cell>
          <cell r="E5261">
            <v>11</v>
          </cell>
          <cell r="F5261" t="str">
            <v>Enfriamiento</v>
          </cell>
          <cell r="G5261">
            <v>0</v>
          </cell>
          <cell r="H5261" t="str">
            <v>CHR-580</v>
          </cell>
        </row>
        <row r="5262">
          <cell r="C5262" t="str">
            <v>0011028R</v>
          </cell>
          <cell r="D5262" t="str">
            <v>POLEA SUPERIOR BURRO REPARADO</v>
          </cell>
          <cell r="E5262">
            <v>11</v>
          </cell>
          <cell r="F5262" t="str">
            <v>Enfriamiento</v>
          </cell>
          <cell r="G5262">
            <v>0</v>
          </cell>
          <cell r="H5262" t="str">
            <v>CHR-580</v>
          </cell>
        </row>
        <row r="5263">
          <cell r="C5263" t="str">
            <v>0011040R</v>
          </cell>
          <cell r="D5263" t="str">
            <v>RADIADOR REPARADO</v>
          </cell>
          <cell r="E5263">
            <v>11</v>
          </cell>
          <cell r="F5263" t="str">
            <v>Enfriamiento</v>
          </cell>
          <cell r="G5263">
            <v>0</v>
          </cell>
          <cell r="H5263" t="str">
            <v>CHR-580</v>
          </cell>
        </row>
        <row r="5264">
          <cell r="C5264" t="str">
            <v>0011224S</v>
          </cell>
          <cell r="D5264" t="str">
            <v>LIQUIDO REVELADOR FUGA REFRIGERANTE</v>
          </cell>
          <cell r="E5264">
            <v>11</v>
          </cell>
          <cell r="F5264" t="str">
            <v>Enfriamiento</v>
          </cell>
          <cell r="G5264">
            <v>0</v>
          </cell>
          <cell r="H5264" t="str">
            <v>CHR-580</v>
          </cell>
        </row>
        <row r="5265">
          <cell r="C5265" t="str">
            <v>0012070R</v>
          </cell>
          <cell r="D5265" t="str">
            <v>CAMPANA RUEDA DELANTERA REPARA</v>
          </cell>
          <cell r="E5265">
            <v>12</v>
          </cell>
          <cell r="F5265" t="str">
            <v>Ruedas</v>
          </cell>
          <cell r="G5265">
            <v>0</v>
          </cell>
          <cell r="H5265" t="str">
            <v>CHR-580</v>
          </cell>
        </row>
        <row r="5266">
          <cell r="C5266" t="str">
            <v>0012212R</v>
          </cell>
          <cell r="D5266" t="str">
            <v>TUERCA HAUSEN TRAS. REPARADO</v>
          </cell>
          <cell r="E5266">
            <v>12</v>
          </cell>
          <cell r="F5266" t="str">
            <v>Ruedas</v>
          </cell>
          <cell r="G5266">
            <v>0</v>
          </cell>
          <cell r="H5266" t="str">
            <v>CHR-580</v>
          </cell>
        </row>
        <row r="5267">
          <cell r="C5267" t="str">
            <v>0083004R</v>
          </cell>
          <cell r="D5267" t="str">
            <v>MANGUERA FRENO DE AHOGO 580</v>
          </cell>
          <cell r="E5267">
            <v>83</v>
          </cell>
          <cell r="F5267" t="str">
            <v>Mangueras</v>
          </cell>
          <cell r="G5267">
            <v>0</v>
          </cell>
          <cell r="H5267" t="str">
            <v>CHR-580</v>
          </cell>
        </row>
        <row r="5268">
          <cell r="C5268" t="str">
            <v>0201010R</v>
          </cell>
          <cell r="D5268" t="str">
            <v>PRENSA EMBRAGUE REPARADA</v>
          </cell>
          <cell r="E5268">
            <v>1</v>
          </cell>
          <cell r="F5268" t="str">
            <v>Embrague</v>
          </cell>
          <cell r="G5268">
            <v>2</v>
          </cell>
          <cell r="H5268" t="str">
            <v>MITSUBISHI</v>
          </cell>
        </row>
        <row r="5269">
          <cell r="C5269" t="str">
            <v>0208069S</v>
          </cell>
          <cell r="D5269" t="str">
            <v>ACOPLE VELOCIMETRO DE SEGUNDA</v>
          </cell>
          <cell r="E5269">
            <v>8</v>
          </cell>
          <cell r="F5269" t="str">
            <v>Electrico</v>
          </cell>
          <cell r="G5269">
            <v>2</v>
          </cell>
          <cell r="H5269" t="str">
            <v>MITSUBISHI</v>
          </cell>
        </row>
        <row r="5270">
          <cell r="C5270" t="str">
            <v>0210014R</v>
          </cell>
          <cell r="D5270" t="str">
            <v>CARCAZA FILTRO DE ACEITE REP.</v>
          </cell>
          <cell r="E5270">
            <v>10</v>
          </cell>
          <cell r="F5270" t="str">
            <v>Acces. Lubric.</v>
          </cell>
          <cell r="G5270">
            <v>2</v>
          </cell>
          <cell r="H5270" t="str">
            <v>MITSUBISHI</v>
          </cell>
        </row>
        <row r="5271">
          <cell r="C5271" t="str">
            <v>0213046R</v>
          </cell>
          <cell r="D5271" t="str">
            <v>CARACOL TURBO REPARADO</v>
          </cell>
          <cell r="E5271">
            <v>13</v>
          </cell>
          <cell r="F5271" t="str">
            <v>admon./esca.</v>
          </cell>
          <cell r="G5271">
            <v>2</v>
          </cell>
          <cell r="H5271" t="str">
            <v>MITSUBISHI</v>
          </cell>
        </row>
        <row r="5272">
          <cell r="C5272" t="str">
            <v>0300003r</v>
          </cell>
          <cell r="D5272" t="str">
            <v>CARCAZA COMPRESOR REPARADA</v>
          </cell>
          <cell r="E5272">
            <v>0</v>
          </cell>
          <cell r="F5272" t="str">
            <v>Motor</v>
          </cell>
          <cell r="G5272">
            <v>3</v>
          </cell>
          <cell r="H5272" t="str">
            <v>NPR 2011</v>
          </cell>
        </row>
        <row r="5273">
          <cell r="C5273" t="str">
            <v>0300006R</v>
          </cell>
          <cell r="D5273" t="str">
            <v>COMPRESOR REPARADO</v>
          </cell>
          <cell r="E5273">
            <v>0</v>
          </cell>
          <cell r="F5273" t="str">
            <v>Motor</v>
          </cell>
          <cell r="G5273">
            <v>3</v>
          </cell>
          <cell r="H5273" t="str">
            <v>NPR 2011</v>
          </cell>
        </row>
        <row r="5274">
          <cell r="C5274" t="str">
            <v>0300011S</v>
          </cell>
          <cell r="D5274" t="str">
            <v>TAPA LLENADO DE ACEITE NUEVA</v>
          </cell>
          <cell r="E5274">
            <v>0</v>
          </cell>
          <cell r="F5274" t="str">
            <v>Motor</v>
          </cell>
          <cell r="G5274">
            <v>3</v>
          </cell>
          <cell r="H5274" t="str">
            <v>NPR 2011</v>
          </cell>
        </row>
        <row r="5275">
          <cell r="C5275" t="str">
            <v>0300024R</v>
          </cell>
          <cell r="D5275" t="str">
            <v>TURBO MOTOR REPARADO</v>
          </cell>
          <cell r="E5275">
            <v>0</v>
          </cell>
          <cell r="F5275" t="str">
            <v>Motor</v>
          </cell>
          <cell r="G5275">
            <v>3</v>
          </cell>
          <cell r="H5275" t="str">
            <v>NPR 2011</v>
          </cell>
        </row>
        <row r="5276">
          <cell r="C5276" t="str">
            <v>0300031R</v>
          </cell>
          <cell r="D5276" t="str">
            <v>TUBO REFRIGERACION TURBO REP.</v>
          </cell>
          <cell r="E5276">
            <v>0</v>
          </cell>
          <cell r="F5276" t="str">
            <v>Motor</v>
          </cell>
          <cell r="G5276">
            <v>3</v>
          </cell>
          <cell r="H5276" t="str">
            <v>NPR 2011</v>
          </cell>
        </row>
        <row r="5277">
          <cell r="C5277" t="str">
            <v>0300034R</v>
          </cell>
          <cell r="D5277" t="str">
            <v>RECTIFICAR ROSCA CARTER</v>
          </cell>
          <cell r="E5277">
            <v>0</v>
          </cell>
          <cell r="F5277" t="str">
            <v>Motor</v>
          </cell>
          <cell r="G5277">
            <v>3</v>
          </cell>
          <cell r="H5277" t="str">
            <v>NPR 2011</v>
          </cell>
        </row>
        <row r="5278">
          <cell r="C5278" t="str">
            <v>0300036r</v>
          </cell>
          <cell r="D5278" t="str">
            <v>EXTRAER TAPON CARTER</v>
          </cell>
          <cell r="E5278">
            <v>0</v>
          </cell>
          <cell r="F5278" t="str">
            <v>Motor</v>
          </cell>
          <cell r="G5278">
            <v>3</v>
          </cell>
          <cell r="H5278" t="str">
            <v>NPR 2011</v>
          </cell>
        </row>
        <row r="5279">
          <cell r="C5279" t="str">
            <v>0300037r</v>
          </cell>
          <cell r="D5279" t="str">
            <v>INSTALAR BUJE CARCASA COMPRESOR</v>
          </cell>
          <cell r="E5279">
            <v>0</v>
          </cell>
          <cell r="F5279" t="str">
            <v>Motor</v>
          </cell>
          <cell r="G5279">
            <v>3</v>
          </cell>
          <cell r="H5279" t="str">
            <v>NPR 2011</v>
          </cell>
        </row>
        <row r="5280">
          <cell r="C5280" t="str">
            <v>0301002s</v>
          </cell>
          <cell r="D5280" t="str">
            <v>BALINERA EMBRAGUE NUEVA</v>
          </cell>
          <cell r="E5280">
            <v>1</v>
          </cell>
          <cell r="F5280" t="str">
            <v>Embrague</v>
          </cell>
          <cell r="G5280">
            <v>3</v>
          </cell>
          <cell r="H5280" t="str">
            <v>NPR 2011</v>
          </cell>
        </row>
        <row r="5281">
          <cell r="C5281" t="str">
            <v>0301004r</v>
          </cell>
          <cell r="D5281" t="str">
            <v>DISCO EMBRAGUE REPARADO</v>
          </cell>
          <cell r="E5281">
            <v>1</v>
          </cell>
          <cell r="F5281" t="str">
            <v>Embrague</v>
          </cell>
          <cell r="G5281">
            <v>3</v>
          </cell>
          <cell r="H5281" t="str">
            <v>NPR 2011</v>
          </cell>
        </row>
        <row r="5282">
          <cell r="C5282" t="str">
            <v>0301006R</v>
          </cell>
          <cell r="D5282" t="str">
            <v>PRENSA EMBRAGUE REPARADA</v>
          </cell>
          <cell r="E5282">
            <v>1</v>
          </cell>
          <cell r="F5282" t="str">
            <v>Embrague</v>
          </cell>
          <cell r="G5282">
            <v>3</v>
          </cell>
          <cell r="H5282" t="str">
            <v>NPR 2011</v>
          </cell>
        </row>
        <row r="5283">
          <cell r="C5283" t="str">
            <v>0302003r</v>
          </cell>
          <cell r="D5283" t="str">
            <v>RECTIFICAR ROSCA CAJA VELOCIDADES</v>
          </cell>
          <cell r="E5283">
            <v>2</v>
          </cell>
          <cell r="F5283" t="str">
            <v>Caja</v>
          </cell>
          <cell r="G5283">
            <v>3</v>
          </cell>
          <cell r="H5283" t="str">
            <v>NPR 2011</v>
          </cell>
        </row>
        <row r="5284">
          <cell r="C5284" t="str">
            <v>0302023r</v>
          </cell>
          <cell r="D5284" t="str">
            <v>RELLENAR Y RECTIFICAR CUBO SINCRONIZADOR</v>
          </cell>
          <cell r="E5284">
            <v>2</v>
          </cell>
          <cell r="F5284" t="str">
            <v>Caja</v>
          </cell>
          <cell r="G5284">
            <v>3</v>
          </cell>
          <cell r="H5284" t="str">
            <v>NPR 2011</v>
          </cell>
        </row>
        <row r="5285">
          <cell r="C5285" t="str">
            <v>0302035r</v>
          </cell>
          <cell r="D5285" t="str">
            <v>CARCAZA VELOCIDAD REPARADA</v>
          </cell>
          <cell r="E5285">
            <v>2</v>
          </cell>
          <cell r="F5285" t="str">
            <v>Caja</v>
          </cell>
          <cell r="G5285">
            <v>3</v>
          </cell>
          <cell r="H5285" t="str">
            <v>NPR 2011</v>
          </cell>
        </row>
        <row r="5286">
          <cell r="C5286" t="str">
            <v>0302047r</v>
          </cell>
          <cell r="D5286" t="str">
            <v>SOLDAR Y RECTIF. FISURA EN CARCASA CAJA</v>
          </cell>
          <cell r="E5286">
            <v>2</v>
          </cell>
          <cell r="F5286" t="str">
            <v>Caja</v>
          </cell>
          <cell r="G5286">
            <v>3</v>
          </cell>
          <cell r="H5286" t="str">
            <v>NPR 2011</v>
          </cell>
        </row>
        <row r="5287">
          <cell r="C5287" t="str">
            <v>0303007R</v>
          </cell>
          <cell r="D5287" t="str">
            <v>SACAR RODAMIENTO Y  CUNA DEL SPEED</v>
          </cell>
          <cell r="E5287">
            <v>3</v>
          </cell>
          <cell r="F5287" t="str">
            <v>Transmision</v>
          </cell>
          <cell r="G5287">
            <v>3</v>
          </cell>
          <cell r="H5287" t="str">
            <v>NPR 2011</v>
          </cell>
        </row>
        <row r="5288">
          <cell r="C5288" t="str">
            <v>0303010r</v>
          </cell>
          <cell r="D5288" t="str">
            <v>CAMBIAR CRUCETA CARDAN</v>
          </cell>
          <cell r="E5288">
            <v>3</v>
          </cell>
          <cell r="F5288" t="str">
            <v>Transmision</v>
          </cell>
          <cell r="G5288">
            <v>3</v>
          </cell>
          <cell r="H5288" t="str">
            <v>NPR 2011</v>
          </cell>
        </row>
        <row r="5289">
          <cell r="C5289" t="str">
            <v>0303014r</v>
          </cell>
          <cell r="D5289" t="str">
            <v>INSTALAR SOPORTE BALINERA EN CARDAN</v>
          </cell>
          <cell r="E5289">
            <v>3</v>
          </cell>
          <cell r="F5289" t="str">
            <v>Transmision</v>
          </cell>
          <cell r="G5289">
            <v>3</v>
          </cell>
          <cell r="H5289" t="str">
            <v>NPR 2011</v>
          </cell>
        </row>
        <row r="5290">
          <cell r="C5290" t="str">
            <v>0303015r</v>
          </cell>
          <cell r="D5290" t="str">
            <v>YOKY CARDAN REPARADO</v>
          </cell>
          <cell r="E5290">
            <v>3</v>
          </cell>
          <cell r="F5290" t="str">
            <v>Transmision</v>
          </cell>
          <cell r="G5290">
            <v>3</v>
          </cell>
          <cell r="H5290" t="str">
            <v>NPR 2011</v>
          </cell>
        </row>
        <row r="5291">
          <cell r="C5291" t="str">
            <v>0305001R</v>
          </cell>
          <cell r="D5291" t="str">
            <v>GUAYA CAMBIOS  REPARADA</v>
          </cell>
          <cell r="E5291">
            <v>5</v>
          </cell>
          <cell r="F5291" t="str">
            <v>Mandos</v>
          </cell>
          <cell r="G5291">
            <v>3</v>
          </cell>
          <cell r="H5291" t="str">
            <v>NPR 2011</v>
          </cell>
        </row>
        <row r="5292">
          <cell r="C5292" t="str">
            <v>0305003r</v>
          </cell>
          <cell r="D5292" t="str">
            <v>GUAYA ACELERADOR REPARADA</v>
          </cell>
          <cell r="E5292">
            <v>5</v>
          </cell>
          <cell r="F5292" t="str">
            <v>Mandos</v>
          </cell>
          <cell r="G5292">
            <v>3</v>
          </cell>
          <cell r="H5292" t="str">
            <v>NPR 2011</v>
          </cell>
        </row>
        <row r="5293">
          <cell r="C5293" t="str">
            <v>0305004r</v>
          </cell>
          <cell r="D5293" t="str">
            <v>MANTENIMIENTO GUAYA CAMBIOS NPR</v>
          </cell>
          <cell r="E5293">
            <v>5</v>
          </cell>
          <cell r="F5293" t="str">
            <v>Mandos</v>
          </cell>
          <cell r="G5293">
            <v>3</v>
          </cell>
          <cell r="H5293" t="str">
            <v>NPR 2011</v>
          </cell>
        </row>
        <row r="5294">
          <cell r="C5294" t="str">
            <v>0306003r</v>
          </cell>
          <cell r="D5294" t="str">
            <v>ZAPATA FRENO REPARADA</v>
          </cell>
          <cell r="E5294">
            <v>0</v>
          </cell>
          <cell r="F5294" t="str">
            <v>Motor</v>
          </cell>
          <cell r="G5294">
            <v>3</v>
          </cell>
          <cell r="H5294" t="str">
            <v>NPR 2011</v>
          </cell>
        </row>
        <row r="5295">
          <cell r="C5295" t="str">
            <v>0306009S</v>
          </cell>
          <cell r="D5295" t="str">
            <v>CAMARA FRENO TRASERA 16-24</v>
          </cell>
          <cell r="E5295">
            <v>6</v>
          </cell>
          <cell r="F5295" t="str">
            <v>Frenos</v>
          </cell>
          <cell r="G5295">
            <v>3</v>
          </cell>
          <cell r="H5295" t="str">
            <v>NPR 2011</v>
          </cell>
        </row>
        <row r="5296">
          <cell r="C5296" t="str">
            <v>0306031r</v>
          </cell>
          <cell r="D5296" t="str">
            <v>ACONDICIONAR DISCO CAMARA FRENO</v>
          </cell>
          <cell r="E5296">
            <v>6</v>
          </cell>
          <cell r="F5296" t="str">
            <v>Frenos</v>
          </cell>
          <cell r="G5296">
            <v>3</v>
          </cell>
          <cell r="H5296" t="str">
            <v>NPR 2011</v>
          </cell>
        </row>
        <row r="5297">
          <cell r="C5297" t="str">
            <v>0307003R</v>
          </cell>
          <cell r="D5297" t="str">
            <v>INYECTOR REPARADO</v>
          </cell>
          <cell r="E5297">
            <v>7</v>
          </cell>
          <cell r="F5297" t="str">
            <v>Combust.</v>
          </cell>
          <cell r="G5297">
            <v>3</v>
          </cell>
          <cell r="H5297" t="str">
            <v>NPR 2011</v>
          </cell>
        </row>
        <row r="5298">
          <cell r="C5298" t="str">
            <v>0308007r</v>
          </cell>
          <cell r="D5298" t="str">
            <v>EJE ROTOR ALTERNADOR REPARADO</v>
          </cell>
          <cell r="E5298">
            <v>8</v>
          </cell>
          <cell r="F5298" t="str">
            <v>Electrico</v>
          </cell>
          <cell r="G5298">
            <v>3</v>
          </cell>
          <cell r="H5298" t="str">
            <v>NPR 2011</v>
          </cell>
        </row>
        <row r="5299">
          <cell r="C5299" t="str">
            <v>0308013R</v>
          </cell>
          <cell r="D5299" t="str">
            <v>ALTERNADOR MOTOR REPARADO</v>
          </cell>
          <cell r="E5299">
            <v>8</v>
          </cell>
          <cell r="F5299" t="str">
            <v>Electrico</v>
          </cell>
          <cell r="G5299">
            <v>3</v>
          </cell>
          <cell r="H5299" t="str">
            <v>NPR 2011</v>
          </cell>
        </row>
        <row r="5300">
          <cell r="C5300" t="str">
            <v>0308014R</v>
          </cell>
          <cell r="D5300" t="str">
            <v>MOTOR ARRANQUE REPARADO</v>
          </cell>
          <cell r="E5300">
            <v>8</v>
          </cell>
          <cell r="F5300" t="str">
            <v>Electrico</v>
          </cell>
          <cell r="G5300">
            <v>3</v>
          </cell>
          <cell r="H5300" t="str">
            <v>NPR 2011</v>
          </cell>
        </row>
        <row r="5301">
          <cell r="C5301" t="str">
            <v>0311002r</v>
          </cell>
          <cell r="D5301" t="str">
            <v>ADAPTAR SENSOR TEMPERATURA A CARCAZA TERMOSTATO</v>
          </cell>
          <cell r="E5301">
            <v>11</v>
          </cell>
          <cell r="F5301" t="str">
            <v>Enfriamiento</v>
          </cell>
          <cell r="G5301">
            <v>3</v>
          </cell>
          <cell r="H5301" t="str">
            <v>NPR 2011</v>
          </cell>
        </row>
        <row r="5302">
          <cell r="C5302" t="str">
            <v>0311004R</v>
          </cell>
          <cell r="D5302" t="str">
            <v>RADIADOR REPARADO</v>
          </cell>
          <cell r="E5302">
            <v>11</v>
          </cell>
          <cell r="F5302" t="str">
            <v>Enfriamiento</v>
          </cell>
          <cell r="G5302">
            <v>3</v>
          </cell>
          <cell r="H5302" t="str">
            <v>NPR 2011</v>
          </cell>
        </row>
        <row r="5303">
          <cell r="C5303" t="str">
            <v>0313006R</v>
          </cell>
          <cell r="D5303" t="str">
            <v>BOSTER FRENO AHOGO REPARADO</v>
          </cell>
          <cell r="E5303">
            <v>13</v>
          </cell>
          <cell r="F5303" t="str">
            <v>admon./esca.</v>
          </cell>
          <cell r="G5303">
            <v>3</v>
          </cell>
          <cell r="H5303" t="str">
            <v>NPR 2011</v>
          </cell>
        </row>
        <row r="5304">
          <cell r="C5304" t="str">
            <v>0351012r</v>
          </cell>
          <cell r="D5304" t="str">
            <v>HACER BUJE SEPAR. PATIN TENSOR A/A</v>
          </cell>
          <cell r="E5304">
            <v>51</v>
          </cell>
          <cell r="F5304" t="str">
            <v>A/A</v>
          </cell>
          <cell r="G5304">
            <v>3</v>
          </cell>
          <cell r="H5304" t="str">
            <v>NPR 2011</v>
          </cell>
        </row>
        <row r="5305">
          <cell r="C5305" t="str">
            <v>0351018R</v>
          </cell>
          <cell r="D5305" t="str">
            <v>POLEA COMPRESOR A/A REPARADA</v>
          </cell>
          <cell r="E5305">
            <v>51</v>
          </cell>
          <cell r="F5305" t="str">
            <v>A/A</v>
          </cell>
          <cell r="G5305">
            <v>3</v>
          </cell>
          <cell r="H5305" t="str">
            <v>NPR 2011</v>
          </cell>
        </row>
        <row r="5306">
          <cell r="C5306" t="str">
            <v>0351022R</v>
          </cell>
          <cell r="D5306" t="str">
            <v>BOBINA COMPRESOR REPARADA</v>
          </cell>
          <cell r="E5306">
            <v>51</v>
          </cell>
          <cell r="F5306" t="str">
            <v>A/A</v>
          </cell>
          <cell r="G5306">
            <v>3</v>
          </cell>
          <cell r="H5306" t="str">
            <v>NPR 2011</v>
          </cell>
        </row>
        <row r="5307">
          <cell r="C5307" t="str">
            <v>0351033R</v>
          </cell>
          <cell r="D5307" t="str">
            <v>AMPLIAR PERFORACION BASE ALT</v>
          </cell>
          <cell r="E5307">
            <v>51</v>
          </cell>
          <cell r="F5307" t="str">
            <v>A/A</v>
          </cell>
          <cell r="G5307">
            <v>3</v>
          </cell>
          <cell r="H5307" t="str">
            <v>NPR 2011</v>
          </cell>
        </row>
        <row r="5308">
          <cell r="C5308" t="str">
            <v>0351034r</v>
          </cell>
          <cell r="D5308" t="str">
            <v>CAMBIAR ACOPLE A MANGUERA A/A</v>
          </cell>
          <cell r="E5308">
            <v>51</v>
          </cell>
          <cell r="F5308" t="str">
            <v>A/A</v>
          </cell>
          <cell r="G5308">
            <v>3</v>
          </cell>
          <cell r="H5308" t="str">
            <v>NPR 2011</v>
          </cell>
        </row>
        <row r="5309">
          <cell r="C5309" t="str">
            <v>0351036R</v>
          </cell>
          <cell r="D5309" t="str">
            <v>AMPLIAR PERFORACION  EJE POLEA ALTERNADOR</v>
          </cell>
          <cell r="E5309">
            <v>51</v>
          </cell>
          <cell r="F5309" t="str">
            <v>A/A</v>
          </cell>
          <cell r="G5309">
            <v>3</v>
          </cell>
          <cell r="H5309" t="str">
            <v>NPR 2011</v>
          </cell>
        </row>
        <row r="5310">
          <cell r="C5310" t="str">
            <v>0351039S</v>
          </cell>
          <cell r="D5310" t="str">
            <v>MANGUERA LARGA  DE SEGUNDA A/A DE ALTA</v>
          </cell>
          <cell r="E5310">
            <v>51</v>
          </cell>
          <cell r="F5310" t="str">
            <v>A/A</v>
          </cell>
          <cell r="G5310">
            <v>3</v>
          </cell>
          <cell r="H5310" t="str">
            <v>NPR 2011</v>
          </cell>
        </row>
        <row r="5311">
          <cell r="C5311" t="str">
            <v>0351045r</v>
          </cell>
          <cell r="D5311" t="str">
            <v>AMPLIAR HUECO POLEA Y RECORTAR</v>
          </cell>
          <cell r="E5311">
            <v>51</v>
          </cell>
          <cell r="F5311" t="str">
            <v>A/A</v>
          </cell>
          <cell r="G5311">
            <v>3</v>
          </cell>
          <cell r="H5311" t="str">
            <v>NPR 2011</v>
          </cell>
        </row>
        <row r="5312">
          <cell r="C5312" t="str">
            <v>0351046r</v>
          </cell>
          <cell r="D5312" t="str">
            <v>RELLENAR CON SOLDADURA OREJA SOPORTE ALTERN.</v>
          </cell>
          <cell r="E5312">
            <v>51</v>
          </cell>
          <cell r="F5312" t="str">
            <v>A/A</v>
          </cell>
          <cell r="G5312">
            <v>3</v>
          </cell>
          <cell r="H5312" t="str">
            <v>NPR 2011</v>
          </cell>
        </row>
        <row r="5313">
          <cell r="C5313" t="str">
            <v>0351047r</v>
          </cell>
          <cell r="D5313" t="str">
            <v>RECTIFICAR OREJA SOPORTE ALTERNADOR</v>
          </cell>
          <cell r="E5313">
            <v>51</v>
          </cell>
          <cell r="F5313" t="str">
            <v>A/A</v>
          </cell>
          <cell r="G5313">
            <v>3</v>
          </cell>
          <cell r="H5313" t="str">
            <v>NPR 2011</v>
          </cell>
        </row>
        <row r="5314">
          <cell r="C5314" t="str">
            <v>0351049r</v>
          </cell>
          <cell r="D5314" t="str">
            <v>RECORTAR POLEA A/A</v>
          </cell>
          <cell r="E5314">
            <v>51</v>
          </cell>
          <cell r="F5314" t="str">
            <v>A/A</v>
          </cell>
          <cell r="G5314">
            <v>3</v>
          </cell>
          <cell r="H5314" t="str">
            <v>NPR 2011</v>
          </cell>
        </row>
        <row r="5315">
          <cell r="C5315" t="str">
            <v>0354003r</v>
          </cell>
          <cell r="D5315" t="str">
            <v>LAMPARA STOP IZQ.REPARADA</v>
          </cell>
          <cell r="E5315">
            <v>54</v>
          </cell>
          <cell r="F5315" t="str">
            <v>Lamparas</v>
          </cell>
          <cell r="G5315">
            <v>3</v>
          </cell>
          <cell r="H5315" t="str">
            <v>NPR 2011</v>
          </cell>
        </row>
        <row r="5316">
          <cell r="C5316" t="str">
            <v>0400114R</v>
          </cell>
          <cell r="D5316" t="str">
            <v>TAPA DISTRIBUCION REPARADA</v>
          </cell>
          <cell r="E5316">
            <v>0</v>
          </cell>
          <cell r="F5316" t="str">
            <v>Motor</v>
          </cell>
          <cell r="G5316">
            <v>4</v>
          </cell>
          <cell r="H5316" t="str">
            <v>KIA 3600</v>
          </cell>
        </row>
        <row r="5317">
          <cell r="C5317" t="str">
            <v>0401001R</v>
          </cell>
          <cell r="D5317" t="str">
            <v>PRENSA EMBRAGUE REP.</v>
          </cell>
          <cell r="E5317">
            <v>1</v>
          </cell>
          <cell r="F5317" t="str">
            <v>Embrague</v>
          </cell>
          <cell r="G5317">
            <v>4</v>
          </cell>
          <cell r="H5317" t="str">
            <v>KIA 3600</v>
          </cell>
        </row>
        <row r="5318">
          <cell r="C5318" t="str">
            <v>0401004R</v>
          </cell>
          <cell r="D5318" t="str">
            <v>DISCO EMBRAGUE REPARADO</v>
          </cell>
          <cell r="E5318">
            <v>1</v>
          </cell>
          <cell r="F5318" t="str">
            <v>Embrague</v>
          </cell>
          <cell r="G5318">
            <v>4</v>
          </cell>
          <cell r="H5318" t="str">
            <v>KIA 3600</v>
          </cell>
        </row>
        <row r="5319">
          <cell r="C5319" t="str">
            <v>0401014R</v>
          </cell>
          <cell r="D5319" t="str">
            <v>CARCAZA EMBRAGUE REPARADA</v>
          </cell>
          <cell r="E5319">
            <v>1</v>
          </cell>
          <cell r="F5319" t="str">
            <v>Embrague</v>
          </cell>
          <cell r="G5319">
            <v>4</v>
          </cell>
          <cell r="H5319" t="str">
            <v>KIA 3600</v>
          </cell>
        </row>
        <row r="5320">
          <cell r="C5320" t="str">
            <v>0405007R</v>
          </cell>
          <cell r="D5320" t="str">
            <v>GUAYA PALANCA CAMBIO REPARADA</v>
          </cell>
          <cell r="E5320">
            <v>5</v>
          </cell>
          <cell r="F5320" t="str">
            <v>Mandos</v>
          </cell>
          <cell r="G5320">
            <v>4</v>
          </cell>
          <cell r="H5320" t="str">
            <v>KIA 3600</v>
          </cell>
        </row>
        <row r="5321">
          <cell r="C5321" t="str">
            <v>0407016R</v>
          </cell>
          <cell r="D5321" t="str">
            <v>BOMBA INYECCION KIA REPARADA</v>
          </cell>
          <cell r="E5321">
            <v>7</v>
          </cell>
          <cell r="F5321" t="str">
            <v>Combust.</v>
          </cell>
          <cell r="G5321">
            <v>4</v>
          </cell>
          <cell r="H5321" t="str">
            <v>KIA 3600</v>
          </cell>
        </row>
        <row r="5322">
          <cell r="C5322" t="str">
            <v>0408004R</v>
          </cell>
          <cell r="D5322" t="str">
            <v>ALTERNADOR KIA REPARADO</v>
          </cell>
          <cell r="E5322">
            <v>8</v>
          </cell>
          <cell r="F5322" t="str">
            <v>Electrico</v>
          </cell>
          <cell r="G5322">
            <v>4</v>
          </cell>
          <cell r="H5322" t="str">
            <v>KIA 3600</v>
          </cell>
        </row>
        <row r="5323">
          <cell r="C5323" t="str">
            <v>0410002R</v>
          </cell>
          <cell r="D5323" t="str">
            <v>MANGUERA LUBRICACION ALTERNADO</v>
          </cell>
          <cell r="E5323">
            <v>10</v>
          </cell>
          <cell r="F5323" t="str">
            <v>Acces. Lubric.</v>
          </cell>
          <cell r="G5323">
            <v>4</v>
          </cell>
          <cell r="H5323" t="str">
            <v>KIA 3600</v>
          </cell>
        </row>
        <row r="5324">
          <cell r="C5324" t="str">
            <v>0411015R</v>
          </cell>
          <cell r="D5324" t="str">
            <v>BOMBA AGUA REPARADA KIA</v>
          </cell>
          <cell r="E5324">
            <v>11</v>
          </cell>
          <cell r="F5324" t="str">
            <v>Enfriamiento</v>
          </cell>
          <cell r="G5324">
            <v>4</v>
          </cell>
          <cell r="H5324" t="str">
            <v>KIA 3600</v>
          </cell>
        </row>
        <row r="5325">
          <cell r="C5325" t="str">
            <v>0413016R</v>
          </cell>
          <cell r="D5325" t="str">
            <v>MULTIPLE ESCAPE COMPLETO REPAR</v>
          </cell>
          <cell r="E5325">
            <v>13</v>
          </cell>
          <cell r="F5325" t="str">
            <v>admon./esca.</v>
          </cell>
          <cell r="G5325">
            <v>4</v>
          </cell>
          <cell r="H5325" t="str">
            <v>KIA 3600</v>
          </cell>
        </row>
        <row r="5326">
          <cell r="C5326" t="str">
            <v>0601004R</v>
          </cell>
          <cell r="D5326" t="str">
            <v>DISCO EMBRAGUE REPARADO</v>
          </cell>
          <cell r="E5326">
            <v>1</v>
          </cell>
          <cell r="F5326" t="str">
            <v>Embrague</v>
          </cell>
          <cell r="G5326">
            <v>6</v>
          </cell>
          <cell r="H5326" t="str">
            <v>RENNO 6BT</v>
          </cell>
        </row>
        <row r="5327">
          <cell r="C5327" t="str">
            <v>0601009R</v>
          </cell>
          <cell r="D5327" t="str">
            <v>PRENSA EMBRAGUE REPARADA R.175</v>
          </cell>
          <cell r="E5327">
            <v>1</v>
          </cell>
          <cell r="F5327" t="str">
            <v>Embrague</v>
          </cell>
          <cell r="G5327">
            <v>6</v>
          </cell>
          <cell r="H5327" t="str">
            <v>RENNO 6BT</v>
          </cell>
        </row>
        <row r="5328">
          <cell r="C5328" t="str">
            <v>0602048S</v>
          </cell>
          <cell r="D5328" t="str">
            <v>CABEZA DE VACA PARA CAJA SEG.</v>
          </cell>
          <cell r="E5328">
            <v>2</v>
          </cell>
          <cell r="F5328" t="str">
            <v>Caja</v>
          </cell>
          <cell r="G5328">
            <v>6</v>
          </cell>
          <cell r="H5328" t="str">
            <v>RENNO 6BT</v>
          </cell>
        </row>
        <row r="5329">
          <cell r="C5329" t="str">
            <v>0603004S</v>
          </cell>
          <cell r="D5329" t="str">
            <v>CARDAN DE SEGUNDA</v>
          </cell>
          <cell r="E5329">
            <v>3</v>
          </cell>
          <cell r="F5329" t="str">
            <v>Transmision</v>
          </cell>
          <cell r="G5329">
            <v>6</v>
          </cell>
          <cell r="H5329" t="str">
            <v>RENNO 6BT</v>
          </cell>
        </row>
        <row r="5330">
          <cell r="C5330" t="str">
            <v>0604010r</v>
          </cell>
          <cell r="D5330" t="str">
            <v>BRAZO TENSION SUSP. REPARADO</v>
          </cell>
          <cell r="E5330">
            <v>4</v>
          </cell>
          <cell r="F5330" t="str">
            <v>Suspension</v>
          </cell>
          <cell r="G5330">
            <v>6</v>
          </cell>
          <cell r="H5330" t="str">
            <v>RENNO 6BT</v>
          </cell>
        </row>
        <row r="5331">
          <cell r="C5331" t="str">
            <v>0604018R</v>
          </cell>
          <cell r="D5331" t="str">
            <v>SOPORTE AMORTIGUADOR DEL. REPA</v>
          </cell>
          <cell r="E5331">
            <v>4</v>
          </cell>
          <cell r="F5331" t="str">
            <v>Suspension</v>
          </cell>
          <cell r="G5331">
            <v>6</v>
          </cell>
          <cell r="H5331" t="str">
            <v>RENNO 6BT</v>
          </cell>
        </row>
        <row r="5332">
          <cell r="C5332" t="str">
            <v>0604026S</v>
          </cell>
          <cell r="D5332" t="str">
            <v>HOJA RESORTE DE SEGUNDA</v>
          </cell>
          <cell r="E5332">
            <v>4</v>
          </cell>
          <cell r="F5332" t="str">
            <v>Suspension</v>
          </cell>
          <cell r="G5332">
            <v>6</v>
          </cell>
          <cell r="H5332" t="str">
            <v>RENNO 6BT</v>
          </cell>
        </row>
        <row r="5333">
          <cell r="C5333" t="str">
            <v>0605010r</v>
          </cell>
          <cell r="D5333" t="str">
            <v>CAÑA DE MANDOS DIRECCION REP.</v>
          </cell>
          <cell r="E5333">
            <v>5</v>
          </cell>
          <cell r="F5333" t="str">
            <v>Mandos</v>
          </cell>
          <cell r="G5333">
            <v>6</v>
          </cell>
          <cell r="H5333" t="str">
            <v>RENNO 6BT</v>
          </cell>
        </row>
        <row r="5334">
          <cell r="C5334" t="str">
            <v>0607006R</v>
          </cell>
          <cell r="D5334" t="str">
            <v>INYECTOR REPARADO</v>
          </cell>
          <cell r="E5334">
            <v>7</v>
          </cell>
          <cell r="F5334" t="str">
            <v>Combust.</v>
          </cell>
          <cell r="G5334">
            <v>6</v>
          </cell>
          <cell r="H5334" t="str">
            <v>RENNO 6BT</v>
          </cell>
        </row>
        <row r="5335">
          <cell r="C5335" t="str">
            <v>0609015R</v>
          </cell>
          <cell r="D5335" t="str">
            <v>BARRA LARGA DIRECCION REPARADA</v>
          </cell>
          <cell r="E5335">
            <v>9</v>
          </cell>
          <cell r="F5335" t="str">
            <v>Hidraulico</v>
          </cell>
          <cell r="G5335">
            <v>6</v>
          </cell>
          <cell r="H5335" t="str">
            <v>RENNO 6BT</v>
          </cell>
        </row>
        <row r="5336">
          <cell r="C5336" t="str">
            <v>0609017R</v>
          </cell>
          <cell r="D5336" t="str">
            <v>BARRA DIRECCION CORTA REPARADA</v>
          </cell>
          <cell r="E5336">
            <v>9</v>
          </cell>
          <cell r="F5336" t="str">
            <v>Hidraulico</v>
          </cell>
          <cell r="G5336">
            <v>6</v>
          </cell>
          <cell r="H5336" t="str">
            <v>RENNO 6BT</v>
          </cell>
        </row>
        <row r="5337">
          <cell r="C5337" t="str">
            <v>0609020R</v>
          </cell>
          <cell r="D5337" t="str">
            <v>MANGUERA HIDR.CORTA REPARADA</v>
          </cell>
          <cell r="E5337">
            <v>9</v>
          </cell>
          <cell r="F5337" t="str">
            <v>Hidraulico</v>
          </cell>
          <cell r="G5337">
            <v>6</v>
          </cell>
          <cell r="H5337" t="str">
            <v>RENNO 6BT</v>
          </cell>
        </row>
        <row r="5338">
          <cell r="C5338" t="str">
            <v>0609031R</v>
          </cell>
          <cell r="D5338" t="str">
            <v>BIELA DIRECCION REPARADA</v>
          </cell>
          <cell r="E5338">
            <v>9</v>
          </cell>
          <cell r="F5338" t="str">
            <v>Hidraulico</v>
          </cell>
          <cell r="G5338">
            <v>6</v>
          </cell>
          <cell r="H5338" t="str">
            <v>RENNO 6BT</v>
          </cell>
        </row>
        <row r="5339">
          <cell r="C5339" t="str">
            <v>0609033R</v>
          </cell>
          <cell r="D5339" t="str">
            <v>MANGUERA HIDRAULICO REP.CORTA</v>
          </cell>
          <cell r="E5339">
            <v>9</v>
          </cell>
          <cell r="F5339" t="str">
            <v>Hidraulico</v>
          </cell>
          <cell r="G5339">
            <v>6</v>
          </cell>
          <cell r="H5339" t="str">
            <v>RENNO 6BT</v>
          </cell>
        </row>
        <row r="5340">
          <cell r="C5340" t="str">
            <v>0611014G</v>
          </cell>
          <cell r="D5340" t="str">
            <v>RADIADOR GARANTIA</v>
          </cell>
          <cell r="E5340">
            <v>11</v>
          </cell>
          <cell r="F5340" t="str">
            <v>Enfriamiento</v>
          </cell>
          <cell r="G5340">
            <v>6</v>
          </cell>
          <cell r="H5340" t="str">
            <v>RENNO 6BT</v>
          </cell>
        </row>
        <row r="5341">
          <cell r="C5341" t="str">
            <v>0611023R</v>
          </cell>
          <cell r="D5341" t="str">
            <v>TANQUE AUXILIAR RADIADOR REP.</v>
          </cell>
          <cell r="E5341">
            <v>11</v>
          </cell>
          <cell r="F5341" t="str">
            <v>Enfriamiento</v>
          </cell>
          <cell r="G5341">
            <v>6</v>
          </cell>
          <cell r="H5341" t="str">
            <v>RENNO 6BT</v>
          </cell>
        </row>
        <row r="5342">
          <cell r="C5342" t="str">
            <v>0613004S</v>
          </cell>
          <cell r="D5342" t="str">
            <v>FRENO AHOGO DE SEGUNDA</v>
          </cell>
          <cell r="E5342">
            <v>13</v>
          </cell>
          <cell r="F5342" t="str">
            <v>admon./esca.</v>
          </cell>
          <cell r="G5342">
            <v>6</v>
          </cell>
          <cell r="H5342" t="str">
            <v>RENNO 6BT</v>
          </cell>
        </row>
        <row r="5343">
          <cell r="C5343" t="str">
            <v>0682002S</v>
          </cell>
          <cell r="D5343" t="str">
            <v>CORREA DAMPER ALTERNADOR NUEVA</v>
          </cell>
          <cell r="E5343">
            <v>82</v>
          </cell>
          <cell r="F5343" t="str">
            <v>Correas</v>
          </cell>
          <cell r="G5343">
            <v>6</v>
          </cell>
          <cell r="H5343" t="str">
            <v>RENNO 6BT</v>
          </cell>
        </row>
        <row r="5344">
          <cell r="C5344" t="str">
            <v>0683005R</v>
          </cell>
          <cell r="D5344" t="str">
            <v>MANGUERA PARA TURBO REPARADA</v>
          </cell>
          <cell r="E5344">
            <v>83</v>
          </cell>
          <cell r="F5344" t="str">
            <v>Mangueras</v>
          </cell>
          <cell r="G5344">
            <v>6</v>
          </cell>
          <cell r="H5344" t="str">
            <v>RENNO 6BT</v>
          </cell>
        </row>
        <row r="5345">
          <cell r="C5345" t="str">
            <v>0701003R</v>
          </cell>
          <cell r="D5345" t="str">
            <v>PRENSA EMBRAGUE REPARADA</v>
          </cell>
          <cell r="E5345">
            <v>1</v>
          </cell>
          <cell r="F5345" t="str">
            <v>Embrague</v>
          </cell>
          <cell r="G5345">
            <v>7</v>
          </cell>
          <cell r="H5345" t="str">
            <v>MAZDA</v>
          </cell>
        </row>
        <row r="5346">
          <cell r="C5346" t="str">
            <v>0707001R</v>
          </cell>
          <cell r="D5346" t="str">
            <v>INYECTOR MAZDA REPARADO</v>
          </cell>
          <cell r="E5346">
            <v>7</v>
          </cell>
          <cell r="F5346" t="str">
            <v>Combust.</v>
          </cell>
          <cell r="G5346">
            <v>7</v>
          </cell>
          <cell r="H5346" t="str">
            <v>MAZDA</v>
          </cell>
        </row>
        <row r="5347">
          <cell r="C5347" t="str">
            <v>1100005R</v>
          </cell>
          <cell r="D5347" t="str">
            <v>CULATA COMPRESOR REP.</v>
          </cell>
          <cell r="E5347">
            <v>0</v>
          </cell>
          <cell r="F5347" t="str">
            <v>Motor</v>
          </cell>
          <cell r="G5347">
            <v>11</v>
          </cell>
          <cell r="H5347" t="str">
            <v>RENNO 4BT</v>
          </cell>
        </row>
        <row r="5348">
          <cell r="C5348" t="str">
            <v>1100039R</v>
          </cell>
          <cell r="D5348" t="str">
            <v>TAPA DISTRIBUCION REPARADA</v>
          </cell>
          <cell r="E5348">
            <v>0</v>
          </cell>
          <cell r="F5348" t="str">
            <v>Motor</v>
          </cell>
          <cell r="G5348">
            <v>11</v>
          </cell>
          <cell r="H5348" t="str">
            <v>RENNO 4BT</v>
          </cell>
        </row>
        <row r="5349">
          <cell r="C5349" t="str">
            <v>1100056R</v>
          </cell>
          <cell r="D5349" t="str">
            <v>BASE DISTRIBUCION REPARADA</v>
          </cell>
          <cell r="E5349">
            <v>0</v>
          </cell>
          <cell r="F5349" t="str">
            <v>Motor</v>
          </cell>
          <cell r="G5349">
            <v>11</v>
          </cell>
          <cell r="H5349" t="str">
            <v>RENNO 4BT</v>
          </cell>
        </row>
        <row r="5350">
          <cell r="C5350" t="str">
            <v>1100065R</v>
          </cell>
          <cell r="D5350" t="str">
            <v>CIGUENAL COMPRESOR REPARADO</v>
          </cell>
          <cell r="E5350">
            <v>0</v>
          </cell>
          <cell r="F5350" t="str">
            <v>Motor</v>
          </cell>
          <cell r="G5350">
            <v>11</v>
          </cell>
          <cell r="H5350" t="str">
            <v>RENNO 4BT</v>
          </cell>
        </row>
        <row r="5351">
          <cell r="C5351" t="str">
            <v>1100081S</v>
          </cell>
          <cell r="D5351" t="str">
            <v>POLEA CIGUENAL DE SEGUNDA</v>
          </cell>
          <cell r="E5351">
            <v>0</v>
          </cell>
          <cell r="F5351" t="str">
            <v>Motor</v>
          </cell>
          <cell r="G5351">
            <v>11</v>
          </cell>
          <cell r="H5351" t="str">
            <v>RENNO 4BT</v>
          </cell>
        </row>
        <row r="5352">
          <cell r="C5352" t="str">
            <v>1101003R</v>
          </cell>
          <cell r="D5352" t="str">
            <v>PRENSA EMBRAGUE REPARADA</v>
          </cell>
          <cell r="E5352">
            <v>1</v>
          </cell>
          <cell r="F5352" t="str">
            <v>Embrague</v>
          </cell>
          <cell r="G5352">
            <v>11</v>
          </cell>
          <cell r="H5352" t="str">
            <v>RENNO 4BT</v>
          </cell>
        </row>
        <row r="5353">
          <cell r="C5353" t="str">
            <v>1105007R</v>
          </cell>
          <cell r="D5353" t="str">
            <v>TENSOR BARRA DE MANDOS REP.</v>
          </cell>
          <cell r="E5353">
            <v>5</v>
          </cell>
          <cell r="F5353" t="str">
            <v>Mandos</v>
          </cell>
          <cell r="G5353">
            <v>11</v>
          </cell>
          <cell r="H5353" t="str">
            <v>RENNO 4BT</v>
          </cell>
        </row>
        <row r="5354">
          <cell r="C5354" t="str">
            <v>1107006R</v>
          </cell>
          <cell r="D5354" t="str">
            <v>INYECTOR RENO 125 REPARADO</v>
          </cell>
          <cell r="E5354">
            <v>7</v>
          </cell>
          <cell r="F5354" t="str">
            <v>Combust.</v>
          </cell>
          <cell r="G5354">
            <v>11</v>
          </cell>
          <cell r="H5354" t="str">
            <v>RENNO 4BT</v>
          </cell>
        </row>
        <row r="5355">
          <cell r="C5355" t="str">
            <v>1109015R</v>
          </cell>
          <cell r="D5355" t="str">
            <v>EJE SELECTOR CAJA DIR.REP.</v>
          </cell>
          <cell r="E5355">
            <v>9</v>
          </cell>
          <cell r="F5355" t="str">
            <v>Hidraulico</v>
          </cell>
          <cell r="G5355">
            <v>11</v>
          </cell>
          <cell r="H5355" t="str">
            <v>RENNO 4BT</v>
          </cell>
        </row>
        <row r="5356">
          <cell r="C5356" t="str">
            <v>1151001R</v>
          </cell>
          <cell r="D5356" t="str">
            <v>SOPORTE COMPRESO A/A REPARADO</v>
          </cell>
          <cell r="E5356">
            <v>51</v>
          </cell>
          <cell r="F5356" t="str">
            <v>A/A</v>
          </cell>
          <cell r="G5356">
            <v>11</v>
          </cell>
          <cell r="H5356" t="str">
            <v>RENNO 4BT</v>
          </cell>
        </row>
        <row r="5357">
          <cell r="C5357" t="str">
            <v>1301003R</v>
          </cell>
          <cell r="D5357" t="str">
            <v>DISCO DUTCH REPARADO NPR</v>
          </cell>
          <cell r="E5357">
            <v>1</v>
          </cell>
          <cell r="F5357" t="str">
            <v>Embrague</v>
          </cell>
          <cell r="G5357">
            <v>13</v>
          </cell>
          <cell r="H5357" t="str">
            <v>NPR96</v>
          </cell>
        </row>
        <row r="5358">
          <cell r="C5358" t="str">
            <v>1307027R</v>
          </cell>
          <cell r="D5358" t="str">
            <v>BOMBA INYECCION REPARADA</v>
          </cell>
          <cell r="E5358">
            <v>7</v>
          </cell>
          <cell r="F5358" t="str">
            <v>Combust.</v>
          </cell>
          <cell r="G5358">
            <v>13</v>
          </cell>
          <cell r="H5358" t="str">
            <v>NPR96</v>
          </cell>
        </row>
        <row r="5359">
          <cell r="C5359" t="str">
            <v>1308052R</v>
          </cell>
          <cell r="D5359" t="str">
            <v>ROTOR ALTERNADOR REP.</v>
          </cell>
          <cell r="E5359">
            <v>8</v>
          </cell>
          <cell r="F5359" t="str">
            <v>Electrico</v>
          </cell>
          <cell r="G5359">
            <v>13</v>
          </cell>
          <cell r="H5359" t="str">
            <v>NPR96</v>
          </cell>
        </row>
        <row r="5360">
          <cell r="C5360" t="str">
            <v>1308056R</v>
          </cell>
          <cell r="D5360" t="str">
            <v>MOTOR ARRANQUE REPARADO</v>
          </cell>
          <cell r="E5360">
            <v>8</v>
          </cell>
          <cell r="F5360" t="str">
            <v>Electrico</v>
          </cell>
          <cell r="G5360">
            <v>13</v>
          </cell>
          <cell r="H5360" t="str">
            <v>NPR96</v>
          </cell>
        </row>
        <row r="5361">
          <cell r="C5361" t="str">
            <v>1311004R</v>
          </cell>
          <cell r="D5361" t="str">
            <v>RADIADOR NPR REPARADO</v>
          </cell>
          <cell r="E5361">
            <v>11</v>
          </cell>
          <cell r="F5361" t="str">
            <v>Enfriamiento</v>
          </cell>
          <cell r="G5361">
            <v>13</v>
          </cell>
          <cell r="H5361" t="str">
            <v>NPR96</v>
          </cell>
        </row>
        <row r="5362">
          <cell r="C5362" t="str">
            <v>1311041R</v>
          </cell>
          <cell r="D5362" t="str">
            <v>TAPA BASE RADIADOR REPARADA</v>
          </cell>
          <cell r="E5362">
            <v>11</v>
          </cell>
          <cell r="F5362" t="str">
            <v>Enfriamiento</v>
          </cell>
          <cell r="G5362">
            <v>13</v>
          </cell>
          <cell r="H5362" t="str">
            <v>NPR96</v>
          </cell>
        </row>
        <row r="5363">
          <cell r="C5363" t="str">
            <v>1313010R</v>
          </cell>
          <cell r="D5363" t="str">
            <v>TUBO MULTIPLE REPARADO</v>
          </cell>
          <cell r="E5363">
            <v>13</v>
          </cell>
          <cell r="F5363" t="str">
            <v>admon./esca.</v>
          </cell>
          <cell r="G5363">
            <v>13</v>
          </cell>
          <cell r="H5363" t="str">
            <v>NPR96</v>
          </cell>
        </row>
        <row r="5364">
          <cell r="C5364" t="str">
            <v>1313020R</v>
          </cell>
          <cell r="D5364" t="str">
            <v>MULTIPLE ESCAPE REPARADO</v>
          </cell>
          <cell r="E5364">
            <v>13</v>
          </cell>
          <cell r="F5364" t="str">
            <v>admon./esca.</v>
          </cell>
          <cell r="G5364">
            <v>13</v>
          </cell>
          <cell r="H5364" t="str">
            <v>NPR96</v>
          </cell>
        </row>
        <row r="5365">
          <cell r="C5365" t="str">
            <v>1351010R</v>
          </cell>
          <cell r="D5365" t="str">
            <v>ALTERNADOR A/A NPR REPARADO</v>
          </cell>
          <cell r="E5365">
            <v>11</v>
          </cell>
          <cell r="F5365" t="str">
            <v>Enfriamiento</v>
          </cell>
          <cell r="G5365">
            <v>13</v>
          </cell>
          <cell r="H5365" t="str">
            <v>NPR96</v>
          </cell>
        </row>
        <row r="5366">
          <cell r="C5366" t="str">
            <v>1401001r</v>
          </cell>
          <cell r="D5366" t="str">
            <v>VOLANTE EMBRAGUE MOTOR REPARADA</v>
          </cell>
          <cell r="E5366">
            <v>1</v>
          </cell>
          <cell r="F5366" t="str">
            <v>Embrague</v>
          </cell>
          <cell r="G5366">
            <v>14</v>
          </cell>
          <cell r="H5366" t="str">
            <v>VOLW. LT35</v>
          </cell>
        </row>
        <row r="5367">
          <cell r="C5367" t="str">
            <v>1401006r</v>
          </cell>
          <cell r="D5367" t="str">
            <v>BALANCEAR VOLANTE</v>
          </cell>
          <cell r="E5367">
            <v>1</v>
          </cell>
          <cell r="F5367" t="str">
            <v>Embrague</v>
          </cell>
          <cell r="G5367">
            <v>14</v>
          </cell>
          <cell r="H5367" t="str">
            <v>VOLW. LT35</v>
          </cell>
        </row>
        <row r="5368">
          <cell r="C5368" t="str">
            <v>1404009R</v>
          </cell>
          <cell r="D5368" t="str">
            <v>TIJERA REPARADA</v>
          </cell>
          <cell r="E5368">
            <v>4</v>
          </cell>
          <cell r="F5368" t="str">
            <v>Suspension</v>
          </cell>
          <cell r="G5368">
            <v>14</v>
          </cell>
          <cell r="H5368" t="str">
            <v>VOLW. LT35</v>
          </cell>
        </row>
        <row r="5369">
          <cell r="C5369" t="str">
            <v>1404010R</v>
          </cell>
          <cell r="D5369" t="str">
            <v>BARRA ESTABILIZADORA REP.</v>
          </cell>
          <cell r="E5369">
            <v>4</v>
          </cell>
          <cell r="F5369" t="str">
            <v>Suspension</v>
          </cell>
          <cell r="G5369">
            <v>14</v>
          </cell>
          <cell r="H5369" t="str">
            <v>VOLW. LT35</v>
          </cell>
        </row>
        <row r="5370">
          <cell r="C5370" t="str">
            <v>1406036r</v>
          </cell>
          <cell r="D5370" t="str">
            <v>MANGUERA LIQUIDO FRENO REPARADA</v>
          </cell>
          <cell r="E5370">
            <v>6</v>
          </cell>
          <cell r="F5370" t="str">
            <v>Frenos</v>
          </cell>
          <cell r="G5370">
            <v>14</v>
          </cell>
          <cell r="H5370" t="str">
            <v>VOLW. LT35</v>
          </cell>
        </row>
        <row r="5371">
          <cell r="C5371" t="str">
            <v>1407011r</v>
          </cell>
          <cell r="D5371" t="str">
            <v>INYECTOR MECANICO REPARADO</v>
          </cell>
          <cell r="E5371">
            <v>7</v>
          </cell>
          <cell r="F5371" t="str">
            <v>Combust.</v>
          </cell>
          <cell r="G5371">
            <v>14</v>
          </cell>
          <cell r="H5371" t="str">
            <v>VOLW. LT35</v>
          </cell>
        </row>
        <row r="5372">
          <cell r="C5372" t="str">
            <v>1408014r</v>
          </cell>
          <cell r="D5372" t="str">
            <v>REVISAR EJE ROTOR ALT.</v>
          </cell>
          <cell r="E5372">
            <v>8</v>
          </cell>
          <cell r="F5372" t="str">
            <v>Electrico</v>
          </cell>
          <cell r="G5372">
            <v>14</v>
          </cell>
          <cell r="H5372" t="str">
            <v>VOLW. LT35</v>
          </cell>
        </row>
        <row r="5373">
          <cell r="C5373" t="str">
            <v>1408015r</v>
          </cell>
          <cell r="D5373" t="str">
            <v>REFRENTAR POLEA ALTERNADOR</v>
          </cell>
          <cell r="E5373">
            <v>8</v>
          </cell>
          <cell r="F5373" t="str">
            <v>Electrico</v>
          </cell>
          <cell r="G5373">
            <v>14</v>
          </cell>
          <cell r="H5373" t="str">
            <v>VOLW. LT35</v>
          </cell>
        </row>
        <row r="5374">
          <cell r="C5374" t="str">
            <v>1408028r</v>
          </cell>
          <cell r="D5374" t="str">
            <v>MOTOR ARRANQUE REPARADO LT35</v>
          </cell>
          <cell r="E5374">
            <v>8</v>
          </cell>
          <cell r="F5374" t="str">
            <v>Electrico</v>
          </cell>
          <cell r="G5374">
            <v>14</v>
          </cell>
          <cell r="H5374" t="str">
            <v>VOLW. LT35</v>
          </cell>
        </row>
        <row r="5375">
          <cell r="C5375" t="str">
            <v>1411001R</v>
          </cell>
          <cell r="D5375" t="str">
            <v>RADIADOR REPARADO</v>
          </cell>
          <cell r="E5375">
            <v>11</v>
          </cell>
          <cell r="F5375" t="str">
            <v>Enfriamiento</v>
          </cell>
          <cell r="G5375">
            <v>14</v>
          </cell>
          <cell r="H5375" t="str">
            <v>VOLW. LT35</v>
          </cell>
        </row>
        <row r="5376">
          <cell r="C5376" t="str">
            <v>1451002r</v>
          </cell>
          <cell r="D5376" t="str">
            <v>AMPLIAR HUECO CUERPO COMPRESOR</v>
          </cell>
          <cell r="E5376">
            <v>51</v>
          </cell>
          <cell r="F5376" t="str">
            <v>A/A</v>
          </cell>
          <cell r="G5376">
            <v>14</v>
          </cell>
          <cell r="H5376" t="str">
            <v>VOLW. LT35</v>
          </cell>
        </row>
        <row r="5377">
          <cell r="C5377" t="str">
            <v>1454003r</v>
          </cell>
          <cell r="D5377" t="str">
            <v>LAMPARA DIRECCIONAL DER. REP</v>
          </cell>
          <cell r="E5377">
            <v>54</v>
          </cell>
          <cell r="F5377" t="str">
            <v>Lamparas</v>
          </cell>
          <cell r="G5377">
            <v>14</v>
          </cell>
          <cell r="H5377" t="str">
            <v>VOLW. LT35</v>
          </cell>
        </row>
        <row r="5378">
          <cell r="C5378" t="str">
            <v>1454009r</v>
          </cell>
          <cell r="D5378" t="str">
            <v>LAMPARA DIRECCIONAL IZQ. REP</v>
          </cell>
          <cell r="E5378">
            <v>54</v>
          </cell>
          <cell r="F5378" t="str">
            <v>Lamparas</v>
          </cell>
          <cell r="G5378">
            <v>14</v>
          </cell>
          <cell r="H5378" t="str">
            <v>VOLW. LT35</v>
          </cell>
        </row>
        <row r="5379">
          <cell r="C5379" t="str">
            <v>1454010r</v>
          </cell>
          <cell r="D5379" t="str">
            <v>LAMP.STOP IZQ. LT35 REPARADA</v>
          </cell>
          <cell r="E5379">
            <v>54</v>
          </cell>
          <cell r="F5379" t="str">
            <v>Lamparas</v>
          </cell>
          <cell r="G5379">
            <v>14</v>
          </cell>
          <cell r="H5379" t="str">
            <v>VOLW. LT35</v>
          </cell>
        </row>
        <row r="5380">
          <cell r="C5380" t="str">
            <v>1454014r</v>
          </cell>
          <cell r="D5380" t="str">
            <v>UNIDAD DELANT.IZQUI.REP.</v>
          </cell>
          <cell r="E5380">
            <v>54</v>
          </cell>
          <cell r="F5380" t="str">
            <v>Lamparas</v>
          </cell>
          <cell r="G5380">
            <v>14</v>
          </cell>
          <cell r="H5380" t="str">
            <v>VOLW. LT35</v>
          </cell>
        </row>
        <row r="5381">
          <cell r="C5381" t="str">
            <v>1454015r</v>
          </cell>
          <cell r="D5381" t="str">
            <v>UNIDAD DELANT.DERECHA REP.</v>
          </cell>
          <cell r="E5381">
            <v>54</v>
          </cell>
          <cell r="F5381" t="str">
            <v>Lamparas</v>
          </cell>
          <cell r="G5381">
            <v>14</v>
          </cell>
          <cell r="H5381" t="str">
            <v>VOLW. LT35</v>
          </cell>
        </row>
        <row r="5382">
          <cell r="C5382" t="str">
            <v>1456002r</v>
          </cell>
          <cell r="D5382" t="str">
            <v>REPARACION GENERAL EN ZONA 4  1975</v>
          </cell>
          <cell r="E5382">
            <v>56</v>
          </cell>
          <cell r="F5382" t="str">
            <v>Accesorios</v>
          </cell>
          <cell r="G5382">
            <v>14</v>
          </cell>
          <cell r="H5382" t="str">
            <v>VOLW. LT35</v>
          </cell>
        </row>
        <row r="5383">
          <cell r="C5383" t="str">
            <v>1500018S</v>
          </cell>
          <cell r="D5383" t="str">
            <v>TURBO MOTOR DE SEGUNDA</v>
          </cell>
          <cell r="E5383">
            <v>0</v>
          </cell>
          <cell r="F5383" t="str">
            <v>Motor</v>
          </cell>
          <cell r="G5383">
            <v>15</v>
          </cell>
          <cell r="H5383" t="str">
            <v>MWM</v>
          </cell>
        </row>
        <row r="5384">
          <cell r="C5384" t="str">
            <v>1500024R</v>
          </cell>
          <cell r="D5384" t="str">
            <v>CULATA MOTOR REPARADA</v>
          </cell>
          <cell r="E5384">
            <v>0</v>
          </cell>
          <cell r="F5384" t="str">
            <v>Motor</v>
          </cell>
          <cell r="G5384">
            <v>15</v>
          </cell>
          <cell r="H5384" t="str">
            <v>MWM</v>
          </cell>
        </row>
        <row r="5385">
          <cell r="C5385" t="str">
            <v>1500100R</v>
          </cell>
          <cell r="D5385" t="str">
            <v>CILINDRO COMPRESOR REPARADO</v>
          </cell>
          <cell r="E5385">
            <v>0</v>
          </cell>
          <cell r="F5385" t="str">
            <v>Motor</v>
          </cell>
          <cell r="G5385">
            <v>15</v>
          </cell>
          <cell r="H5385" t="str">
            <v>MWM</v>
          </cell>
        </row>
        <row r="5386">
          <cell r="C5386" t="str">
            <v>1500122S</v>
          </cell>
          <cell r="D5386" t="str">
            <v>TUBO LUBRICACION TURBO DE SEGUNDA</v>
          </cell>
          <cell r="E5386">
            <v>0</v>
          </cell>
          <cell r="F5386" t="str">
            <v>Motor</v>
          </cell>
          <cell r="G5386">
            <v>15</v>
          </cell>
          <cell r="H5386" t="str">
            <v>MWM</v>
          </cell>
        </row>
        <row r="5387">
          <cell r="C5387" t="str">
            <v>1501003r</v>
          </cell>
          <cell r="D5387" t="str">
            <v>PRENSA EMBRAG.REPARADA</v>
          </cell>
          <cell r="E5387">
            <v>1</v>
          </cell>
          <cell r="F5387" t="str">
            <v>Embrague</v>
          </cell>
          <cell r="G5387">
            <v>15</v>
          </cell>
          <cell r="H5387" t="str">
            <v>MWM</v>
          </cell>
        </row>
        <row r="5388">
          <cell r="C5388" t="str">
            <v>1501006r</v>
          </cell>
          <cell r="D5388" t="str">
            <v>VOLANTE EMBRAGUE REPARADA</v>
          </cell>
          <cell r="E5388">
            <v>1</v>
          </cell>
          <cell r="F5388" t="str">
            <v>Embrague</v>
          </cell>
          <cell r="G5388">
            <v>15</v>
          </cell>
          <cell r="H5388" t="str">
            <v>MWM</v>
          </cell>
        </row>
        <row r="5389">
          <cell r="C5389" t="str">
            <v>1501007S</v>
          </cell>
          <cell r="D5389" t="str">
            <v>BOMBA AUX. EMBRAGUE NUEVA</v>
          </cell>
          <cell r="E5389">
            <v>1</v>
          </cell>
          <cell r="F5389" t="str">
            <v>Embrague</v>
          </cell>
          <cell r="G5389">
            <v>15</v>
          </cell>
          <cell r="H5389" t="str">
            <v>MWM</v>
          </cell>
        </row>
        <row r="5390">
          <cell r="C5390" t="str">
            <v>1501008r</v>
          </cell>
          <cell r="D5390" t="str">
            <v>HORQUILLA EMBRAGUE REPARADA</v>
          </cell>
          <cell r="E5390">
            <v>1</v>
          </cell>
          <cell r="F5390" t="str">
            <v>Embrague</v>
          </cell>
          <cell r="G5390">
            <v>15</v>
          </cell>
          <cell r="H5390" t="str">
            <v>MWM</v>
          </cell>
        </row>
        <row r="5391">
          <cell r="C5391" t="str">
            <v>1501009r</v>
          </cell>
          <cell r="D5391" t="str">
            <v>RECTIFICAR PUNTA HORQUILLA EMBRAGUE</v>
          </cell>
          <cell r="E5391">
            <v>1</v>
          </cell>
          <cell r="F5391" t="str">
            <v>Embrague</v>
          </cell>
          <cell r="G5391">
            <v>15</v>
          </cell>
          <cell r="H5391" t="str">
            <v>MWM</v>
          </cell>
        </row>
        <row r="5392">
          <cell r="C5392" t="str">
            <v>1501011S</v>
          </cell>
          <cell r="D5392" t="str">
            <v>BOMBA CLUTH PRINCIPAL DE SEGUNDA</v>
          </cell>
          <cell r="E5392">
            <v>1</v>
          </cell>
          <cell r="F5392" t="str">
            <v>Embrague</v>
          </cell>
          <cell r="G5392">
            <v>15</v>
          </cell>
          <cell r="H5392" t="str">
            <v>MWM</v>
          </cell>
        </row>
        <row r="5393">
          <cell r="C5393" t="str">
            <v>1503009R</v>
          </cell>
          <cell r="D5393" t="str">
            <v>CARDAN REPARADO</v>
          </cell>
          <cell r="E5393">
            <v>3</v>
          </cell>
          <cell r="F5393" t="str">
            <v>Transmision</v>
          </cell>
          <cell r="G5393">
            <v>15</v>
          </cell>
          <cell r="H5393" t="str">
            <v>MWM</v>
          </cell>
        </row>
        <row r="5394">
          <cell r="C5394" t="str">
            <v>1503011R</v>
          </cell>
          <cell r="D5394" t="str">
            <v>SPEED REPARADO</v>
          </cell>
          <cell r="E5394">
            <v>3</v>
          </cell>
          <cell r="F5394" t="str">
            <v>Transmision</v>
          </cell>
          <cell r="G5394">
            <v>15</v>
          </cell>
          <cell r="H5394" t="str">
            <v>MWM</v>
          </cell>
        </row>
        <row r="5395">
          <cell r="C5395" t="str">
            <v>1503013r</v>
          </cell>
          <cell r="D5395" t="str">
            <v>CAMBIAR SOPORTE CARDAN</v>
          </cell>
          <cell r="E5395">
            <v>3</v>
          </cell>
          <cell r="F5395" t="str">
            <v>Transmision</v>
          </cell>
          <cell r="G5395">
            <v>15</v>
          </cell>
          <cell r="H5395" t="str">
            <v>MWM</v>
          </cell>
        </row>
        <row r="5396">
          <cell r="C5396" t="str">
            <v>1503014r</v>
          </cell>
          <cell r="D5396" t="str">
            <v>CAMBIAR / AJUSTAR CRUCETA CARDAN</v>
          </cell>
          <cell r="E5396">
            <v>3</v>
          </cell>
          <cell r="F5396" t="str">
            <v>Transmision</v>
          </cell>
          <cell r="G5396">
            <v>15</v>
          </cell>
          <cell r="H5396" t="str">
            <v>MWM</v>
          </cell>
        </row>
        <row r="5397">
          <cell r="C5397" t="str">
            <v>1504014R</v>
          </cell>
          <cell r="D5397" t="str">
            <v>EMBUJAR BARRA ESTABILIZAD.REP</v>
          </cell>
          <cell r="E5397">
            <v>4</v>
          </cell>
          <cell r="F5397" t="str">
            <v>Suspension</v>
          </cell>
          <cell r="G5397">
            <v>15</v>
          </cell>
          <cell r="H5397" t="str">
            <v>MWM</v>
          </cell>
        </row>
        <row r="5398">
          <cell r="C5398" t="str">
            <v>1504015R</v>
          </cell>
          <cell r="D5398" t="str">
            <v>CONSTRUIR BUJE BARRA ESTABI.DELAN.REP</v>
          </cell>
          <cell r="E5398">
            <v>4</v>
          </cell>
          <cell r="F5398" t="str">
            <v>Suspension</v>
          </cell>
          <cell r="G5398">
            <v>15</v>
          </cell>
          <cell r="H5398" t="str">
            <v>MWM</v>
          </cell>
        </row>
        <row r="5399">
          <cell r="C5399" t="str">
            <v>1505002R</v>
          </cell>
          <cell r="D5399" t="str">
            <v>GUAYA ACELERADOR REPARADA</v>
          </cell>
          <cell r="E5399">
            <v>5</v>
          </cell>
          <cell r="F5399" t="str">
            <v>Mandos</v>
          </cell>
          <cell r="G5399">
            <v>15</v>
          </cell>
          <cell r="H5399" t="str">
            <v>MWM</v>
          </cell>
        </row>
        <row r="5400">
          <cell r="C5400" t="str">
            <v>1505003r</v>
          </cell>
          <cell r="D5400" t="str">
            <v>PALANCA CAMBIOS REPARADA</v>
          </cell>
          <cell r="E5400">
            <v>5</v>
          </cell>
          <cell r="F5400" t="str">
            <v>Mandos</v>
          </cell>
          <cell r="G5400">
            <v>15</v>
          </cell>
          <cell r="H5400" t="str">
            <v>MWM</v>
          </cell>
        </row>
        <row r="5401">
          <cell r="C5401" t="str">
            <v>1505018R</v>
          </cell>
          <cell r="D5401" t="str">
            <v>GUAYA ACELERADOR REPARADA BUS 58</v>
          </cell>
          <cell r="E5401">
            <v>5</v>
          </cell>
          <cell r="F5401" t="str">
            <v>Mandos</v>
          </cell>
          <cell r="G5401">
            <v>15</v>
          </cell>
          <cell r="H5401" t="str">
            <v>MWM</v>
          </cell>
        </row>
        <row r="5402">
          <cell r="C5402" t="str">
            <v>1505018S</v>
          </cell>
          <cell r="D5402" t="str">
            <v>GUAYA ACELERADOR (REPARADA)</v>
          </cell>
          <cell r="E5402">
            <v>5</v>
          </cell>
          <cell r="F5402" t="str">
            <v>Mandos</v>
          </cell>
          <cell r="G5402">
            <v>15</v>
          </cell>
          <cell r="H5402" t="str">
            <v>MWM</v>
          </cell>
        </row>
        <row r="5403">
          <cell r="C5403" t="str">
            <v>1505025r</v>
          </cell>
          <cell r="D5403" t="str">
            <v>CAMBIAR CRUCETA CANA DIRECCION</v>
          </cell>
          <cell r="E5403">
            <v>5</v>
          </cell>
          <cell r="F5403" t="str">
            <v>Mandos</v>
          </cell>
          <cell r="G5403">
            <v>15</v>
          </cell>
          <cell r="H5403" t="str">
            <v>MWM</v>
          </cell>
        </row>
        <row r="5404">
          <cell r="C5404" t="str">
            <v>1506001S</v>
          </cell>
          <cell r="D5404" t="str">
            <v>CAMARA TRASERA DE SEGUNDA</v>
          </cell>
          <cell r="E5404">
            <v>6</v>
          </cell>
          <cell r="F5404" t="str">
            <v>Frenos</v>
          </cell>
          <cell r="G5404">
            <v>15</v>
          </cell>
          <cell r="H5404" t="str">
            <v>MWM</v>
          </cell>
        </row>
        <row r="5405">
          <cell r="C5405" t="str">
            <v>1506004r</v>
          </cell>
          <cell r="D5405" t="str">
            <v>TAPA SUPERIOR CAMARA REPARADA</v>
          </cell>
          <cell r="E5405">
            <v>6</v>
          </cell>
          <cell r="F5405" t="str">
            <v>Frenos</v>
          </cell>
          <cell r="G5405">
            <v>15</v>
          </cell>
          <cell r="H5405" t="str">
            <v>MWM</v>
          </cell>
        </row>
        <row r="5406">
          <cell r="C5406" t="str">
            <v>1506007S</v>
          </cell>
          <cell r="D5406" t="str">
            <v>RETEN RUEDA TRASERA NUEVO</v>
          </cell>
          <cell r="E5406">
            <v>6</v>
          </cell>
          <cell r="F5406" t="str">
            <v>Frenos</v>
          </cell>
          <cell r="G5406">
            <v>15</v>
          </cell>
          <cell r="H5406" t="str">
            <v>MWM</v>
          </cell>
        </row>
        <row r="5407">
          <cell r="C5407" t="str">
            <v>1506018r</v>
          </cell>
          <cell r="D5407" t="str">
            <v>GOBERNADOR PRES.AIRE REPARADA</v>
          </cell>
          <cell r="E5407">
            <v>6</v>
          </cell>
          <cell r="F5407" t="str">
            <v>Frenos</v>
          </cell>
          <cell r="G5407">
            <v>15</v>
          </cell>
          <cell r="H5407" t="str">
            <v>MWM</v>
          </cell>
        </row>
        <row r="5408">
          <cell r="C5408" t="str">
            <v>1506024R</v>
          </cell>
          <cell r="D5408" t="str">
            <v>LEVA FRENO REPARADA</v>
          </cell>
          <cell r="E5408">
            <v>6</v>
          </cell>
          <cell r="F5408" t="str">
            <v>Frenos</v>
          </cell>
          <cell r="G5408">
            <v>15</v>
          </cell>
          <cell r="H5408" t="str">
            <v>MWM</v>
          </cell>
        </row>
        <row r="5409">
          <cell r="C5409" t="str">
            <v>1506027S</v>
          </cell>
          <cell r="D5409" t="str">
            <v>RODAMIENTO RUEDA TRASERA INTERNA NUEVO</v>
          </cell>
          <cell r="E5409">
            <v>6</v>
          </cell>
          <cell r="F5409" t="str">
            <v>Frenos</v>
          </cell>
          <cell r="G5409">
            <v>15</v>
          </cell>
          <cell r="H5409" t="str">
            <v>MWM</v>
          </cell>
        </row>
        <row r="5410">
          <cell r="C5410" t="str">
            <v>1506056r</v>
          </cell>
          <cell r="D5410" t="str">
            <v>RELLENAR CON SOLDADURA ARAND. PINADORA</v>
          </cell>
          <cell r="E5410">
            <v>6</v>
          </cell>
          <cell r="F5410" t="str">
            <v>Frenos</v>
          </cell>
          <cell r="G5410">
            <v>15</v>
          </cell>
          <cell r="H5410" t="str">
            <v>MWM</v>
          </cell>
        </row>
        <row r="5411">
          <cell r="C5411" t="str">
            <v>1506058r</v>
          </cell>
          <cell r="D5411" t="str">
            <v>AMPLIAR HUECO A CAMARA FRENO</v>
          </cell>
          <cell r="E5411">
            <v>6</v>
          </cell>
          <cell r="F5411" t="str">
            <v>Frenos</v>
          </cell>
          <cell r="G5411">
            <v>15</v>
          </cell>
          <cell r="H5411" t="str">
            <v>MWM</v>
          </cell>
        </row>
        <row r="5412">
          <cell r="C5412" t="str">
            <v>1507006R</v>
          </cell>
          <cell r="D5412" t="str">
            <v>INYECTOR MWM REPARADO</v>
          </cell>
          <cell r="E5412">
            <v>7</v>
          </cell>
          <cell r="F5412" t="str">
            <v>Combust.</v>
          </cell>
          <cell r="G5412">
            <v>15</v>
          </cell>
          <cell r="H5412" t="str">
            <v>MWM</v>
          </cell>
        </row>
        <row r="5413">
          <cell r="C5413" t="str">
            <v>1507008R</v>
          </cell>
          <cell r="D5413" t="str">
            <v>BOMBA DE INYECCION REPARADA</v>
          </cell>
          <cell r="E5413">
            <v>7</v>
          </cell>
          <cell r="F5413" t="str">
            <v>Combust.</v>
          </cell>
          <cell r="G5413">
            <v>15</v>
          </cell>
          <cell r="H5413" t="str">
            <v>MWM</v>
          </cell>
        </row>
        <row r="5414">
          <cell r="C5414" t="str">
            <v>1507042r</v>
          </cell>
          <cell r="D5414" t="str">
            <v>TANQUE COMBUSTIBLE REPARADO</v>
          </cell>
          <cell r="E5414">
            <v>7</v>
          </cell>
          <cell r="F5414" t="str">
            <v>Combust.</v>
          </cell>
          <cell r="G5414">
            <v>15</v>
          </cell>
          <cell r="H5414" t="str">
            <v>MWM</v>
          </cell>
        </row>
        <row r="5415">
          <cell r="C5415" t="str">
            <v>1508005R</v>
          </cell>
          <cell r="D5415" t="str">
            <v>ALTERNADOR REPARADO</v>
          </cell>
          <cell r="E5415">
            <v>8</v>
          </cell>
          <cell r="F5415" t="str">
            <v>Electrico</v>
          </cell>
          <cell r="G5415">
            <v>15</v>
          </cell>
          <cell r="H5415" t="str">
            <v>MWM</v>
          </cell>
        </row>
        <row r="5416">
          <cell r="C5416" t="str">
            <v>1508005S</v>
          </cell>
          <cell r="D5416" t="str">
            <v>ALTERNADOR MOTOR DE SEGUNDA</v>
          </cell>
          <cell r="E5416">
            <v>8</v>
          </cell>
          <cell r="F5416" t="str">
            <v>Electrico</v>
          </cell>
          <cell r="G5416">
            <v>15</v>
          </cell>
          <cell r="H5416" t="str">
            <v>MWM</v>
          </cell>
        </row>
        <row r="5417">
          <cell r="C5417" t="str">
            <v>1508010R</v>
          </cell>
          <cell r="D5417" t="str">
            <v>MOTOR ARRANQUE REPARADO "58"</v>
          </cell>
          <cell r="E5417">
            <v>8</v>
          </cell>
          <cell r="F5417" t="str">
            <v>Electrico</v>
          </cell>
          <cell r="G5417">
            <v>15</v>
          </cell>
          <cell r="H5417" t="str">
            <v>MWM</v>
          </cell>
        </row>
        <row r="5418">
          <cell r="C5418" t="str">
            <v>1508032R</v>
          </cell>
          <cell r="D5418" t="str">
            <v>EJE BENDIX ARRANQUE REPARADO</v>
          </cell>
          <cell r="E5418">
            <v>8</v>
          </cell>
          <cell r="F5418" t="str">
            <v>Electrico</v>
          </cell>
          <cell r="G5418">
            <v>15</v>
          </cell>
          <cell r="H5418" t="str">
            <v>MWM</v>
          </cell>
        </row>
        <row r="5419">
          <cell r="C5419" t="str">
            <v>1508067R</v>
          </cell>
          <cell r="D5419" t="str">
            <v>RECTIFICAR EJE BENDIX ARRANQ.</v>
          </cell>
          <cell r="E5419">
            <v>8</v>
          </cell>
          <cell r="F5419" t="str">
            <v>Electrico</v>
          </cell>
          <cell r="G5419">
            <v>15</v>
          </cell>
          <cell r="H5419" t="str">
            <v>MWM</v>
          </cell>
        </row>
        <row r="5420">
          <cell r="C5420" t="str">
            <v>1509005r</v>
          </cell>
          <cell r="D5420" t="str">
            <v>BARRA DIRECCION LARGA REPARADA</v>
          </cell>
          <cell r="E5420">
            <v>9</v>
          </cell>
          <cell r="F5420" t="str">
            <v>Hidraulico</v>
          </cell>
          <cell r="G5420">
            <v>15</v>
          </cell>
          <cell r="H5420" t="str">
            <v>MWM</v>
          </cell>
        </row>
        <row r="5421">
          <cell r="C5421" t="str">
            <v>1509017R</v>
          </cell>
          <cell r="D5421" t="str">
            <v>BARRA DIRECCION CORTA REPARADA</v>
          </cell>
          <cell r="E5421">
            <v>9</v>
          </cell>
          <cell r="F5421" t="str">
            <v>Hidraulico</v>
          </cell>
          <cell r="G5421">
            <v>15</v>
          </cell>
          <cell r="H5421" t="str">
            <v>MWM</v>
          </cell>
        </row>
        <row r="5422">
          <cell r="C5422" t="str">
            <v>1509022R</v>
          </cell>
          <cell r="D5422" t="str">
            <v>BOMBA HIDRAULICO REPARADA</v>
          </cell>
          <cell r="E5422">
            <v>9</v>
          </cell>
          <cell r="F5422" t="str">
            <v>Hidraulico</v>
          </cell>
          <cell r="G5422">
            <v>15</v>
          </cell>
          <cell r="H5422" t="str">
            <v>MWM</v>
          </cell>
        </row>
        <row r="5423">
          <cell r="C5423" t="str">
            <v>1509023r</v>
          </cell>
          <cell r="D5423" t="str">
            <v>CAJA DIRECCION REPARADA</v>
          </cell>
          <cell r="E5423">
            <v>9</v>
          </cell>
          <cell r="F5423" t="str">
            <v>Hidraulico</v>
          </cell>
          <cell r="G5423">
            <v>15</v>
          </cell>
          <cell r="H5423" t="str">
            <v>MWM</v>
          </cell>
        </row>
        <row r="5424">
          <cell r="C5424" t="str">
            <v>1509023S</v>
          </cell>
          <cell r="D5424" t="str">
            <v>CAJA DIRECCION DE SEGUNDA</v>
          </cell>
          <cell r="E5424">
            <v>9</v>
          </cell>
          <cell r="F5424" t="str">
            <v>Hidraulico</v>
          </cell>
          <cell r="G5424">
            <v>15</v>
          </cell>
          <cell r="H5424" t="str">
            <v>MWM</v>
          </cell>
        </row>
        <row r="5425">
          <cell r="C5425" t="str">
            <v>1509038r</v>
          </cell>
          <cell r="D5425" t="str">
            <v>REBAJAR TERMINAL BARRA DIRECCION</v>
          </cell>
          <cell r="E5425">
            <v>9</v>
          </cell>
          <cell r="F5425" t="str">
            <v>Hidraulico</v>
          </cell>
          <cell r="G5425">
            <v>15</v>
          </cell>
          <cell r="H5425" t="str">
            <v>MWM</v>
          </cell>
        </row>
        <row r="5426">
          <cell r="C5426" t="str">
            <v>1511010r</v>
          </cell>
          <cell r="D5426" t="str">
            <v>RADIADOR REPARADO</v>
          </cell>
          <cell r="E5426">
            <v>11</v>
          </cell>
          <cell r="F5426" t="str">
            <v>Enfriamiento</v>
          </cell>
          <cell r="G5426">
            <v>15</v>
          </cell>
          <cell r="H5426" t="str">
            <v>MWM</v>
          </cell>
        </row>
        <row r="5427">
          <cell r="C5427" t="str">
            <v>1519008s</v>
          </cell>
          <cell r="D5427" t="str">
            <v>TAPA FILTRO TRAMPPA SEGUNDA</v>
          </cell>
          <cell r="E5427">
            <v>19</v>
          </cell>
          <cell r="F5427" t="str">
            <v>Filtros</v>
          </cell>
          <cell r="G5427">
            <v>15</v>
          </cell>
          <cell r="H5427" t="str">
            <v>MWM</v>
          </cell>
        </row>
        <row r="5428">
          <cell r="C5428" t="str">
            <v>1556015R</v>
          </cell>
          <cell r="D5428" t="str">
            <v>BRAZO PLUMILLA REPARADO</v>
          </cell>
          <cell r="E5428">
            <v>56</v>
          </cell>
          <cell r="F5428" t="str">
            <v>Accesorios</v>
          </cell>
          <cell r="G5428">
            <v>15</v>
          </cell>
          <cell r="H5428" t="str">
            <v>MWM</v>
          </cell>
        </row>
        <row r="5429">
          <cell r="C5429" t="str">
            <v>1556015S</v>
          </cell>
          <cell r="D5429" t="str">
            <v>BRAZO PLUMILLA DE SEGUNDA</v>
          </cell>
          <cell r="E5429">
            <v>56</v>
          </cell>
          <cell r="F5429" t="str">
            <v>Accesorios</v>
          </cell>
          <cell r="G5429">
            <v>15</v>
          </cell>
          <cell r="H5429" t="str">
            <v>MWM</v>
          </cell>
        </row>
        <row r="5430">
          <cell r="C5430" t="str">
            <v>1600006r</v>
          </cell>
          <cell r="D5430" t="str">
            <v>TURBO MERCEDEZ REPARADO</v>
          </cell>
          <cell r="E5430">
            <v>0</v>
          </cell>
          <cell r="F5430" t="str">
            <v>Motor</v>
          </cell>
          <cell r="G5430">
            <v>16</v>
          </cell>
          <cell r="H5430" t="str">
            <v>MERC. BUS</v>
          </cell>
        </row>
        <row r="5431">
          <cell r="C5431" t="str">
            <v>1600011R</v>
          </cell>
          <cell r="D5431" t="str">
            <v>CULATA MOTOR REPARADA</v>
          </cell>
          <cell r="E5431">
            <v>0</v>
          </cell>
          <cell r="F5431" t="str">
            <v>Motor</v>
          </cell>
          <cell r="G5431">
            <v>16</v>
          </cell>
          <cell r="H5431" t="str">
            <v>MERC. BUS</v>
          </cell>
        </row>
        <row r="5432">
          <cell r="C5432" t="str">
            <v>1600011S</v>
          </cell>
          <cell r="D5432" t="str">
            <v>CULATA MOTOR DE SEGUNDA (REPARADA)</v>
          </cell>
          <cell r="E5432">
            <v>0</v>
          </cell>
          <cell r="F5432" t="str">
            <v>Motor</v>
          </cell>
          <cell r="G5432">
            <v>16</v>
          </cell>
          <cell r="H5432" t="str">
            <v>MERC. BUS</v>
          </cell>
        </row>
        <row r="5433">
          <cell r="C5433" t="str">
            <v>1600017S</v>
          </cell>
          <cell r="D5433" t="str">
            <v>JGO.CASQUETE BANCADA STD DE SEGUNDA</v>
          </cell>
          <cell r="E5433">
            <v>0</v>
          </cell>
          <cell r="F5433" t="str">
            <v>Motor</v>
          </cell>
          <cell r="G5433">
            <v>16</v>
          </cell>
          <cell r="H5433" t="str">
            <v>MERC. BUS</v>
          </cell>
        </row>
        <row r="5434">
          <cell r="C5434" t="str">
            <v>1600036S</v>
          </cell>
          <cell r="D5434" t="str">
            <v>VARILLA MEDIR ACEITE  DE SEGUNDA</v>
          </cell>
          <cell r="E5434">
            <v>0</v>
          </cell>
          <cell r="F5434" t="str">
            <v>Motor</v>
          </cell>
          <cell r="G5434">
            <v>16</v>
          </cell>
          <cell r="H5434" t="str">
            <v>MERC. BUS</v>
          </cell>
        </row>
        <row r="5435">
          <cell r="C5435" t="str">
            <v>1600056r</v>
          </cell>
          <cell r="D5435" t="str">
            <v>BLOQUE MOTOR REPARADO</v>
          </cell>
          <cell r="E5435">
            <v>0</v>
          </cell>
          <cell r="F5435" t="str">
            <v>Motor</v>
          </cell>
          <cell r="G5435">
            <v>16</v>
          </cell>
          <cell r="H5435" t="str">
            <v>MERC. BUS</v>
          </cell>
        </row>
        <row r="5436">
          <cell r="C5436" t="str">
            <v>1600077S</v>
          </cell>
          <cell r="D5436" t="str">
            <v>PISTON MOTOR DE SEGUNDA</v>
          </cell>
          <cell r="E5436">
            <v>0</v>
          </cell>
          <cell r="F5436" t="str">
            <v>Motor</v>
          </cell>
          <cell r="G5436">
            <v>16</v>
          </cell>
          <cell r="H5436" t="str">
            <v>MERC. BUS</v>
          </cell>
        </row>
        <row r="5437">
          <cell r="C5437" t="str">
            <v>1600083S</v>
          </cell>
          <cell r="D5437" t="str">
            <v>CULATIN COMPRESOR NUEVO</v>
          </cell>
          <cell r="E5437">
            <v>0</v>
          </cell>
          <cell r="F5437" t="str">
            <v>Motor</v>
          </cell>
          <cell r="G5437">
            <v>16</v>
          </cell>
          <cell r="H5437" t="str">
            <v>MERC. BUS</v>
          </cell>
        </row>
        <row r="5438">
          <cell r="C5438" t="str">
            <v>1600129r</v>
          </cell>
          <cell r="D5438" t="str">
            <v>EJE DE LEVAS REPARADO</v>
          </cell>
          <cell r="E5438">
            <v>0</v>
          </cell>
          <cell r="F5438" t="str">
            <v>Motor</v>
          </cell>
          <cell r="G5438">
            <v>16</v>
          </cell>
          <cell r="H5438" t="str">
            <v>MERC. BUS</v>
          </cell>
        </row>
        <row r="5439">
          <cell r="C5439" t="str">
            <v>1600134r</v>
          </cell>
          <cell r="D5439" t="str">
            <v>FAB. PERFORACION A CARTER / ARREGLAR  ROSCA</v>
          </cell>
          <cell r="E5439">
            <v>0</v>
          </cell>
          <cell r="F5439" t="str">
            <v>Motor</v>
          </cell>
          <cell r="G5439">
            <v>16</v>
          </cell>
          <cell r="H5439" t="str">
            <v>MERC. BUS</v>
          </cell>
        </row>
        <row r="5440">
          <cell r="C5440" t="str">
            <v>1600166r</v>
          </cell>
          <cell r="D5440" t="str">
            <v>TUBO AIRE TOP BREISE REPARADO</v>
          </cell>
          <cell r="E5440">
            <v>0</v>
          </cell>
          <cell r="F5440" t="str">
            <v>Motor</v>
          </cell>
          <cell r="G5440">
            <v>16</v>
          </cell>
          <cell r="H5440" t="str">
            <v>MERC. BUS</v>
          </cell>
        </row>
        <row r="5441">
          <cell r="C5441" t="str">
            <v>1600170r</v>
          </cell>
          <cell r="D5441" t="str">
            <v>AMPLIAR HUECO CULATA MOTOR</v>
          </cell>
          <cell r="E5441">
            <v>0</v>
          </cell>
          <cell r="F5441" t="str">
            <v>Motor</v>
          </cell>
          <cell r="G5441">
            <v>16</v>
          </cell>
          <cell r="H5441" t="str">
            <v>MERC. BUS</v>
          </cell>
        </row>
        <row r="5442">
          <cell r="C5442" t="str">
            <v>1600171r</v>
          </cell>
          <cell r="D5442" t="str">
            <v>FABRICAR ROSCA CULATA MOTOR</v>
          </cell>
          <cell r="E5442">
            <v>0</v>
          </cell>
          <cell r="F5442" t="str">
            <v>Motor</v>
          </cell>
          <cell r="G5442">
            <v>16</v>
          </cell>
          <cell r="H5442" t="str">
            <v>MERC. BUS</v>
          </cell>
        </row>
        <row r="5443">
          <cell r="C5443" t="str">
            <v>1601001s</v>
          </cell>
          <cell r="D5443" t="str">
            <v>DISCO CLUTH DE SEGUNDA</v>
          </cell>
          <cell r="E5443">
            <v>1</v>
          </cell>
          <cell r="F5443" t="str">
            <v>Embrague</v>
          </cell>
          <cell r="G5443">
            <v>16</v>
          </cell>
          <cell r="H5443" t="str">
            <v>MERC. BUS</v>
          </cell>
        </row>
        <row r="5444">
          <cell r="C5444" t="str">
            <v>1601004r</v>
          </cell>
          <cell r="D5444" t="str">
            <v>VOLANTE EMB.REPARADA</v>
          </cell>
          <cell r="E5444">
            <v>1</v>
          </cell>
          <cell r="F5444" t="str">
            <v>Embrague</v>
          </cell>
          <cell r="G5444">
            <v>16</v>
          </cell>
          <cell r="H5444" t="str">
            <v>MERC. BUS</v>
          </cell>
        </row>
        <row r="5445">
          <cell r="C5445" t="str">
            <v>1601005r</v>
          </cell>
          <cell r="D5445" t="str">
            <v>PRENSA EMBRAGUE REPARADA</v>
          </cell>
          <cell r="E5445">
            <v>1</v>
          </cell>
          <cell r="F5445" t="str">
            <v>Embrague</v>
          </cell>
          <cell r="G5445">
            <v>16</v>
          </cell>
          <cell r="H5445" t="str">
            <v>MERC. BUS</v>
          </cell>
        </row>
        <row r="5446">
          <cell r="C5446" t="str">
            <v>1601009r</v>
          </cell>
          <cell r="D5446" t="str">
            <v>HORQUILLA EMBRAGUE REPARADA</v>
          </cell>
          <cell r="E5446">
            <v>1</v>
          </cell>
          <cell r="F5446" t="str">
            <v>Embrague</v>
          </cell>
          <cell r="G5446">
            <v>16</v>
          </cell>
          <cell r="H5446" t="str">
            <v>MERC. BUS</v>
          </cell>
        </row>
        <row r="5447">
          <cell r="C5447" t="str">
            <v>1601010S</v>
          </cell>
          <cell r="D5447" t="str">
            <v>BOMBA P/PAL EMBRAGUE NUEVO</v>
          </cell>
          <cell r="E5447">
            <v>1</v>
          </cell>
          <cell r="F5447" t="str">
            <v>Embrague</v>
          </cell>
          <cell r="G5447">
            <v>16</v>
          </cell>
          <cell r="H5447" t="str">
            <v>MERC. BUS</v>
          </cell>
        </row>
        <row r="5448">
          <cell r="C5448" t="str">
            <v>1601014S</v>
          </cell>
          <cell r="D5448" t="str">
            <v>CREMALLERA VOLANTE DE SEGUNDA</v>
          </cell>
          <cell r="E5448">
            <v>1</v>
          </cell>
          <cell r="F5448" t="str">
            <v>Embrague</v>
          </cell>
          <cell r="G5448">
            <v>16</v>
          </cell>
          <cell r="H5448" t="str">
            <v>MERC. BUS</v>
          </cell>
        </row>
        <row r="5449">
          <cell r="C5449" t="str">
            <v>1601016r</v>
          </cell>
          <cell r="D5449" t="str">
            <v>BOMBA MINIPACK SERVO REPARADA</v>
          </cell>
          <cell r="E5449">
            <v>1</v>
          </cell>
          <cell r="F5449" t="str">
            <v>Embrague</v>
          </cell>
          <cell r="G5449">
            <v>16</v>
          </cell>
          <cell r="H5449" t="str">
            <v>MERC. BUS</v>
          </cell>
        </row>
        <row r="5450">
          <cell r="C5450" t="str">
            <v>1601022R</v>
          </cell>
          <cell r="D5450" t="str">
            <v>RECTIFICAR Y METALIZAR PUNTA PASADOR -BUJE TEFLON</v>
          </cell>
          <cell r="E5450">
            <v>1</v>
          </cell>
          <cell r="F5450" t="str">
            <v>Embrague</v>
          </cell>
          <cell r="G5450">
            <v>16</v>
          </cell>
          <cell r="H5450" t="str">
            <v>MERC. BUS</v>
          </cell>
        </row>
        <row r="5451">
          <cell r="C5451" t="str">
            <v>1601031S</v>
          </cell>
          <cell r="D5451" t="str">
            <v>TENSOR BOMBA P/PAL EMBRAGUE DE SEGUNDA</v>
          </cell>
          <cell r="E5451">
            <v>1</v>
          </cell>
          <cell r="F5451" t="str">
            <v>Embrague</v>
          </cell>
          <cell r="G5451">
            <v>16</v>
          </cell>
          <cell r="H5451" t="str">
            <v>MERC. BUS</v>
          </cell>
        </row>
        <row r="5452">
          <cell r="C5452" t="str">
            <v>1602008r</v>
          </cell>
          <cell r="D5452" t="str">
            <v>DESARMAR EJE CORREDIZO</v>
          </cell>
          <cell r="E5452">
            <v>2</v>
          </cell>
          <cell r="F5452" t="str">
            <v>Caja</v>
          </cell>
          <cell r="G5452">
            <v>16</v>
          </cell>
          <cell r="H5452" t="str">
            <v>MERC. BUS</v>
          </cell>
        </row>
        <row r="5453">
          <cell r="C5453" t="str">
            <v>1602120r</v>
          </cell>
          <cell r="D5453" t="str">
            <v>EXTRAER PIÑON TREN FIJO</v>
          </cell>
          <cell r="E5453">
            <v>2</v>
          </cell>
          <cell r="F5453" t="str">
            <v>Caja</v>
          </cell>
          <cell r="G5453">
            <v>16</v>
          </cell>
          <cell r="H5453" t="str">
            <v>MERC. BUS</v>
          </cell>
        </row>
        <row r="5454">
          <cell r="C5454" t="str">
            <v>1602138s</v>
          </cell>
          <cell r="D5454" t="str">
            <v>SOPORTE CAJA DE SEGUNDA</v>
          </cell>
          <cell r="E5454">
            <v>2</v>
          </cell>
          <cell r="F5454" t="str">
            <v>Caja</v>
          </cell>
          <cell r="G5454">
            <v>16</v>
          </cell>
          <cell r="H5454" t="str">
            <v>MERC. BUS</v>
          </cell>
        </row>
        <row r="5455">
          <cell r="C5455" t="str">
            <v>1602166r</v>
          </cell>
          <cell r="D5455" t="str">
            <v>RECTIFICAR ROSCA TOPE CAJA VELOCIDAD</v>
          </cell>
          <cell r="E5455">
            <v>2</v>
          </cell>
          <cell r="F5455" t="str">
            <v>Caja</v>
          </cell>
          <cell r="G5455">
            <v>16</v>
          </cell>
          <cell r="H5455" t="str">
            <v>MERC. BUS</v>
          </cell>
        </row>
        <row r="5456">
          <cell r="C5456" t="str">
            <v>1602167r</v>
          </cell>
          <cell r="D5456" t="str">
            <v>ADAPTAR CAJA FULLER Y TORNILLERIA COMPLETA</v>
          </cell>
          <cell r="E5456">
            <v>2</v>
          </cell>
          <cell r="F5456" t="str">
            <v>Caja</v>
          </cell>
          <cell r="G5456">
            <v>16</v>
          </cell>
          <cell r="H5456" t="str">
            <v>MERC. BUS</v>
          </cell>
        </row>
        <row r="5457">
          <cell r="C5457" t="str">
            <v>1602171r</v>
          </cell>
          <cell r="D5457" t="str">
            <v>SACAR PIÑON CAJA VELOCIDAD</v>
          </cell>
          <cell r="E5457">
            <v>2</v>
          </cell>
          <cell r="F5457" t="str">
            <v>Caja</v>
          </cell>
          <cell r="G5457">
            <v>16</v>
          </cell>
          <cell r="H5457" t="str">
            <v>MERC. BUS</v>
          </cell>
        </row>
        <row r="5458">
          <cell r="C5458" t="str">
            <v>1602172r</v>
          </cell>
          <cell r="D5458" t="str">
            <v>CAMBIAR TODOS LOS PIÑONES EN EJE NUEVO TREN FIJO</v>
          </cell>
          <cell r="E5458">
            <v>2</v>
          </cell>
          <cell r="F5458" t="str">
            <v>Caja</v>
          </cell>
          <cell r="G5458">
            <v>16</v>
          </cell>
          <cell r="H5458" t="str">
            <v>MERC. BUS</v>
          </cell>
        </row>
        <row r="5459">
          <cell r="C5459" t="str">
            <v>1602178s</v>
          </cell>
          <cell r="D5459" t="str">
            <v>CAJA FULLER DE SEGUNDA PARA ADAPTACION</v>
          </cell>
          <cell r="E5459">
            <v>2</v>
          </cell>
          <cell r="F5459" t="str">
            <v>Caja</v>
          </cell>
          <cell r="G5459">
            <v>16</v>
          </cell>
          <cell r="H5459" t="str">
            <v>MERC. BUS</v>
          </cell>
        </row>
        <row r="5460">
          <cell r="C5460" t="str">
            <v>1603010S</v>
          </cell>
          <cell r="D5460" t="str">
            <v>CRUCETA CARDAN NUEVA</v>
          </cell>
          <cell r="E5460">
            <v>3</v>
          </cell>
          <cell r="F5460" t="str">
            <v>Transmision</v>
          </cell>
          <cell r="G5460">
            <v>16</v>
          </cell>
          <cell r="H5460" t="str">
            <v>MERC. BUS</v>
          </cell>
        </row>
        <row r="5461">
          <cell r="C5461" t="str">
            <v>1603031r</v>
          </cell>
          <cell r="D5461" t="str">
            <v>SPEED REPARADO</v>
          </cell>
          <cell r="E5461">
            <v>3</v>
          </cell>
          <cell r="F5461" t="str">
            <v>Transmision</v>
          </cell>
          <cell r="G5461">
            <v>16</v>
          </cell>
          <cell r="H5461" t="str">
            <v>MERC. BUS</v>
          </cell>
        </row>
        <row r="5462">
          <cell r="C5462" t="str">
            <v>1603046r</v>
          </cell>
          <cell r="D5462" t="str">
            <v>REPARAR OREJA BOTELLA CARDAN</v>
          </cell>
          <cell r="E5462">
            <v>3</v>
          </cell>
          <cell r="F5462" t="str">
            <v>Transmision</v>
          </cell>
          <cell r="G5462">
            <v>16</v>
          </cell>
          <cell r="H5462" t="str">
            <v>MERC. BUS</v>
          </cell>
        </row>
        <row r="5463">
          <cell r="C5463" t="str">
            <v>1603052R</v>
          </cell>
          <cell r="D5463" t="str">
            <v>INSTALAR PISTA RODILLO PILOTO</v>
          </cell>
          <cell r="E5463">
            <v>3</v>
          </cell>
          <cell r="F5463" t="str">
            <v>Transmision</v>
          </cell>
          <cell r="G5463">
            <v>16</v>
          </cell>
          <cell r="H5463" t="str">
            <v>MERC. BUS</v>
          </cell>
        </row>
        <row r="5464">
          <cell r="C5464" t="str">
            <v>1603057R</v>
          </cell>
          <cell r="D5464" t="str">
            <v>RECTIFICAR ARANDELA AJUSTE SPEED</v>
          </cell>
          <cell r="E5464">
            <v>3</v>
          </cell>
          <cell r="F5464" t="str">
            <v>Transmision</v>
          </cell>
          <cell r="G5464">
            <v>16</v>
          </cell>
          <cell r="H5464" t="str">
            <v>MERC. BUS</v>
          </cell>
        </row>
        <row r="5465">
          <cell r="C5465" t="str">
            <v>1604003r</v>
          </cell>
          <cell r="D5465" t="str">
            <v>REBAJAR BUJE SUSPENSION</v>
          </cell>
          <cell r="E5465">
            <v>4</v>
          </cell>
          <cell r="F5465" t="str">
            <v>Suspension</v>
          </cell>
          <cell r="G5465">
            <v>16</v>
          </cell>
          <cell r="H5465" t="str">
            <v>MERC. BUS</v>
          </cell>
        </row>
        <row r="5466">
          <cell r="C5466" t="str">
            <v>1604007r</v>
          </cell>
          <cell r="D5466" t="str">
            <v>FABRICAR BUJE BARRA ESTABIL. REPARADO</v>
          </cell>
          <cell r="E5466">
            <v>4</v>
          </cell>
          <cell r="F5466" t="str">
            <v>Suspension</v>
          </cell>
          <cell r="G5466">
            <v>16</v>
          </cell>
          <cell r="H5466" t="str">
            <v>MERC. BUS</v>
          </cell>
        </row>
        <row r="5467">
          <cell r="C5467" t="str">
            <v>1604033r</v>
          </cell>
          <cell r="D5467" t="str">
            <v>AJUSTAR TERMINAL BRAZO BARRA TRASERA REP.</v>
          </cell>
          <cell r="E5467">
            <v>4</v>
          </cell>
          <cell r="F5467" t="str">
            <v>Suspension</v>
          </cell>
          <cell r="G5467">
            <v>16</v>
          </cell>
          <cell r="H5467" t="str">
            <v>MERC. BUS</v>
          </cell>
        </row>
        <row r="5468">
          <cell r="C5468" t="str">
            <v>1604034r</v>
          </cell>
          <cell r="D5468" t="str">
            <v>BRAZO BARRA ESTAB.DEL.  REPARADO</v>
          </cell>
          <cell r="E5468">
            <v>4</v>
          </cell>
          <cell r="F5468" t="str">
            <v>Suspension</v>
          </cell>
          <cell r="G5468">
            <v>16</v>
          </cell>
          <cell r="H5468" t="str">
            <v>MERC. BUS</v>
          </cell>
        </row>
        <row r="5469">
          <cell r="C5469" t="str">
            <v>1604052r</v>
          </cell>
          <cell r="D5469" t="str">
            <v>AJUSTAR TERMINAL BARRA ESTABILIZADORA</v>
          </cell>
          <cell r="E5469">
            <v>4</v>
          </cell>
          <cell r="F5469" t="str">
            <v>Suspension</v>
          </cell>
          <cell r="G5469">
            <v>16</v>
          </cell>
          <cell r="H5469" t="str">
            <v>MERC. BUS</v>
          </cell>
        </row>
        <row r="5470">
          <cell r="C5470" t="str">
            <v>1604053R</v>
          </cell>
          <cell r="D5470" t="str">
            <v>ACOND.TORNILLO PASADOR A BARRAESTABILIZADORA</v>
          </cell>
          <cell r="E5470">
            <v>4</v>
          </cell>
          <cell r="F5470" t="str">
            <v>Suspension</v>
          </cell>
          <cell r="G5470">
            <v>16</v>
          </cell>
          <cell r="H5470" t="str">
            <v>MERC. BUS</v>
          </cell>
        </row>
        <row r="5471">
          <cell r="C5471" t="str">
            <v>1604060r</v>
          </cell>
          <cell r="D5471" t="str">
            <v>CAMBIAR BOMBONA</v>
          </cell>
          <cell r="E5471">
            <v>4</v>
          </cell>
          <cell r="F5471" t="str">
            <v>Suspension</v>
          </cell>
          <cell r="G5471">
            <v>16</v>
          </cell>
          <cell r="H5471" t="str">
            <v>MERC. BUS</v>
          </cell>
        </row>
        <row r="5472">
          <cell r="C5472" t="str">
            <v>1604071R</v>
          </cell>
          <cell r="D5472" t="str">
            <v>CONST. PERFORACION SOPORTE BARRA ESTABILIZADORA</v>
          </cell>
          <cell r="E5472">
            <v>4</v>
          </cell>
          <cell r="F5472" t="str">
            <v>Suspension</v>
          </cell>
          <cell r="G5472">
            <v>16</v>
          </cell>
          <cell r="H5472" t="str">
            <v>MERC. BUS</v>
          </cell>
        </row>
        <row r="5473">
          <cell r="C5473" t="str">
            <v>1604074r</v>
          </cell>
          <cell r="D5473" t="str">
            <v>BAJAR TORRE Y SOLDAR BARRA ESTAB. TRAS.</v>
          </cell>
          <cell r="E5473">
            <v>4</v>
          </cell>
          <cell r="F5473" t="str">
            <v>Suspension</v>
          </cell>
          <cell r="G5473">
            <v>16</v>
          </cell>
          <cell r="H5473" t="str">
            <v>MERC. BUS</v>
          </cell>
        </row>
        <row r="5474">
          <cell r="C5474" t="str">
            <v>1604076r</v>
          </cell>
          <cell r="D5474" t="str">
            <v>RECTIF. ROSCA BARRA ESTABILIZADORA</v>
          </cell>
          <cell r="E5474">
            <v>4</v>
          </cell>
          <cell r="F5474" t="str">
            <v>Suspension</v>
          </cell>
          <cell r="G5474">
            <v>16</v>
          </cell>
          <cell r="H5474" t="str">
            <v>MERC. BUS</v>
          </cell>
        </row>
        <row r="5475">
          <cell r="C5475" t="str">
            <v>1604077r</v>
          </cell>
          <cell r="D5475" t="str">
            <v>FABRICAR PERFORACION PLATINA BARRA ESTAB.</v>
          </cell>
          <cell r="E5475">
            <v>4</v>
          </cell>
          <cell r="F5475" t="str">
            <v>Suspension</v>
          </cell>
          <cell r="G5475">
            <v>16</v>
          </cell>
          <cell r="H5475" t="str">
            <v>MERC. BUS</v>
          </cell>
        </row>
        <row r="5476">
          <cell r="C5476" t="str">
            <v>1604080R</v>
          </cell>
          <cell r="D5476" t="str">
            <v>CAMBIO VALVULA NIVELADORA BOMBONA</v>
          </cell>
          <cell r="E5476">
            <v>4</v>
          </cell>
          <cell r="F5476" t="str">
            <v>Suspension</v>
          </cell>
          <cell r="G5476">
            <v>16</v>
          </cell>
          <cell r="H5476" t="str">
            <v>MERC. BUS</v>
          </cell>
        </row>
        <row r="5477">
          <cell r="C5477" t="str">
            <v>1604082R</v>
          </cell>
          <cell r="D5477" t="str">
            <v>ZAPA TRAERA SUSPENSION REPARADA</v>
          </cell>
          <cell r="E5477">
            <v>4</v>
          </cell>
          <cell r="F5477" t="str">
            <v>Suspension</v>
          </cell>
          <cell r="G5477">
            <v>16</v>
          </cell>
          <cell r="H5477" t="str">
            <v>MERC. BUS</v>
          </cell>
        </row>
        <row r="5478">
          <cell r="C5478" t="str">
            <v>1604084r</v>
          </cell>
          <cell r="D5478" t="str">
            <v>RECORTAR TERMINAL BARRA ESTAB.</v>
          </cell>
          <cell r="E5478">
            <v>4</v>
          </cell>
          <cell r="F5478" t="str">
            <v>Suspension</v>
          </cell>
          <cell r="G5478">
            <v>16</v>
          </cell>
          <cell r="H5478" t="str">
            <v>MERC. BUS</v>
          </cell>
        </row>
        <row r="5479">
          <cell r="C5479" t="str">
            <v>1604085r</v>
          </cell>
          <cell r="D5479" t="str">
            <v>REBAJAR DIAMETRO TERMINAL BARRA ESTAB.</v>
          </cell>
          <cell r="E5479">
            <v>4</v>
          </cell>
          <cell r="F5479" t="str">
            <v>Suspension</v>
          </cell>
          <cell r="G5479">
            <v>16</v>
          </cell>
          <cell r="H5479" t="str">
            <v>MERC. BUS</v>
          </cell>
        </row>
        <row r="5480">
          <cell r="C5480" t="str">
            <v>1604086r</v>
          </cell>
          <cell r="D5480" t="str">
            <v>FABRICAR ROSCA BARRA ESTAB.</v>
          </cell>
          <cell r="E5480">
            <v>4</v>
          </cell>
          <cell r="F5480" t="str">
            <v>Suspension</v>
          </cell>
          <cell r="G5480">
            <v>16</v>
          </cell>
          <cell r="H5480" t="str">
            <v>MERC. BUS</v>
          </cell>
        </row>
        <row r="5481">
          <cell r="C5481" t="str">
            <v>1605001r</v>
          </cell>
          <cell r="D5481" t="str">
            <v>CAMBIAR CRUCETA</v>
          </cell>
          <cell r="E5481">
            <v>5</v>
          </cell>
          <cell r="F5481" t="str">
            <v>Mandos</v>
          </cell>
          <cell r="G5481">
            <v>16</v>
          </cell>
          <cell r="H5481" t="str">
            <v>MERC. BUS</v>
          </cell>
        </row>
        <row r="5482">
          <cell r="C5482" t="str">
            <v>1605002S</v>
          </cell>
          <cell r="D5482" t="str">
            <v>BUJE CONTROL MANDOS NUEVO</v>
          </cell>
          <cell r="E5482">
            <v>5</v>
          </cell>
          <cell r="F5482" t="str">
            <v>Mandos</v>
          </cell>
          <cell r="G5482">
            <v>16</v>
          </cell>
          <cell r="H5482" t="str">
            <v>MERC. BUS</v>
          </cell>
        </row>
        <row r="5483">
          <cell r="C5483" t="str">
            <v>1605003R</v>
          </cell>
          <cell r="D5483" t="str">
            <v>CRUCETA BARRA MANDOS REP.</v>
          </cell>
          <cell r="E5483">
            <v>5</v>
          </cell>
          <cell r="F5483" t="str">
            <v>Mandos</v>
          </cell>
          <cell r="G5483">
            <v>16</v>
          </cell>
          <cell r="H5483" t="str">
            <v>MERC. BUS</v>
          </cell>
        </row>
        <row r="5484">
          <cell r="C5484" t="str">
            <v>1605003S</v>
          </cell>
          <cell r="D5484" t="str">
            <v>CRUCETA BARRA MANDOS DE SEGUNDA</v>
          </cell>
          <cell r="E5484">
            <v>5</v>
          </cell>
          <cell r="F5484" t="str">
            <v>Mandos</v>
          </cell>
          <cell r="G5484">
            <v>16</v>
          </cell>
          <cell r="H5484" t="str">
            <v>MERC. BUS</v>
          </cell>
        </row>
        <row r="5485">
          <cell r="C5485" t="str">
            <v>1605005S</v>
          </cell>
          <cell r="D5485" t="str">
            <v>TUBO MANDOS NUEVO</v>
          </cell>
          <cell r="E5485">
            <v>5</v>
          </cell>
          <cell r="F5485" t="str">
            <v>Mandos</v>
          </cell>
          <cell r="G5485">
            <v>16</v>
          </cell>
          <cell r="H5485" t="str">
            <v>MERC. BUS</v>
          </cell>
        </row>
        <row r="5486">
          <cell r="C5486" t="str">
            <v>1605006r</v>
          </cell>
          <cell r="D5486" t="str">
            <v>CORTAR Y SOLDAR PALANCA CAMBIOS</v>
          </cell>
          <cell r="E5486">
            <v>5</v>
          </cell>
          <cell r="F5486" t="str">
            <v>Mandos</v>
          </cell>
          <cell r="G5486">
            <v>16</v>
          </cell>
          <cell r="H5486" t="str">
            <v>MERC. BUS</v>
          </cell>
        </row>
        <row r="5487">
          <cell r="C5487" t="str">
            <v>1605007S</v>
          </cell>
          <cell r="D5487" t="str">
            <v>CRUCETA DIRECCION COMPLETA DE SEGUNDA</v>
          </cell>
          <cell r="E5487">
            <v>5</v>
          </cell>
          <cell r="F5487" t="str">
            <v>Mandos</v>
          </cell>
          <cell r="G5487">
            <v>16</v>
          </cell>
          <cell r="H5487" t="str">
            <v>MERC. BUS</v>
          </cell>
        </row>
        <row r="5488">
          <cell r="C5488" t="str">
            <v>1605008S</v>
          </cell>
          <cell r="D5488" t="str">
            <v>CABRILLA DIRECCION DE SEGUNDA</v>
          </cell>
          <cell r="E5488">
            <v>5</v>
          </cell>
          <cell r="F5488" t="str">
            <v>Mandos</v>
          </cell>
          <cell r="G5488">
            <v>16</v>
          </cell>
          <cell r="H5488" t="str">
            <v>MERC. BUS</v>
          </cell>
        </row>
        <row r="5489">
          <cell r="C5489" t="str">
            <v>1605012r</v>
          </cell>
          <cell r="D5489" t="str">
            <v>GUAYA ACELERADOR LARGA  REPARADA</v>
          </cell>
          <cell r="E5489">
            <v>5</v>
          </cell>
          <cell r="F5489" t="str">
            <v>Mandos</v>
          </cell>
          <cell r="G5489">
            <v>16</v>
          </cell>
          <cell r="H5489" t="str">
            <v>MERC. BUS</v>
          </cell>
        </row>
        <row r="5490">
          <cell r="C5490" t="str">
            <v>1605020r</v>
          </cell>
          <cell r="D5490" t="str">
            <v>RECONST. RANURA ACOPLE PIBOTE PALANCA CAMBIO</v>
          </cell>
          <cell r="E5490">
            <v>5</v>
          </cell>
          <cell r="F5490" t="str">
            <v>Mandos</v>
          </cell>
          <cell r="G5490">
            <v>16</v>
          </cell>
          <cell r="H5490" t="str">
            <v>MERC. BUS</v>
          </cell>
        </row>
        <row r="5491">
          <cell r="C5491" t="str">
            <v>1605021R</v>
          </cell>
          <cell r="D5491" t="str">
            <v>CALIBRADOR ACELERADOR M9900</v>
          </cell>
          <cell r="E5491">
            <v>5</v>
          </cell>
          <cell r="F5491" t="str">
            <v>Mandos</v>
          </cell>
          <cell r="G5491">
            <v>16</v>
          </cell>
          <cell r="H5491" t="str">
            <v>MERC. BUS</v>
          </cell>
        </row>
        <row r="5492">
          <cell r="C5492" t="str">
            <v>1605026r</v>
          </cell>
          <cell r="D5492" t="str">
            <v>AJUSTAR OJOS PALANCA DIRECCION</v>
          </cell>
          <cell r="E5492">
            <v>5</v>
          </cell>
          <cell r="F5492" t="str">
            <v>Mandos</v>
          </cell>
          <cell r="G5492">
            <v>16</v>
          </cell>
          <cell r="H5492" t="str">
            <v>MERC. BUS</v>
          </cell>
        </row>
        <row r="5493">
          <cell r="C5493" t="str">
            <v>1605027S</v>
          </cell>
          <cell r="D5493" t="str">
            <v>BARRA MANDOS CORTA NUEVA</v>
          </cell>
          <cell r="E5493">
            <v>5</v>
          </cell>
          <cell r="F5493" t="str">
            <v>Mandos</v>
          </cell>
          <cell r="G5493">
            <v>16</v>
          </cell>
          <cell r="H5493" t="str">
            <v>MERC. BUS</v>
          </cell>
        </row>
        <row r="5494">
          <cell r="C5494" t="str">
            <v>1605029r</v>
          </cell>
          <cell r="D5494" t="str">
            <v>PERFORACION A TERMINAL GUAYA</v>
          </cell>
          <cell r="E5494">
            <v>5</v>
          </cell>
          <cell r="F5494" t="str">
            <v>Mandos</v>
          </cell>
          <cell r="G5494">
            <v>16</v>
          </cell>
          <cell r="H5494" t="str">
            <v>MERC. BUS</v>
          </cell>
        </row>
        <row r="5495">
          <cell r="C5495" t="str">
            <v>1605031r</v>
          </cell>
          <cell r="D5495" t="str">
            <v>GUAYA CORTA ACELERADOR REPARADA</v>
          </cell>
          <cell r="E5495">
            <v>5</v>
          </cell>
          <cell r="F5495" t="str">
            <v>Mandos</v>
          </cell>
          <cell r="G5495">
            <v>16</v>
          </cell>
          <cell r="H5495" t="str">
            <v>MERC. BUS</v>
          </cell>
        </row>
        <row r="5496">
          <cell r="C5496" t="str">
            <v>1605032r</v>
          </cell>
          <cell r="D5496" t="str">
            <v>FABRICAR TAPON Y SOLDAR CRUCETA CAÑA DIRECCION</v>
          </cell>
          <cell r="E5496">
            <v>5</v>
          </cell>
          <cell r="F5496" t="str">
            <v>Mandos</v>
          </cell>
          <cell r="G5496">
            <v>16</v>
          </cell>
          <cell r="H5496" t="str">
            <v>MERC. BUS</v>
          </cell>
        </row>
        <row r="5497">
          <cell r="C5497" t="str">
            <v>1605034r</v>
          </cell>
          <cell r="D5497" t="str">
            <v>SOLDAR BUJE TOPE PALANCA CAMBIOS</v>
          </cell>
          <cell r="E5497">
            <v>5</v>
          </cell>
          <cell r="F5497" t="str">
            <v>Mandos</v>
          </cell>
          <cell r="G5497">
            <v>16</v>
          </cell>
          <cell r="H5497" t="str">
            <v>MERC. BUS</v>
          </cell>
        </row>
        <row r="5498">
          <cell r="C5498" t="str">
            <v>1605035r</v>
          </cell>
          <cell r="D5498" t="str">
            <v>REBAJAR EJE MANDOS</v>
          </cell>
          <cell r="E5498">
            <v>5</v>
          </cell>
          <cell r="F5498" t="str">
            <v>Mandos</v>
          </cell>
          <cell r="G5498">
            <v>16</v>
          </cell>
          <cell r="H5498" t="str">
            <v>MERC. BUS</v>
          </cell>
        </row>
        <row r="5499">
          <cell r="C5499" t="str">
            <v>1606004S</v>
          </cell>
          <cell r="D5499" t="str">
            <v>RACHE FRENO TRASERO NUEVO</v>
          </cell>
          <cell r="E5499">
            <v>6</v>
          </cell>
          <cell r="F5499" t="str">
            <v>Frenos</v>
          </cell>
          <cell r="G5499">
            <v>16</v>
          </cell>
          <cell r="H5499" t="str">
            <v>MERC. BUS</v>
          </cell>
        </row>
        <row r="5500">
          <cell r="C5500" t="str">
            <v>1606005R</v>
          </cell>
          <cell r="D5500" t="str">
            <v>CAMPANA DELANTERA REPARADA</v>
          </cell>
          <cell r="E5500">
            <v>6</v>
          </cell>
          <cell r="F5500" t="str">
            <v>Frenos</v>
          </cell>
          <cell r="G5500">
            <v>16</v>
          </cell>
          <cell r="H5500" t="str">
            <v>MERC. BUS</v>
          </cell>
        </row>
        <row r="5501">
          <cell r="C5501" t="str">
            <v>1606022R</v>
          </cell>
          <cell r="D5501" t="str">
            <v>RECTIFICAR ROSCA EJE TRASERO</v>
          </cell>
          <cell r="E5501">
            <v>6</v>
          </cell>
          <cell r="F5501" t="str">
            <v>Frenos</v>
          </cell>
          <cell r="G5501">
            <v>16</v>
          </cell>
          <cell r="H5501" t="str">
            <v>MERC. BUS</v>
          </cell>
        </row>
        <row r="5502">
          <cell r="C5502" t="str">
            <v>1606036S</v>
          </cell>
          <cell r="D5502" t="str">
            <v>EMPAQUETADURA VALVULA RELAY NUEVA</v>
          </cell>
          <cell r="E5502">
            <v>6</v>
          </cell>
          <cell r="F5502" t="str">
            <v>Frenos</v>
          </cell>
          <cell r="G5502">
            <v>16</v>
          </cell>
          <cell r="H5502" t="str">
            <v>MERC. BUS</v>
          </cell>
        </row>
        <row r="5503">
          <cell r="C5503" t="str">
            <v>1606050S</v>
          </cell>
          <cell r="D5503" t="str">
            <v>EMPAQUETADURA BOMBA FRENO NUEVO</v>
          </cell>
          <cell r="E5503">
            <v>6</v>
          </cell>
          <cell r="F5503" t="str">
            <v>Frenos</v>
          </cell>
          <cell r="G5503">
            <v>16</v>
          </cell>
          <cell r="H5503" t="str">
            <v>MERC. BUS</v>
          </cell>
        </row>
        <row r="5504">
          <cell r="C5504" t="str">
            <v>1606054R</v>
          </cell>
          <cell r="D5504" t="str">
            <v>LEVA TRASERA LADO DEREC. REP</v>
          </cell>
          <cell r="E5504">
            <v>6</v>
          </cell>
          <cell r="F5504" t="str">
            <v>Frenos</v>
          </cell>
          <cell r="G5504">
            <v>16</v>
          </cell>
          <cell r="H5504" t="str">
            <v>MERC. BUS</v>
          </cell>
        </row>
        <row r="5505">
          <cell r="C5505" t="str">
            <v>1606067r</v>
          </cell>
          <cell r="D5505" t="str">
            <v>EMBUJAR RACHE FRENO</v>
          </cell>
          <cell r="E5505">
            <v>6</v>
          </cell>
          <cell r="F5505" t="str">
            <v>Frenos</v>
          </cell>
          <cell r="G5505">
            <v>16</v>
          </cell>
          <cell r="H5505" t="str">
            <v>MERC. BUS</v>
          </cell>
        </row>
        <row r="5506">
          <cell r="C5506" t="str">
            <v>1606076S</v>
          </cell>
          <cell r="D5506" t="str">
            <v>PERNO TRASERO RUEDA DE SEGUNDA</v>
          </cell>
          <cell r="E5506">
            <v>6</v>
          </cell>
          <cell r="F5506" t="str">
            <v>Frenos</v>
          </cell>
          <cell r="G5506">
            <v>16</v>
          </cell>
          <cell r="H5506" t="str">
            <v>MERC. BUS</v>
          </cell>
        </row>
        <row r="5507">
          <cell r="C5507" t="str">
            <v>1606085R</v>
          </cell>
          <cell r="D5507" t="str">
            <v>BOSIN Y EJE RUEDA TRASERA DE SEGUNDA</v>
          </cell>
          <cell r="E5507">
            <v>6</v>
          </cell>
          <cell r="F5507" t="str">
            <v>Frenos</v>
          </cell>
          <cell r="G5507">
            <v>16</v>
          </cell>
          <cell r="H5507" t="str">
            <v>MERC. BUS</v>
          </cell>
        </row>
        <row r="5508">
          <cell r="C5508" t="str">
            <v>1606087S</v>
          </cell>
          <cell r="D5508" t="str">
            <v>RODAMIENTO RUEDA TRAS. INTERNA NUEVA</v>
          </cell>
          <cell r="E5508">
            <v>6</v>
          </cell>
          <cell r="F5508" t="str">
            <v>Frenos</v>
          </cell>
          <cell r="G5508">
            <v>16</v>
          </cell>
          <cell r="H5508" t="str">
            <v>MERC. BUS</v>
          </cell>
        </row>
        <row r="5509">
          <cell r="C5509" t="str">
            <v>1606090S</v>
          </cell>
          <cell r="D5509" t="str">
            <v>LEVA FRENO TRASERA DERECHA DE SEGUNDA</v>
          </cell>
          <cell r="E5509">
            <v>6</v>
          </cell>
          <cell r="F5509" t="str">
            <v>Frenos</v>
          </cell>
          <cell r="G5509">
            <v>16</v>
          </cell>
          <cell r="H5509" t="str">
            <v>MERC. BUS</v>
          </cell>
        </row>
        <row r="5510">
          <cell r="C5510" t="str">
            <v>1606100R</v>
          </cell>
          <cell r="D5510" t="str">
            <v>RECTIFICAR ROSCA A BOSIN</v>
          </cell>
          <cell r="E5510">
            <v>6</v>
          </cell>
          <cell r="F5510" t="str">
            <v>Frenos</v>
          </cell>
          <cell r="G5510">
            <v>16</v>
          </cell>
          <cell r="H5510" t="str">
            <v>MERC. BUS</v>
          </cell>
        </row>
        <row r="5511">
          <cell r="C5511" t="str">
            <v>1606101R</v>
          </cell>
          <cell r="D5511" t="str">
            <v>TAPA GUARDA GRASA ALUMINIO REPARADA</v>
          </cell>
          <cell r="E5511">
            <v>6</v>
          </cell>
          <cell r="F5511" t="str">
            <v>Frenos</v>
          </cell>
          <cell r="G5511">
            <v>16</v>
          </cell>
          <cell r="H5511" t="str">
            <v>MERC. BUS</v>
          </cell>
        </row>
        <row r="5512">
          <cell r="C5512" t="str">
            <v>1606102r</v>
          </cell>
          <cell r="D5512" t="str">
            <v>RECTIFICAR PISTA RETEN RUEDA TRAS.</v>
          </cell>
          <cell r="E5512">
            <v>6</v>
          </cell>
          <cell r="F5512" t="str">
            <v>Frenos</v>
          </cell>
          <cell r="G5512">
            <v>16</v>
          </cell>
          <cell r="H5512" t="str">
            <v>MERC. BUS</v>
          </cell>
        </row>
        <row r="5513">
          <cell r="C5513" t="str">
            <v>1606106r</v>
          </cell>
          <cell r="D5513" t="str">
            <v>CAMBIO DE RACHE FRENO RUEDA DELANTERA</v>
          </cell>
          <cell r="E5513">
            <v>6</v>
          </cell>
          <cell r="F5513" t="str">
            <v>Frenos</v>
          </cell>
          <cell r="G5513">
            <v>16</v>
          </cell>
          <cell r="H5513" t="str">
            <v>MERC. BUS</v>
          </cell>
        </row>
        <row r="5514">
          <cell r="C5514" t="str">
            <v>1607003r</v>
          </cell>
          <cell r="D5514" t="str">
            <v>INYECTOR REPARADO</v>
          </cell>
          <cell r="E5514">
            <v>7</v>
          </cell>
          <cell r="F5514" t="str">
            <v>Combust.</v>
          </cell>
          <cell r="G5514">
            <v>16</v>
          </cell>
          <cell r="H5514" t="str">
            <v>MERC. BUS</v>
          </cell>
        </row>
        <row r="5515">
          <cell r="C5515" t="str">
            <v>1607004R</v>
          </cell>
          <cell r="D5515" t="str">
            <v>BOMBA INYECCION REPARADA</v>
          </cell>
          <cell r="E5515">
            <v>7</v>
          </cell>
          <cell r="F5515" t="str">
            <v>Combust.</v>
          </cell>
          <cell r="G5515">
            <v>16</v>
          </cell>
          <cell r="H5515" t="str">
            <v>MERC. BUS</v>
          </cell>
        </row>
        <row r="5516">
          <cell r="C5516" t="str">
            <v>1607008r</v>
          </cell>
          <cell r="D5516" t="str">
            <v>MANGUERA RETORNO COMBUST.REP.</v>
          </cell>
          <cell r="E5516">
            <v>7</v>
          </cell>
          <cell r="F5516" t="str">
            <v>Combust.</v>
          </cell>
          <cell r="G5516">
            <v>16</v>
          </cell>
          <cell r="H5516" t="str">
            <v>MERC. BUS</v>
          </cell>
        </row>
        <row r="5517">
          <cell r="C5517" t="str">
            <v>1607009S</v>
          </cell>
          <cell r="D5517" t="str">
            <v>TOBERA COMBUSTIBLE No 2NUEVA</v>
          </cell>
          <cell r="E5517">
            <v>7</v>
          </cell>
          <cell r="F5517" t="str">
            <v>Combust.</v>
          </cell>
          <cell r="G5517">
            <v>16</v>
          </cell>
          <cell r="H5517" t="str">
            <v>MERC. BUS</v>
          </cell>
        </row>
        <row r="5518">
          <cell r="C5518" t="str">
            <v>1607011S</v>
          </cell>
          <cell r="D5518" t="str">
            <v>TOBERA COMBUSTIBLE No4 NUEVA</v>
          </cell>
          <cell r="E5518">
            <v>7</v>
          </cell>
          <cell r="F5518" t="str">
            <v>Combust.</v>
          </cell>
          <cell r="G5518">
            <v>16</v>
          </cell>
          <cell r="H5518" t="str">
            <v>MERC. BUS</v>
          </cell>
        </row>
        <row r="5519">
          <cell r="C5519" t="str">
            <v>1607013S</v>
          </cell>
          <cell r="D5519" t="str">
            <v>TOBERA COMBUSTIBLE #5 NUEVA</v>
          </cell>
          <cell r="E5519">
            <v>7</v>
          </cell>
          <cell r="F5519" t="str">
            <v>Combust.</v>
          </cell>
          <cell r="G5519">
            <v>16</v>
          </cell>
          <cell r="H5519" t="str">
            <v>MERC. BUS</v>
          </cell>
        </row>
        <row r="5520">
          <cell r="C5520" t="str">
            <v>1607058r</v>
          </cell>
          <cell r="D5520" t="str">
            <v>SOLDAR BOQUILLA RETORNO COMBUST.</v>
          </cell>
          <cell r="E5520">
            <v>7</v>
          </cell>
          <cell r="F5520" t="str">
            <v>Combust.</v>
          </cell>
          <cell r="G5520">
            <v>16</v>
          </cell>
          <cell r="H5520" t="str">
            <v>MERC. BUS</v>
          </cell>
        </row>
        <row r="5521">
          <cell r="C5521" t="str">
            <v>1607059R</v>
          </cell>
          <cell r="D5521" t="str">
            <v>CAMBIO TOBERA M9900</v>
          </cell>
          <cell r="E5521">
            <v>7</v>
          </cell>
          <cell r="F5521" t="str">
            <v>Combust.</v>
          </cell>
          <cell r="G5521">
            <v>16</v>
          </cell>
          <cell r="H5521" t="str">
            <v>MERC. BUS</v>
          </cell>
        </row>
        <row r="5522">
          <cell r="C5522" t="str">
            <v>1608016R</v>
          </cell>
          <cell r="D5522" t="str">
            <v>TAPA TRASERA MOTOR ARRANQ.REP.</v>
          </cell>
          <cell r="E5522">
            <v>8</v>
          </cell>
          <cell r="F5522" t="str">
            <v>Electrico</v>
          </cell>
          <cell r="G5522">
            <v>16</v>
          </cell>
          <cell r="H5522" t="str">
            <v>MERC. BUS</v>
          </cell>
        </row>
        <row r="5523">
          <cell r="C5523" t="str">
            <v>1608018R</v>
          </cell>
          <cell r="D5523" t="str">
            <v>TAPA CENTRAL ARRANQ.REP.</v>
          </cell>
          <cell r="E5523">
            <v>8</v>
          </cell>
          <cell r="F5523" t="str">
            <v>Electrico</v>
          </cell>
          <cell r="G5523">
            <v>16</v>
          </cell>
          <cell r="H5523" t="str">
            <v>MERC. BUS</v>
          </cell>
        </row>
        <row r="5524">
          <cell r="C5524" t="str">
            <v>1608019R</v>
          </cell>
          <cell r="D5524" t="str">
            <v>BOTELLA MOTOR ARRANQUE REP.</v>
          </cell>
          <cell r="E5524">
            <v>8</v>
          </cell>
          <cell r="F5524" t="str">
            <v>Electrico</v>
          </cell>
          <cell r="G5524">
            <v>16</v>
          </cell>
          <cell r="H5524" t="str">
            <v>MERC. BUS</v>
          </cell>
        </row>
        <row r="5525">
          <cell r="C5525" t="str">
            <v>1608028R</v>
          </cell>
          <cell r="D5525" t="str">
            <v>TAPA ALTERNADOR REPARADA TRASERA</v>
          </cell>
          <cell r="E5525">
            <v>8</v>
          </cell>
          <cell r="F5525" t="str">
            <v>Electrico</v>
          </cell>
          <cell r="G5525">
            <v>16</v>
          </cell>
          <cell r="H5525" t="str">
            <v>MERC. BUS</v>
          </cell>
        </row>
        <row r="5526">
          <cell r="C5526" t="str">
            <v>1608030r</v>
          </cell>
          <cell r="D5526" t="str">
            <v>ALTERNADOR REPARADO</v>
          </cell>
          <cell r="E5526">
            <v>8</v>
          </cell>
          <cell r="F5526" t="str">
            <v>Electrico</v>
          </cell>
          <cell r="G5526">
            <v>16</v>
          </cell>
          <cell r="H5526" t="str">
            <v>MERC. BUS</v>
          </cell>
        </row>
        <row r="5527">
          <cell r="C5527" t="str">
            <v>1608043r</v>
          </cell>
          <cell r="D5527" t="str">
            <v>MOTOR PLUMILLA REPARADO</v>
          </cell>
          <cell r="E5527">
            <v>8</v>
          </cell>
          <cell r="F5527" t="str">
            <v>Electrico</v>
          </cell>
          <cell r="G5527">
            <v>16</v>
          </cell>
          <cell r="H5527" t="str">
            <v>MERC. BUS</v>
          </cell>
        </row>
        <row r="5528">
          <cell r="C5528" t="str">
            <v>1608057r</v>
          </cell>
          <cell r="D5528" t="str">
            <v>MOTOR ARRANQUE REPARADO  24 VOLT.</v>
          </cell>
          <cell r="E5528">
            <v>8</v>
          </cell>
          <cell r="F5528" t="str">
            <v>Electrico</v>
          </cell>
          <cell r="G5528">
            <v>16</v>
          </cell>
          <cell r="H5528" t="str">
            <v>MERC. BUS</v>
          </cell>
        </row>
        <row r="5529">
          <cell r="C5529" t="str">
            <v>1608063R</v>
          </cell>
          <cell r="D5529" t="str">
            <v>BASE ALTERNADO REPARADA</v>
          </cell>
          <cell r="E5529">
            <v>8</v>
          </cell>
          <cell r="F5529" t="str">
            <v>Electrico</v>
          </cell>
          <cell r="G5529">
            <v>16</v>
          </cell>
          <cell r="H5529" t="str">
            <v>MERC. BUS</v>
          </cell>
        </row>
        <row r="5530">
          <cell r="C5530" t="str">
            <v>1608066R</v>
          </cell>
          <cell r="D5530" t="str">
            <v>FABRICAR CUÑERO</v>
          </cell>
          <cell r="E5530">
            <v>8</v>
          </cell>
          <cell r="F5530" t="str">
            <v>Electrico</v>
          </cell>
          <cell r="G5530">
            <v>16</v>
          </cell>
          <cell r="H5530" t="str">
            <v>MERC. BUS</v>
          </cell>
        </row>
        <row r="5531">
          <cell r="C5531" t="str">
            <v>1608068r</v>
          </cell>
          <cell r="D5531" t="str">
            <v>INSTALAR BUJE</v>
          </cell>
          <cell r="E5531">
            <v>8</v>
          </cell>
          <cell r="F5531" t="str">
            <v>Electrico</v>
          </cell>
          <cell r="G5531">
            <v>16</v>
          </cell>
          <cell r="H5531" t="str">
            <v>MERC. BUS</v>
          </cell>
        </row>
        <row r="5532">
          <cell r="C5532" t="str">
            <v>1608083r</v>
          </cell>
          <cell r="D5532" t="str">
            <v>AMPLIAR DIAMETRO TAPA ARRANQ.</v>
          </cell>
          <cell r="E5532">
            <v>8</v>
          </cell>
          <cell r="F5532" t="str">
            <v>Electrico</v>
          </cell>
          <cell r="G5532">
            <v>16</v>
          </cell>
          <cell r="H5532" t="str">
            <v>MERC. BUS</v>
          </cell>
        </row>
        <row r="5533">
          <cell r="C5533" t="str">
            <v>1608084r</v>
          </cell>
          <cell r="D5533" t="str">
            <v>RELLENAR EJE AJUSTE BALINERA ARRANQ.</v>
          </cell>
          <cell r="E5533">
            <v>8</v>
          </cell>
          <cell r="F5533" t="str">
            <v>Electrico</v>
          </cell>
          <cell r="G5533">
            <v>16</v>
          </cell>
          <cell r="H5533" t="str">
            <v>MERC. BUS</v>
          </cell>
        </row>
        <row r="5534">
          <cell r="C5534" t="str">
            <v>1608085r</v>
          </cell>
          <cell r="D5534" t="str">
            <v>RECTIF. AJUSTE BALINERA ARRANQ.</v>
          </cell>
          <cell r="E5534">
            <v>8</v>
          </cell>
          <cell r="F5534" t="str">
            <v>Electrico</v>
          </cell>
          <cell r="G5534">
            <v>16</v>
          </cell>
          <cell r="H5534" t="str">
            <v>MERC. BUS</v>
          </cell>
        </row>
        <row r="5535">
          <cell r="C5535" t="str">
            <v>1608088r</v>
          </cell>
          <cell r="D5535" t="str">
            <v>EXTRAER PISTA PUNTA EJE ALTERN.</v>
          </cell>
          <cell r="E5535">
            <v>8</v>
          </cell>
          <cell r="F5535" t="str">
            <v>Electrico</v>
          </cell>
          <cell r="G5535">
            <v>16</v>
          </cell>
          <cell r="H5535" t="str">
            <v>MERC. BUS</v>
          </cell>
        </row>
        <row r="5536">
          <cell r="C5536" t="str">
            <v>1609004R</v>
          </cell>
          <cell r="D5536" t="str">
            <v>EJE DELANTERO REPARADO</v>
          </cell>
          <cell r="E5536">
            <v>9</v>
          </cell>
          <cell r="F5536" t="str">
            <v>Hidraulico</v>
          </cell>
          <cell r="G5536">
            <v>16</v>
          </cell>
          <cell r="H5536" t="str">
            <v>MERC. BUS</v>
          </cell>
        </row>
        <row r="5537">
          <cell r="C5537" t="str">
            <v>1609010r</v>
          </cell>
          <cell r="D5537" t="str">
            <v>BARRA CORTA REPARADA</v>
          </cell>
          <cell r="E5537">
            <v>9</v>
          </cell>
          <cell r="F5537" t="str">
            <v>Hidraulico</v>
          </cell>
          <cell r="G5537">
            <v>16</v>
          </cell>
          <cell r="H5537" t="str">
            <v>MERC. BUS</v>
          </cell>
        </row>
        <row r="5538">
          <cell r="C5538" t="str">
            <v>1609025S</v>
          </cell>
          <cell r="D5538" t="str">
            <v>MANGUERA HIDRAULICO CONICA DE SEGUNDA</v>
          </cell>
          <cell r="E5538">
            <v>9</v>
          </cell>
          <cell r="F5538" t="str">
            <v>Hidraulico</v>
          </cell>
          <cell r="G5538">
            <v>16</v>
          </cell>
          <cell r="H5538" t="str">
            <v>MERC. BUS</v>
          </cell>
        </row>
        <row r="5539">
          <cell r="C5539" t="str">
            <v>1611002r</v>
          </cell>
          <cell r="D5539" t="str">
            <v>RADIADOR REPARADO</v>
          </cell>
          <cell r="E5539">
            <v>11</v>
          </cell>
          <cell r="F5539" t="str">
            <v>Enfriamiento</v>
          </cell>
          <cell r="G5539">
            <v>16</v>
          </cell>
          <cell r="H5539" t="str">
            <v>MERC. BUS</v>
          </cell>
        </row>
        <row r="5540">
          <cell r="C5540" t="str">
            <v>1611005G</v>
          </cell>
          <cell r="D5540" t="str">
            <v>BOMBA DE AGUA GARANTIA</v>
          </cell>
          <cell r="E5540">
            <v>11</v>
          </cell>
          <cell r="F5540" t="str">
            <v>Enfriamiento</v>
          </cell>
          <cell r="G5540">
            <v>16</v>
          </cell>
          <cell r="H5540" t="str">
            <v>MERC. BUS</v>
          </cell>
        </row>
        <row r="5541">
          <cell r="C5541" t="str">
            <v>1611005r</v>
          </cell>
          <cell r="D5541" t="str">
            <v>BOMBA AGUA REPARADA</v>
          </cell>
          <cell r="E5541">
            <v>11</v>
          </cell>
          <cell r="F5541" t="str">
            <v>Enfriamiento</v>
          </cell>
          <cell r="G5541">
            <v>16</v>
          </cell>
          <cell r="H5541" t="str">
            <v>MERC. BUS</v>
          </cell>
        </row>
        <row r="5542">
          <cell r="C5542" t="str">
            <v>1611010r</v>
          </cell>
          <cell r="D5542" t="str">
            <v>PRUEBA HIDROSTATICA ENFRIADOR ACEITE</v>
          </cell>
          <cell r="E5542">
            <v>11</v>
          </cell>
          <cell r="F5542" t="str">
            <v>Enfriamiento</v>
          </cell>
          <cell r="G5542">
            <v>16</v>
          </cell>
          <cell r="H5542" t="str">
            <v>MERC. BUS</v>
          </cell>
        </row>
        <row r="5543">
          <cell r="C5543" t="str">
            <v>1611020S</v>
          </cell>
          <cell r="D5543" t="str">
            <v>ENFRIADOR ACEITE MOTOR DE SEGUNDA</v>
          </cell>
          <cell r="E5543">
            <v>11</v>
          </cell>
          <cell r="F5543" t="str">
            <v>Enfriamiento</v>
          </cell>
          <cell r="G5543">
            <v>16</v>
          </cell>
          <cell r="H5543" t="str">
            <v>MERC. BUS</v>
          </cell>
        </row>
        <row r="5544">
          <cell r="C5544" t="str">
            <v>1611041S</v>
          </cell>
          <cell r="D5544" t="str">
            <v>BALINERA GRANDE BURRO NUEVA</v>
          </cell>
          <cell r="E5544">
            <v>11</v>
          </cell>
          <cell r="F5544" t="str">
            <v>Enfriamiento</v>
          </cell>
          <cell r="G5544">
            <v>16</v>
          </cell>
          <cell r="H5544" t="str">
            <v>MERC. BUS</v>
          </cell>
        </row>
        <row r="5545">
          <cell r="C5545" t="str">
            <v>1611059R</v>
          </cell>
          <cell r="D5545" t="str">
            <v>METALIZAR PASADOR BURRO</v>
          </cell>
          <cell r="E5545">
            <v>11</v>
          </cell>
          <cell r="F5545" t="str">
            <v>Enfriamiento</v>
          </cell>
          <cell r="G5545">
            <v>16</v>
          </cell>
          <cell r="H5545" t="str">
            <v>MERC. BUS</v>
          </cell>
        </row>
        <row r="5546">
          <cell r="C5546" t="str">
            <v>1611060R</v>
          </cell>
          <cell r="D5546" t="str">
            <v>RECTIFICAR PASADOR BURRO</v>
          </cell>
          <cell r="E5546">
            <v>11</v>
          </cell>
          <cell r="F5546" t="str">
            <v>Enfriamiento</v>
          </cell>
          <cell r="G5546">
            <v>16</v>
          </cell>
          <cell r="H5546" t="str">
            <v>MERC. BUS</v>
          </cell>
        </row>
        <row r="5547">
          <cell r="C5547" t="str">
            <v>1613001r</v>
          </cell>
          <cell r="D5547" t="str">
            <v>FRENO AHOGO REPARADO</v>
          </cell>
          <cell r="E5547">
            <v>13</v>
          </cell>
          <cell r="F5547" t="str">
            <v>admon./esca.</v>
          </cell>
          <cell r="G5547">
            <v>16</v>
          </cell>
          <cell r="H5547" t="str">
            <v>MERC. BUS</v>
          </cell>
        </row>
        <row r="5548">
          <cell r="C5548" t="str">
            <v>1613014r</v>
          </cell>
          <cell r="D5548" t="str">
            <v>MULTIPLE ESCAPE REPARADO</v>
          </cell>
          <cell r="E5548">
            <v>13</v>
          </cell>
          <cell r="F5548" t="str">
            <v>admon./esca.</v>
          </cell>
          <cell r="G5548">
            <v>16</v>
          </cell>
          <cell r="H5548" t="str">
            <v>MERC. BUS</v>
          </cell>
        </row>
        <row r="5549">
          <cell r="C5549" t="str">
            <v>1613029r</v>
          </cell>
          <cell r="D5549" t="str">
            <v>RECTIFICAR ROSCA A MULTIPLE ESCAPE</v>
          </cell>
          <cell r="E5549">
            <v>13</v>
          </cell>
          <cell r="F5549" t="str">
            <v>admon./esca.</v>
          </cell>
          <cell r="G5549">
            <v>16</v>
          </cell>
          <cell r="H5549" t="str">
            <v>MERC. BUS</v>
          </cell>
        </row>
        <row r="5550">
          <cell r="C5550" t="str">
            <v>1651001r</v>
          </cell>
          <cell r="D5550" t="str">
            <v>BOBINA COMPRESOR REP. 24 VOLT.</v>
          </cell>
          <cell r="E5550">
            <v>51</v>
          </cell>
          <cell r="F5550" t="str">
            <v>A/A</v>
          </cell>
          <cell r="G5550">
            <v>16</v>
          </cell>
          <cell r="H5550" t="str">
            <v>MERC. BUS</v>
          </cell>
        </row>
        <row r="5551">
          <cell r="C5551" t="str">
            <v>1651002R</v>
          </cell>
          <cell r="D5551" t="str">
            <v>SOLDAR ACOPLE MANG. A/A</v>
          </cell>
          <cell r="E5551">
            <v>51</v>
          </cell>
          <cell r="F5551" t="str">
            <v>A/A</v>
          </cell>
          <cell r="G5551">
            <v>16</v>
          </cell>
          <cell r="H5551" t="str">
            <v>MERC. BUS</v>
          </cell>
        </row>
        <row r="5552">
          <cell r="C5552" t="str">
            <v>1651003r</v>
          </cell>
          <cell r="D5552" t="str">
            <v>ALTERNADOR A/A REPARADO</v>
          </cell>
          <cell r="E5552">
            <v>51</v>
          </cell>
          <cell r="F5552" t="str">
            <v>A/A</v>
          </cell>
          <cell r="G5552">
            <v>16</v>
          </cell>
          <cell r="H5552" t="str">
            <v>MERC. BUS</v>
          </cell>
        </row>
        <row r="5553">
          <cell r="C5553" t="str">
            <v>1651006r</v>
          </cell>
          <cell r="D5553" t="str">
            <v>TAPA DELANTERA ALTERNADOR A/A</v>
          </cell>
          <cell r="E5553">
            <v>51</v>
          </cell>
          <cell r="F5553" t="str">
            <v>A/A</v>
          </cell>
          <cell r="G5553">
            <v>16</v>
          </cell>
          <cell r="H5553" t="str">
            <v>MERC. BUS</v>
          </cell>
        </row>
        <row r="5554">
          <cell r="C5554" t="str">
            <v>1651007R</v>
          </cell>
          <cell r="D5554" t="str">
            <v>ROTOR ALTERNADOR REPARADO</v>
          </cell>
          <cell r="E5554">
            <v>51</v>
          </cell>
          <cell r="F5554" t="str">
            <v>A/A</v>
          </cell>
          <cell r="G5554">
            <v>16</v>
          </cell>
          <cell r="H5554" t="str">
            <v>MERC. BUS</v>
          </cell>
        </row>
        <row r="5555">
          <cell r="C5555" t="str">
            <v>1651010G</v>
          </cell>
          <cell r="D5555" t="str">
            <v>POLEA ALT.A/A GARANTIA</v>
          </cell>
          <cell r="E5555">
            <v>51</v>
          </cell>
          <cell r="F5555" t="str">
            <v>A/A</v>
          </cell>
          <cell r="G5555">
            <v>16</v>
          </cell>
          <cell r="H5555" t="str">
            <v>MERC. BUS</v>
          </cell>
        </row>
        <row r="5556">
          <cell r="C5556" t="str">
            <v>1651011r</v>
          </cell>
          <cell r="D5556" t="str">
            <v>PLATO CLUTH REPARADO</v>
          </cell>
          <cell r="E5556">
            <v>51</v>
          </cell>
          <cell r="F5556" t="str">
            <v>A/A</v>
          </cell>
          <cell r="G5556">
            <v>16</v>
          </cell>
          <cell r="H5556" t="str">
            <v>MERC. BUS</v>
          </cell>
        </row>
        <row r="5557">
          <cell r="C5557" t="str">
            <v>1651015r</v>
          </cell>
          <cell r="D5557" t="str">
            <v>EMBUJAR PUNTA TENSOR A/A</v>
          </cell>
          <cell r="E5557">
            <v>51</v>
          </cell>
          <cell r="F5557" t="str">
            <v>A/A</v>
          </cell>
          <cell r="G5557">
            <v>16</v>
          </cell>
          <cell r="H5557" t="str">
            <v>MERC. BUS</v>
          </cell>
        </row>
        <row r="5558">
          <cell r="C5558" t="str">
            <v>1651025r</v>
          </cell>
          <cell r="D5558" t="str">
            <v>TOR.TENSOR REPARADO ALT.A/A</v>
          </cell>
          <cell r="E5558">
            <v>51</v>
          </cell>
          <cell r="F5558" t="str">
            <v>A/A</v>
          </cell>
          <cell r="G5558">
            <v>16</v>
          </cell>
          <cell r="H5558" t="str">
            <v>MERC. BUS</v>
          </cell>
        </row>
        <row r="5559">
          <cell r="C5559" t="str">
            <v>1651026r</v>
          </cell>
          <cell r="D5559" t="str">
            <v>HACER ROSCA PASO TORNILLO COMPRESOR A/A</v>
          </cell>
          <cell r="E5559">
            <v>51</v>
          </cell>
          <cell r="F5559" t="str">
            <v>A/A</v>
          </cell>
          <cell r="G5559">
            <v>16</v>
          </cell>
          <cell r="H5559" t="str">
            <v>MERC. BUS</v>
          </cell>
        </row>
        <row r="5560">
          <cell r="C5560" t="str">
            <v>1651027r</v>
          </cell>
          <cell r="D5560" t="str">
            <v>MANGUERA A/A REP. PLANO</v>
          </cell>
          <cell r="E5560">
            <v>51</v>
          </cell>
          <cell r="F5560" t="str">
            <v>A/A</v>
          </cell>
          <cell r="G5560">
            <v>16</v>
          </cell>
          <cell r="H5560" t="str">
            <v>MERC. BUS</v>
          </cell>
        </row>
        <row r="5561">
          <cell r="C5561" t="str">
            <v>1651029r</v>
          </cell>
          <cell r="D5561" t="str">
            <v>PERFORAR CORREDERA BASE A/A</v>
          </cell>
          <cell r="E5561">
            <v>51</v>
          </cell>
          <cell r="F5561" t="str">
            <v>A/A</v>
          </cell>
          <cell r="G5561">
            <v>16</v>
          </cell>
          <cell r="H5561" t="str">
            <v>MERC. BUS</v>
          </cell>
        </row>
        <row r="5562">
          <cell r="C5562" t="str">
            <v>1651035r</v>
          </cell>
          <cell r="D5562" t="str">
            <v>RELLENAR PUNTA EJE TENSOR</v>
          </cell>
          <cell r="E5562">
            <v>51</v>
          </cell>
          <cell r="F5562" t="str">
            <v>A/A</v>
          </cell>
          <cell r="G5562">
            <v>16</v>
          </cell>
          <cell r="H5562" t="str">
            <v>MERC. BUS</v>
          </cell>
        </row>
        <row r="5563">
          <cell r="C5563" t="str">
            <v>1651036r</v>
          </cell>
          <cell r="D5563" t="str">
            <v>RECTIF. PUNTA OPUESTA TENSOR</v>
          </cell>
          <cell r="E5563">
            <v>51</v>
          </cell>
          <cell r="F5563" t="str">
            <v>A/A</v>
          </cell>
          <cell r="G5563">
            <v>16</v>
          </cell>
          <cell r="H5563" t="str">
            <v>MERC. BUS</v>
          </cell>
        </row>
        <row r="5564">
          <cell r="C5564" t="str">
            <v>1651037r</v>
          </cell>
          <cell r="D5564" t="str">
            <v>CORTAR TUBO BASE MESA COMPRESOR</v>
          </cell>
          <cell r="E5564">
            <v>51</v>
          </cell>
          <cell r="F5564" t="str">
            <v>A/A</v>
          </cell>
          <cell r="G5564">
            <v>16</v>
          </cell>
          <cell r="H5564" t="str">
            <v>MERC. BUS</v>
          </cell>
        </row>
        <row r="5565">
          <cell r="C5565" t="str">
            <v>1651094R</v>
          </cell>
          <cell r="D5565" t="str">
            <v>RECONSTRUIR ACOPLE MANGUERA A/A</v>
          </cell>
          <cell r="E5565">
            <v>51</v>
          </cell>
          <cell r="F5565" t="str">
            <v>A/A</v>
          </cell>
          <cell r="G5565">
            <v>16</v>
          </cell>
          <cell r="H5565" t="str">
            <v>MERC. BUS</v>
          </cell>
        </row>
        <row r="5566">
          <cell r="C5566" t="str">
            <v>1656006r</v>
          </cell>
          <cell r="D5566" t="str">
            <v>DESARMAR Y ARMAR SILLA MOTORISTA</v>
          </cell>
          <cell r="E5566">
            <v>56</v>
          </cell>
          <cell r="F5566" t="str">
            <v>Accesorios</v>
          </cell>
          <cell r="G5566">
            <v>16</v>
          </cell>
          <cell r="H5566" t="str">
            <v>MERC. BUS</v>
          </cell>
        </row>
        <row r="5567">
          <cell r="C5567" t="str">
            <v>1656079R</v>
          </cell>
          <cell r="D5567" t="str">
            <v>RECTIFICAR ROSCA EJE PLUMILLA</v>
          </cell>
          <cell r="E5567">
            <v>56</v>
          </cell>
          <cell r="F5567" t="str">
            <v>Accesorios</v>
          </cell>
          <cell r="G5567">
            <v>16</v>
          </cell>
          <cell r="H5567" t="str">
            <v>MERC. BUS</v>
          </cell>
        </row>
        <row r="5568">
          <cell r="C5568" t="str">
            <v>1680001r</v>
          </cell>
          <cell r="D5568" t="str">
            <v>SOLDAR TAPA GUARDA GRASA VIGIA</v>
          </cell>
          <cell r="E5568">
            <v>80</v>
          </cell>
          <cell r="F5568" t="str">
            <v>Llantas</v>
          </cell>
          <cell r="G5568">
            <v>16</v>
          </cell>
          <cell r="H5568" t="str">
            <v>MERC. BUS</v>
          </cell>
        </row>
        <row r="5569">
          <cell r="C5569" t="str">
            <v>1700003r</v>
          </cell>
          <cell r="D5569" t="str">
            <v>TURBO SPRINTER REPARADO</v>
          </cell>
          <cell r="E5569">
            <v>0</v>
          </cell>
          <cell r="F5569" t="str">
            <v>Motor</v>
          </cell>
          <cell r="G5569">
            <v>17</v>
          </cell>
          <cell r="H5569" t="str">
            <v>MERC. 3/413</v>
          </cell>
        </row>
        <row r="5570">
          <cell r="C5570" t="str">
            <v>1700020r</v>
          </cell>
          <cell r="D5570" t="str">
            <v>REVISAR AJUSTE ROSCA CARTER</v>
          </cell>
          <cell r="E5570">
            <v>0</v>
          </cell>
          <cell r="F5570" t="str">
            <v>Motor</v>
          </cell>
          <cell r="G5570">
            <v>17</v>
          </cell>
          <cell r="H5570" t="str">
            <v>MERC. 3/413</v>
          </cell>
        </row>
        <row r="5571">
          <cell r="C5571" t="str">
            <v>1700031R</v>
          </cell>
          <cell r="D5571" t="str">
            <v>CARTER REPARADO</v>
          </cell>
          <cell r="E5571">
            <v>0</v>
          </cell>
          <cell r="F5571" t="str">
            <v>Motor</v>
          </cell>
          <cell r="G5571">
            <v>17</v>
          </cell>
          <cell r="H5571" t="str">
            <v>MERC. 3/413</v>
          </cell>
        </row>
        <row r="5572">
          <cell r="C5572" t="str">
            <v>1700082s</v>
          </cell>
          <cell r="D5572" t="str">
            <v>BOMBA TRANSFERENCIA BAJA PRESION</v>
          </cell>
          <cell r="E5572">
            <v>0</v>
          </cell>
          <cell r="F5572" t="str">
            <v>Motor</v>
          </cell>
          <cell r="G5572">
            <v>17</v>
          </cell>
          <cell r="H5572" t="str">
            <v>MERC. 3/413</v>
          </cell>
        </row>
        <row r="5573">
          <cell r="C5573" t="str">
            <v>1701002r</v>
          </cell>
          <cell r="D5573" t="str">
            <v>PRENSA EMBRAGUE REPARADA</v>
          </cell>
          <cell r="E5573">
            <v>1</v>
          </cell>
          <cell r="F5573" t="str">
            <v>Embrague</v>
          </cell>
          <cell r="G5573">
            <v>17</v>
          </cell>
          <cell r="H5573" t="str">
            <v>MERC. 3/413</v>
          </cell>
        </row>
        <row r="5574">
          <cell r="C5574" t="str">
            <v>1701004r</v>
          </cell>
          <cell r="D5574" t="str">
            <v>DISCO REPARADO</v>
          </cell>
          <cell r="E5574">
            <v>1</v>
          </cell>
          <cell r="F5574" t="str">
            <v>Embrague</v>
          </cell>
          <cell r="G5574">
            <v>17</v>
          </cell>
          <cell r="H5574" t="str">
            <v>MERC. 3/413</v>
          </cell>
        </row>
        <row r="5575">
          <cell r="C5575" t="str">
            <v>1703015r</v>
          </cell>
          <cell r="D5575" t="str">
            <v>CARDAN REPARADO DE SPLINTER.</v>
          </cell>
          <cell r="E5575">
            <v>3</v>
          </cell>
          <cell r="F5575" t="str">
            <v>Transmision</v>
          </cell>
          <cell r="G5575">
            <v>17</v>
          </cell>
          <cell r="H5575" t="str">
            <v>MERC. 3/413</v>
          </cell>
        </row>
        <row r="5576">
          <cell r="C5576" t="str">
            <v>1703016r</v>
          </cell>
          <cell r="D5576" t="str">
            <v>CAMBIAR SOPORTE CARDAN</v>
          </cell>
          <cell r="E5576">
            <v>3</v>
          </cell>
          <cell r="F5576" t="str">
            <v>Transmision</v>
          </cell>
          <cell r="G5576">
            <v>17</v>
          </cell>
          <cell r="H5576" t="str">
            <v>MERC. 3/413</v>
          </cell>
        </row>
        <row r="5577">
          <cell r="C5577" t="str">
            <v>1703035r</v>
          </cell>
          <cell r="D5577" t="str">
            <v>FABRICAR TORNILLO FIJAR CRUCETA CARDAN</v>
          </cell>
          <cell r="E5577">
            <v>3</v>
          </cell>
          <cell r="F5577" t="str">
            <v>Transmision</v>
          </cell>
          <cell r="G5577">
            <v>17</v>
          </cell>
          <cell r="H5577" t="str">
            <v>MERC. 3/413</v>
          </cell>
        </row>
        <row r="5578">
          <cell r="C5578" t="str">
            <v>1703036r</v>
          </cell>
          <cell r="D5578" t="str">
            <v>REVISAR TORCEDURA A CARDAN</v>
          </cell>
          <cell r="E5578">
            <v>3</v>
          </cell>
          <cell r="F5578" t="str">
            <v>Transmision</v>
          </cell>
          <cell r="G5578">
            <v>17</v>
          </cell>
          <cell r="H5578" t="str">
            <v>MERC. 3/413</v>
          </cell>
        </row>
        <row r="5579">
          <cell r="C5579" t="str">
            <v>1704003r</v>
          </cell>
          <cell r="D5579" t="str">
            <v>BARRA ESTABILIZADORA REPARADA</v>
          </cell>
          <cell r="E5579">
            <v>4</v>
          </cell>
          <cell r="F5579" t="str">
            <v>Suspension</v>
          </cell>
          <cell r="G5579">
            <v>17</v>
          </cell>
          <cell r="H5579" t="str">
            <v>MERC. 3/413</v>
          </cell>
        </row>
        <row r="5580">
          <cell r="C5580" t="str">
            <v>1705008R</v>
          </cell>
          <cell r="D5580" t="str">
            <v>PUENTE PALANCA CAMBIOS REPARAD</v>
          </cell>
          <cell r="E5580">
            <v>5</v>
          </cell>
          <cell r="F5580" t="str">
            <v>Mandos</v>
          </cell>
          <cell r="G5580">
            <v>17</v>
          </cell>
          <cell r="H5580" t="str">
            <v>MERC. 3/413</v>
          </cell>
        </row>
        <row r="5581">
          <cell r="C5581" t="str">
            <v>1705011R</v>
          </cell>
          <cell r="D5581" t="str">
            <v>FABRICAR ACOPLE PALANCA CAMBIOS</v>
          </cell>
          <cell r="E5581">
            <v>5</v>
          </cell>
          <cell r="F5581" t="str">
            <v>Mandos</v>
          </cell>
          <cell r="G5581">
            <v>17</v>
          </cell>
          <cell r="H5581" t="str">
            <v>MERC. 3/413</v>
          </cell>
        </row>
        <row r="5582">
          <cell r="C5582" t="str">
            <v>1706003R</v>
          </cell>
          <cell r="D5582" t="str">
            <v>DISCO FRENO DEL.REPAR.313-413</v>
          </cell>
          <cell r="E5582">
            <v>6</v>
          </cell>
          <cell r="F5582" t="str">
            <v>Frenos</v>
          </cell>
          <cell r="G5582">
            <v>17</v>
          </cell>
          <cell r="H5582" t="str">
            <v>MERC. 3/413</v>
          </cell>
        </row>
        <row r="5583">
          <cell r="C5583" t="str">
            <v>1706022R</v>
          </cell>
          <cell r="D5583" t="str">
            <v>DISCO FRENO TRAS.313 REPARADO</v>
          </cell>
          <cell r="E5583">
            <v>6</v>
          </cell>
          <cell r="F5583" t="str">
            <v>Frenos</v>
          </cell>
          <cell r="G5583">
            <v>17</v>
          </cell>
          <cell r="H5583" t="str">
            <v>MERC. 3/413</v>
          </cell>
        </row>
        <row r="5584">
          <cell r="C5584" t="str">
            <v>1706023R</v>
          </cell>
          <cell r="D5584" t="str">
            <v>GUAYA FRENO EMERGENCIA REPARAD</v>
          </cell>
          <cell r="E5584">
            <v>6</v>
          </cell>
          <cell r="F5584" t="str">
            <v>Frenos</v>
          </cell>
          <cell r="G5584">
            <v>17</v>
          </cell>
          <cell r="H5584" t="str">
            <v>MERC. 3/413</v>
          </cell>
        </row>
        <row r="5585">
          <cell r="C5585" t="str">
            <v>1708009R</v>
          </cell>
          <cell r="D5585" t="str">
            <v>ALTERNADOR MOTOR REPARADO</v>
          </cell>
          <cell r="E5585">
            <v>8</v>
          </cell>
          <cell r="F5585" t="str">
            <v>Electrico</v>
          </cell>
          <cell r="G5585">
            <v>17</v>
          </cell>
          <cell r="H5585" t="str">
            <v>MERC. 3/413</v>
          </cell>
        </row>
        <row r="5586">
          <cell r="C5586" t="str">
            <v>1708028R</v>
          </cell>
          <cell r="D5586" t="str">
            <v>MOTOR ARRANQUE REP.313/413</v>
          </cell>
          <cell r="E5586">
            <v>8</v>
          </cell>
          <cell r="F5586" t="str">
            <v>Electrico</v>
          </cell>
          <cell r="G5586">
            <v>17</v>
          </cell>
          <cell r="H5586" t="str">
            <v>MERC. 3/413</v>
          </cell>
        </row>
        <row r="5587">
          <cell r="C5587" t="str">
            <v>1711018r</v>
          </cell>
          <cell r="D5587" t="str">
            <v>TENSOR DE MONOCORREA REPARADO</v>
          </cell>
          <cell r="E5587">
            <v>11</v>
          </cell>
          <cell r="F5587" t="str">
            <v>Enfriamiento</v>
          </cell>
          <cell r="G5587">
            <v>17</v>
          </cell>
          <cell r="H5587" t="str">
            <v>MERC. 3/413</v>
          </cell>
        </row>
        <row r="5588">
          <cell r="C5588" t="str">
            <v>1712028R</v>
          </cell>
          <cell r="D5588" t="str">
            <v>EJE TRASERO IZQUIERDO REPARADO</v>
          </cell>
          <cell r="E5588">
            <v>12</v>
          </cell>
          <cell r="F5588" t="str">
            <v>Ruedas</v>
          </cell>
          <cell r="G5588">
            <v>17</v>
          </cell>
          <cell r="H5588" t="str">
            <v>MERC. 3/413</v>
          </cell>
        </row>
        <row r="5589">
          <cell r="C5589" t="str">
            <v>1756006r</v>
          </cell>
          <cell r="D5589" t="str">
            <v>BISAGRA PUERTA CORRED. REPARAD</v>
          </cell>
          <cell r="E5589">
            <v>56</v>
          </cell>
          <cell r="F5589" t="str">
            <v>Accesorios</v>
          </cell>
          <cell r="G5589">
            <v>17</v>
          </cell>
          <cell r="H5589" t="str">
            <v>MERC. 3/413</v>
          </cell>
        </row>
        <row r="5590">
          <cell r="C5590" t="str">
            <v>1800008r</v>
          </cell>
          <cell r="D5590" t="str">
            <v>CARTER REPARADO</v>
          </cell>
          <cell r="E5590">
            <v>0</v>
          </cell>
          <cell r="F5590" t="str">
            <v>Motor</v>
          </cell>
          <cell r="G5590">
            <v>18</v>
          </cell>
          <cell r="H5590" t="str">
            <v>ECO-BUS</v>
          </cell>
        </row>
        <row r="5591">
          <cell r="C5591" t="str">
            <v>1803001r</v>
          </cell>
          <cell r="D5591" t="str">
            <v>CAMBIAR RODAMIENTOS SPEED</v>
          </cell>
          <cell r="E5591">
            <v>3</v>
          </cell>
          <cell r="F5591" t="str">
            <v>Transmision</v>
          </cell>
          <cell r="G5591">
            <v>18</v>
          </cell>
          <cell r="H5591" t="str">
            <v>ECO-BUS</v>
          </cell>
        </row>
        <row r="5592">
          <cell r="C5592" t="str">
            <v>1803009r</v>
          </cell>
          <cell r="D5592" t="str">
            <v>SPEED REPARADO</v>
          </cell>
          <cell r="E5592">
            <v>3</v>
          </cell>
          <cell r="F5592" t="str">
            <v>Transmision</v>
          </cell>
          <cell r="G5592">
            <v>18</v>
          </cell>
          <cell r="H5592" t="str">
            <v>ECO-BUS</v>
          </cell>
        </row>
        <row r="5593">
          <cell r="C5593" t="str">
            <v>1803014r</v>
          </cell>
          <cell r="D5593" t="str">
            <v>EXTRAER YCAMBIAR RODAMIENTO ESCUALIZACION</v>
          </cell>
          <cell r="E5593">
            <v>3</v>
          </cell>
          <cell r="F5593" t="str">
            <v>Transmision</v>
          </cell>
          <cell r="G5593">
            <v>18</v>
          </cell>
          <cell r="H5593" t="str">
            <v>ECO-BUS</v>
          </cell>
        </row>
        <row r="5594">
          <cell r="C5594" t="str">
            <v>1804001S</v>
          </cell>
          <cell r="D5594" t="str">
            <v>BOMBONA TRAS. SEGUNDA</v>
          </cell>
          <cell r="E5594">
            <v>4</v>
          </cell>
          <cell r="F5594" t="str">
            <v>Suspension</v>
          </cell>
          <cell r="G5594">
            <v>18</v>
          </cell>
          <cell r="H5594" t="str">
            <v>ECO-BUS</v>
          </cell>
        </row>
        <row r="5595">
          <cell r="C5595" t="str">
            <v>1804006r</v>
          </cell>
          <cell r="D5595" t="str">
            <v>BARRA ESTABILIZADORA TRAS. REPARADA</v>
          </cell>
          <cell r="E5595">
            <v>4</v>
          </cell>
          <cell r="F5595" t="str">
            <v>Suspension</v>
          </cell>
          <cell r="G5595">
            <v>18</v>
          </cell>
          <cell r="H5595" t="str">
            <v>ECO-BUS</v>
          </cell>
        </row>
        <row r="5596">
          <cell r="C5596" t="str">
            <v>1804008r</v>
          </cell>
          <cell r="D5596" t="str">
            <v>TERMINAL BARRA TENSORA REPARADA</v>
          </cell>
          <cell r="E5596">
            <v>4</v>
          </cell>
          <cell r="F5596" t="str">
            <v>Suspension</v>
          </cell>
          <cell r="G5596">
            <v>18</v>
          </cell>
          <cell r="H5596" t="str">
            <v>ECO-BUS</v>
          </cell>
        </row>
        <row r="5597">
          <cell r="C5597" t="str">
            <v>1804011r</v>
          </cell>
          <cell r="D5597" t="str">
            <v>VULCANIZAR TERMINAL BARRA TENSORA</v>
          </cell>
          <cell r="E5597">
            <v>4</v>
          </cell>
          <cell r="F5597" t="str">
            <v>Suspension</v>
          </cell>
          <cell r="G5597">
            <v>18</v>
          </cell>
          <cell r="H5597" t="str">
            <v>ECO-BUS</v>
          </cell>
        </row>
        <row r="5598">
          <cell r="C5598" t="str">
            <v>1804012r</v>
          </cell>
          <cell r="D5598" t="str">
            <v>PERFORAR PLATINA SOPORTE AMORTIGUADOR TRASERO</v>
          </cell>
          <cell r="E5598">
            <v>4</v>
          </cell>
          <cell r="F5598" t="str">
            <v>Suspension</v>
          </cell>
          <cell r="G5598">
            <v>18</v>
          </cell>
          <cell r="H5598" t="str">
            <v>ECO-BUS</v>
          </cell>
        </row>
        <row r="5599">
          <cell r="C5599" t="str">
            <v>1806008R</v>
          </cell>
          <cell r="D5599" t="str">
            <v>CAMPANA TRASERA REPARADA</v>
          </cell>
          <cell r="E5599">
            <v>6</v>
          </cell>
          <cell r="F5599" t="str">
            <v>Frenos</v>
          </cell>
          <cell r="G5599">
            <v>18</v>
          </cell>
          <cell r="H5599" t="str">
            <v>ECO-BUS</v>
          </cell>
        </row>
        <row r="5600">
          <cell r="C5600" t="str">
            <v>1806008r</v>
          </cell>
          <cell r="D5600" t="str">
            <v>CAMPANA TRASERA REPARADA</v>
          </cell>
          <cell r="E5600">
            <v>6</v>
          </cell>
          <cell r="F5600" t="str">
            <v>Frenos</v>
          </cell>
          <cell r="G5600">
            <v>18</v>
          </cell>
          <cell r="H5600" t="str">
            <v>ECO-BUS</v>
          </cell>
        </row>
        <row r="5601">
          <cell r="C5601" t="str">
            <v>1806013R</v>
          </cell>
          <cell r="D5601" t="str">
            <v>BOCIN RUEDA TRASERO REPARADO</v>
          </cell>
          <cell r="E5601">
            <v>6</v>
          </cell>
          <cell r="F5601" t="str">
            <v>Frenos</v>
          </cell>
          <cell r="G5601">
            <v>18</v>
          </cell>
          <cell r="H5601" t="str">
            <v>ECO-BUS</v>
          </cell>
        </row>
        <row r="5602">
          <cell r="C5602" t="str">
            <v>1806018r</v>
          </cell>
          <cell r="D5602" t="str">
            <v>RECTIFICAR RODAJA FRENO</v>
          </cell>
          <cell r="E5602">
            <v>6</v>
          </cell>
          <cell r="F5602" t="str">
            <v>Frenos</v>
          </cell>
          <cell r="G5602">
            <v>18</v>
          </cell>
          <cell r="H5602" t="str">
            <v>ECO-BUS</v>
          </cell>
        </row>
        <row r="5603">
          <cell r="C5603" t="str">
            <v>1806019r</v>
          </cell>
          <cell r="D5603" t="str">
            <v>HACER AGUJERO A RACHE FRENO</v>
          </cell>
          <cell r="E5603">
            <v>6</v>
          </cell>
          <cell r="F5603" t="str">
            <v>Frenos</v>
          </cell>
          <cell r="G5603">
            <v>18</v>
          </cell>
          <cell r="H5603" t="str">
            <v>ECO-BUS</v>
          </cell>
        </row>
        <row r="5604">
          <cell r="C5604" t="str">
            <v>1809001r</v>
          </cell>
          <cell r="D5604" t="str">
            <v>BARRA CORTA REPARADA</v>
          </cell>
          <cell r="E5604">
            <v>9</v>
          </cell>
          <cell r="F5604" t="str">
            <v>Hidraulico</v>
          </cell>
          <cell r="G5604">
            <v>18</v>
          </cell>
          <cell r="H5604" t="str">
            <v>ECO-BUS</v>
          </cell>
        </row>
        <row r="5605">
          <cell r="C5605" t="str">
            <v>2000003G</v>
          </cell>
          <cell r="D5605" t="str">
            <v>FILTRO SECADOR AIRE FRENO DE GARANTIA</v>
          </cell>
          <cell r="E5605">
            <v>0</v>
          </cell>
          <cell r="F5605" t="str">
            <v>Motor</v>
          </cell>
          <cell r="G5605">
            <v>20</v>
          </cell>
          <cell r="H5605" t="str">
            <v>INTERNATIO</v>
          </cell>
        </row>
        <row r="5606">
          <cell r="C5606" t="str">
            <v>2000013G</v>
          </cell>
          <cell r="D5606" t="str">
            <v>RETEN TRACERO CIGUEÑAL MOTOR GARANTIA</v>
          </cell>
          <cell r="E5606">
            <v>0</v>
          </cell>
          <cell r="F5606" t="str">
            <v>Motor</v>
          </cell>
          <cell r="G5606">
            <v>20</v>
          </cell>
          <cell r="H5606" t="str">
            <v>INTERNATIO</v>
          </cell>
        </row>
        <row r="5607">
          <cell r="C5607" t="str">
            <v>2000014s</v>
          </cell>
          <cell r="D5607" t="str">
            <v>EMPAQUE CARTER SOBRANTE KIT MOTOR</v>
          </cell>
          <cell r="E5607">
            <v>0</v>
          </cell>
          <cell r="F5607" t="str">
            <v>Motor</v>
          </cell>
          <cell r="G5607">
            <v>20</v>
          </cell>
          <cell r="H5607" t="str">
            <v>INTERNATIO</v>
          </cell>
        </row>
        <row r="5608">
          <cell r="C5608" t="str">
            <v>2000041R</v>
          </cell>
          <cell r="D5608" t="str">
            <v>CARCAZA DISTRIBUCION REPARADA TRASERA</v>
          </cell>
          <cell r="E5608">
            <v>0</v>
          </cell>
          <cell r="F5608" t="str">
            <v>Motor</v>
          </cell>
          <cell r="G5608">
            <v>20</v>
          </cell>
          <cell r="H5608" t="str">
            <v>INTERNATIO</v>
          </cell>
        </row>
        <row r="5609">
          <cell r="C5609" t="str">
            <v>2000041S</v>
          </cell>
          <cell r="D5609" t="str">
            <v>CARCAZA DISTRIBUCION TRASERA DE SEGUNDA</v>
          </cell>
          <cell r="E5609">
            <v>0</v>
          </cell>
          <cell r="F5609" t="str">
            <v>Motor</v>
          </cell>
          <cell r="G5609">
            <v>20</v>
          </cell>
          <cell r="H5609" t="str">
            <v>INTERNATIO</v>
          </cell>
        </row>
        <row r="5610">
          <cell r="C5610" t="str">
            <v>2000042r</v>
          </cell>
          <cell r="D5610" t="str">
            <v>CULATA MOTOR REPARADA</v>
          </cell>
          <cell r="E5610">
            <v>0</v>
          </cell>
          <cell r="F5610" t="str">
            <v>Motor</v>
          </cell>
          <cell r="G5610">
            <v>20</v>
          </cell>
          <cell r="H5610" t="str">
            <v>INTERNATIO</v>
          </cell>
        </row>
        <row r="5611">
          <cell r="C5611" t="str">
            <v>2000046r</v>
          </cell>
          <cell r="D5611" t="str">
            <v>REPARACION DE MOTOR</v>
          </cell>
          <cell r="E5611">
            <v>0</v>
          </cell>
          <cell r="F5611" t="str">
            <v>Motor</v>
          </cell>
          <cell r="G5611">
            <v>20</v>
          </cell>
          <cell r="H5611" t="str">
            <v>INTERNATIO</v>
          </cell>
        </row>
        <row r="5612">
          <cell r="C5612" t="str">
            <v>2000054G</v>
          </cell>
          <cell r="D5612" t="str">
            <v>BALANCIN VALVULA MOTOER GARANTIA</v>
          </cell>
          <cell r="E5612">
            <v>0</v>
          </cell>
          <cell r="F5612" t="str">
            <v>Motor</v>
          </cell>
          <cell r="G5612">
            <v>20</v>
          </cell>
          <cell r="H5612" t="str">
            <v>INTERNATIO</v>
          </cell>
        </row>
        <row r="5613">
          <cell r="C5613" t="str">
            <v>2000054R</v>
          </cell>
          <cell r="D5613" t="str">
            <v>BALANCIN VALVULA REP.</v>
          </cell>
          <cell r="E5613">
            <v>0</v>
          </cell>
          <cell r="F5613" t="str">
            <v>Motor</v>
          </cell>
          <cell r="G5613">
            <v>20</v>
          </cell>
          <cell r="H5613" t="str">
            <v>INTERNATIO</v>
          </cell>
        </row>
        <row r="5614">
          <cell r="C5614" t="str">
            <v>2000055r</v>
          </cell>
          <cell r="D5614" t="str">
            <v>PULIR CIGUEÑAL MOTOR</v>
          </cell>
          <cell r="E5614">
            <v>0</v>
          </cell>
          <cell r="F5614" t="str">
            <v>Motor</v>
          </cell>
          <cell r="G5614">
            <v>20</v>
          </cell>
          <cell r="H5614" t="str">
            <v>INTERNATIO</v>
          </cell>
        </row>
        <row r="5615">
          <cell r="C5615" t="str">
            <v>2000059r</v>
          </cell>
          <cell r="D5615" t="str">
            <v>MAQUINAR CARCAZA COMPRESOR REPARADA</v>
          </cell>
          <cell r="E5615">
            <v>0</v>
          </cell>
          <cell r="F5615" t="str">
            <v>Motor</v>
          </cell>
          <cell r="G5615">
            <v>20</v>
          </cell>
          <cell r="H5615" t="str">
            <v>INTERNATIO</v>
          </cell>
        </row>
        <row r="5616">
          <cell r="C5616" t="str">
            <v>2000067S</v>
          </cell>
          <cell r="D5616" t="str">
            <v>SHIM CAMISA MOTOR 0.010ML DE SEGUNDA</v>
          </cell>
          <cell r="E5616">
            <v>0</v>
          </cell>
          <cell r="F5616" t="str">
            <v>Motor</v>
          </cell>
          <cell r="G5616">
            <v>20</v>
          </cell>
          <cell r="H5616" t="str">
            <v>INTERNATIO</v>
          </cell>
        </row>
        <row r="5617">
          <cell r="C5617" t="str">
            <v>2000070r</v>
          </cell>
          <cell r="D5617" t="str">
            <v>PIÑON ENGRANAJE COMPRESOR REPARADO</v>
          </cell>
          <cell r="E5617">
            <v>0</v>
          </cell>
          <cell r="F5617" t="str">
            <v>Motor</v>
          </cell>
          <cell r="G5617">
            <v>20</v>
          </cell>
          <cell r="H5617" t="str">
            <v>INTERNATIO</v>
          </cell>
        </row>
        <row r="5618">
          <cell r="C5618" t="str">
            <v>2000071r</v>
          </cell>
          <cell r="D5618" t="str">
            <v>CIGUEÑAL COMPRESOR REPARADO</v>
          </cell>
          <cell r="E5618">
            <v>0</v>
          </cell>
          <cell r="F5618" t="str">
            <v>Motor</v>
          </cell>
          <cell r="G5618">
            <v>20</v>
          </cell>
          <cell r="H5618" t="str">
            <v>INTERNATIO</v>
          </cell>
        </row>
        <row r="5619">
          <cell r="C5619" t="str">
            <v>2000072r</v>
          </cell>
          <cell r="D5619" t="str">
            <v>PULIR DIENTES PIÑON COMPRESOR CON CUNA</v>
          </cell>
          <cell r="E5619">
            <v>0</v>
          </cell>
          <cell r="F5619" t="str">
            <v>Motor</v>
          </cell>
          <cell r="G5619">
            <v>20</v>
          </cell>
          <cell r="H5619" t="str">
            <v>INTERNATIO</v>
          </cell>
        </row>
        <row r="5620">
          <cell r="C5620" t="str">
            <v>2000077r</v>
          </cell>
          <cell r="D5620" t="str">
            <v>TAPA DISTRIBUCION REPARADA</v>
          </cell>
          <cell r="E5620">
            <v>0</v>
          </cell>
          <cell r="F5620" t="str">
            <v>Motor</v>
          </cell>
          <cell r="G5620">
            <v>20</v>
          </cell>
          <cell r="H5620" t="str">
            <v>INTERNATIO</v>
          </cell>
        </row>
        <row r="5621">
          <cell r="C5621" t="str">
            <v>2000084s</v>
          </cell>
          <cell r="D5621" t="str">
            <v>SHIM CAMISA MOTOR 0.005 DE SEGUNDA</v>
          </cell>
          <cell r="E5621">
            <v>0</v>
          </cell>
          <cell r="F5621" t="str">
            <v>Motor</v>
          </cell>
          <cell r="G5621">
            <v>20</v>
          </cell>
          <cell r="H5621" t="str">
            <v>INTERNATIO</v>
          </cell>
        </row>
        <row r="5622">
          <cell r="C5622" t="str">
            <v>2000086R</v>
          </cell>
          <cell r="D5622" t="str">
            <v>COMPRESOR REPARADO</v>
          </cell>
          <cell r="E5622">
            <v>0</v>
          </cell>
          <cell r="F5622" t="str">
            <v>Motor</v>
          </cell>
          <cell r="G5622">
            <v>20</v>
          </cell>
          <cell r="H5622" t="str">
            <v>INTERNATIO</v>
          </cell>
        </row>
        <row r="5623">
          <cell r="C5623" t="str">
            <v>2000086s</v>
          </cell>
          <cell r="D5623" t="str">
            <v>COMPRESOR MOTOR DE SEGUNDA 3000RE</v>
          </cell>
          <cell r="E5623">
            <v>0</v>
          </cell>
          <cell r="F5623" t="str">
            <v>Motor</v>
          </cell>
          <cell r="G5623">
            <v>20</v>
          </cell>
          <cell r="H5623" t="str">
            <v>INTERNATIO</v>
          </cell>
        </row>
        <row r="5624">
          <cell r="C5624" t="str">
            <v>2000089r</v>
          </cell>
          <cell r="D5624" t="str">
            <v>INSTALAR PIÑON A CIGUEÑAL MOTOR</v>
          </cell>
          <cell r="E5624">
            <v>0</v>
          </cell>
          <cell r="F5624" t="str">
            <v>Motor</v>
          </cell>
          <cell r="G5624">
            <v>20</v>
          </cell>
          <cell r="H5624" t="str">
            <v>INTERNATIO</v>
          </cell>
        </row>
        <row r="5625">
          <cell r="C5625" t="str">
            <v>2000099R</v>
          </cell>
          <cell r="D5625" t="str">
            <v>CARTER REPARADO</v>
          </cell>
          <cell r="E5625">
            <v>0</v>
          </cell>
          <cell r="F5625" t="str">
            <v>Motor</v>
          </cell>
          <cell r="G5625">
            <v>20</v>
          </cell>
          <cell r="H5625" t="str">
            <v>INTERNATIO</v>
          </cell>
        </row>
        <row r="5626">
          <cell r="C5626" t="str">
            <v>2000099S</v>
          </cell>
          <cell r="D5626" t="str">
            <v>CARTER MOTOR DE SEGUNDA</v>
          </cell>
          <cell r="E5626">
            <v>0</v>
          </cell>
          <cell r="F5626" t="str">
            <v>Motor</v>
          </cell>
          <cell r="G5626">
            <v>20</v>
          </cell>
          <cell r="H5626" t="str">
            <v>INTERNATIO</v>
          </cell>
        </row>
        <row r="5627">
          <cell r="C5627" t="str">
            <v>2000111R</v>
          </cell>
          <cell r="D5627" t="str">
            <v>TURBO MOTOR REPARADO</v>
          </cell>
          <cell r="E5627">
            <v>0</v>
          </cell>
          <cell r="F5627" t="str">
            <v>Motor</v>
          </cell>
          <cell r="G5627">
            <v>20</v>
          </cell>
          <cell r="H5627" t="str">
            <v>INTERNATIO</v>
          </cell>
        </row>
        <row r="5628">
          <cell r="C5628" t="str">
            <v>2000111S</v>
          </cell>
          <cell r="D5628" t="str">
            <v>TURBO MOTOR DE SEGUNDA</v>
          </cell>
          <cell r="E5628">
            <v>0</v>
          </cell>
          <cell r="F5628" t="str">
            <v>Motor</v>
          </cell>
          <cell r="G5628">
            <v>20</v>
          </cell>
          <cell r="H5628" t="str">
            <v>INTERNATIO</v>
          </cell>
        </row>
        <row r="5629">
          <cell r="C5629" t="str">
            <v>2000112R</v>
          </cell>
          <cell r="D5629" t="str">
            <v>CARCAZA COMPRESOR REPARADA</v>
          </cell>
          <cell r="E5629">
            <v>0</v>
          </cell>
          <cell r="F5629" t="str">
            <v>Motor</v>
          </cell>
          <cell r="G5629">
            <v>20</v>
          </cell>
          <cell r="H5629" t="str">
            <v>INTERNATIO</v>
          </cell>
        </row>
        <row r="5630">
          <cell r="C5630" t="str">
            <v>2000124R</v>
          </cell>
          <cell r="D5630" t="str">
            <v>PORTA RETEN CIGUENAL REPARADO</v>
          </cell>
          <cell r="E5630">
            <v>0</v>
          </cell>
          <cell r="F5630" t="str">
            <v>Motor</v>
          </cell>
          <cell r="G5630">
            <v>20</v>
          </cell>
          <cell r="H5630" t="str">
            <v>INTERNATIO</v>
          </cell>
        </row>
        <row r="5631">
          <cell r="C5631" t="str">
            <v>2000124S</v>
          </cell>
          <cell r="D5631" t="str">
            <v>PORTA RETEN CIGUEÑAL DE SEGUNDA</v>
          </cell>
          <cell r="E5631">
            <v>0</v>
          </cell>
          <cell r="F5631" t="str">
            <v>Motor</v>
          </cell>
          <cell r="G5631">
            <v>20</v>
          </cell>
          <cell r="H5631" t="str">
            <v>INTERNATIO</v>
          </cell>
        </row>
        <row r="5632">
          <cell r="C5632" t="str">
            <v>2000126r</v>
          </cell>
          <cell r="D5632" t="str">
            <v>CARCAZA FILTRO SECADOR REP.</v>
          </cell>
          <cell r="E5632">
            <v>0</v>
          </cell>
          <cell r="F5632" t="str">
            <v>Motor</v>
          </cell>
          <cell r="G5632">
            <v>20</v>
          </cell>
          <cell r="H5632" t="str">
            <v>INTERNATIO</v>
          </cell>
        </row>
        <row r="5633">
          <cell r="C5633" t="str">
            <v>2000128r</v>
          </cell>
          <cell r="D5633" t="str">
            <v>BIELA PISTON MOTOR REPARADA</v>
          </cell>
          <cell r="E5633">
            <v>0</v>
          </cell>
          <cell r="F5633" t="str">
            <v>Motor</v>
          </cell>
          <cell r="G5633">
            <v>20</v>
          </cell>
          <cell r="H5633" t="str">
            <v>INTERNATIO</v>
          </cell>
        </row>
        <row r="5634">
          <cell r="C5634" t="str">
            <v>2000128S</v>
          </cell>
          <cell r="D5634" t="str">
            <v>BIELA MOTOR DE SEGUNDA</v>
          </cell>
          <cell r="E5634">
            <v>0</v>
          </cell>
          <cell r="F5634" t="str">
            <v>Motor</v>
          </cell>
          <cell r="G5634">
            <v>20</v>
          </cell>
          <cell r="H5634" t="str">
            <v>INTERNATIO</v>
          </cell>
        </row>
        <row r="5635">
          <cell r="C5635" t="str">
            <v>2000130r</v>
          </cell>
          <cell r="D5635" t="str">
            <v>CAMISA  MOTOR REPARADO</v>
          </cell>
          <cell r="E5635">
            <v>0</v>
          </cell>
          <cell r="F5635" t="str">
            <v>Motor</v>
          </cell>
          <cell r="G5635">
            <v>20</v>
          </cell>
          <cell r="H5635" t="str">
            <v>INTERNATIO</v>
          </cell>
        </row>
        <row r="5636">
          <cell r="C5636" t="str">
            <v>2000130s</v>
          </cell>
          <cell r="D5636" t="str">
            <v>CAMISA MOTOR DE SEGUNDA</v>
          </cell>
          <cell r="E5636">
            <v>0</v>
          </cell>
          <cell r="F5636" t="str">
            <v>Motor</v>
          </cell>
          <cell r="G5636">
            <v>20</v>
          </cell>
          <cell r="H5636" t="str">
            <v>INTERNATIO</v>
          </cell>
        </row>
        <row r="5637">
          <cell r="C5637" t="str">
            <v>2000131r</v>
          </cell>
          <cell r="D5637" t="str">
            <v>EXTRAER PIÑON COMPRESOR</v>
          </cell>
          <cell r="E5637">
            <v>0</v>
          </cell>
          <cell r="F5637" t="str">
            <v>Motor</v>
          </cell>
          <cell r="G5637">
            <v>20</v>
          </cell>
          <cell r="H5637" t="str">
            <v>INTERNATIO</v>
          </cell>
        </row>
        <row r="5638">
          <cell r="C5638" t="str">
            <v>2000134r</v>
          </cell>
          <cell r="D5638" t="str">
            <v>EJE LEVA REPARADO</v>
          </cell>
          <cell r="E5638">
            <v>0</v>
          </cell>
          <cell r="F5638" t="str">
            <v>Motor</v>
          </cell>
          <cell r="G5638">
            <v>20</v>
          </cell>
          <cell r="H5638" t="str">
            <v>INTERNATIO</v>
          </cell>
        </row>
        <row r="5639">
          <cell r="C5639" t="str">
            <v>2000185r</v>
          </cell>
          <cell r="D5639" t="str">
            <v>BASE COMPRESOR REPARADO</v>
          </cell>
          <cell r="E5639">
            <v>0</v>
          </cell>
          <cell r="F5639" t="str">
            <v>Motor</v>
          </cell>
          <cell r="G5639">
            <v>20</v>
          </cell>
          <cell r="H5639" t="str">
            <v>INTERNATIO</v>
          </cell>
        </row>
        <row r="5640">
          <cell r="C5640" t="str">
            <v>2000188r</v>
          </cell>
          <cell r="D5640" t="str">
            <v>CARACOL TURBO REPARADO</v>
          </cell>
          <cell r="E5640">
            <v>0</v>
          </cell>
          <cell r="F5640" t="str">
            <v>Motor</v>
          </cell>
          <cell r="G5640">
            <v>20</v>
          </cell>
          <cell r="H5640" t="str">
            <v>INTERNATIO</v>
          </cell>
        </row>
        <row r="5641">
          <cell r="C5641" t="str">
            <v>2000193r</v>
          </cell>
          <cell r="D5641" t="str">
            <v>ENCAMIZAR CARCAZA COMPRESOR MOTOR</v>
          </cell>
          <cell r="E5641">
            <v>0</v>
          </cell>
          <cell r="F5641" t="str">
            <v>Motor</v>
          </cell>
          <cell r="G5641">
            <v>20</v>
          </cell>
          <cell r="H5641" t="str">
            <v>INTERNATIO</v>
          </cell>
        </row>
        <row r="5642">
          <cell r="C5642" t="str">
            <v>2000197r</v>
          </cell>
          <cell r="D5642" t="str">
            <v>FABRICAR ROSCA BLOQUE MOTOR</v>
          </cell>
          <cell r="E5642">
            <v>0</v>
          </cell>
          <cell r="F5642" t="str">
            <v>Motor</v>
          </cell>
          <cell r="G5642">
            <v>20</v>
          </cell>
          <cell r="H5642" t="str">
            <v>INTERNATIO</v>
          </cell>
        </row>
        <row r="5643">
          <cell r="C5643" t="str">
            <v>2000199s</v>
          </cell>
          <cell r="D5643" t="str">
            <v>PISTON MOTOR DE SEGUNDA</v>
          </cell>
          <cell r="E5643">
            <v>0</v>
          </cell>
          <cell r="F5643" t="str">
            <v>Motor</v>
          </cell>
          <cell r="G5643">
            <v>20</v>
          </cell>
          <cell r="H5643" t="str">
            <v>INTERNATIO</v>
          </cell>
        </row>
        <row r="5644">
          <cell r="C5644" t="str">
            <v>2000235S</v>
          </cell>
          <cell r="D5644" t="str">
            <v>JGO. BUJE EJE LEVA MOTOR DE SEGUNDA</v>
          </cell>
          <cell r="E5644">
            <v>0</v>
          </cell>
          <cell r="F5644" t="str">
            <v>Motor</v>
          </cell>
          <cell r="G5644">
            <v>20</v>
          </cell>
          <cell r="H5644" t="str">
            <v>INTERNATIO</v>
          </cell>
        </row>
        <row r="5645">
          <cell r="C5645" t="str">
            <v>2000247s</v>
          </cell>
          <cell r="D5645" t="str">
            <v>POLEA DAMPER DE SEGUNDA</v>
          </cell>
          <cell r="E5645">
            <v>0</v>
          </cell>
          <cell r="F5645" t="str">
            <v>Motor</v>
          </cell>
          <cell r="G5645">
            <v>20</v>
          </cell>
          <cell r="H5645" t="str">
            <v>INTERNATIO</v>
          </cell>
        </row>
        <row r="5646">
          <cell r="C5646" t="str">
            <v>2000277r</v>
          </cell>
          <cell r="D5646" t="str">
            <v>VALVULA WAST GATE TURBO REPARADA</v>
          </cell>
          <cell r="E5646">
            <v>0</v>
          </cell>
          <cell r="F5646" t="str">
            <v>Motor</v>
          </cell>
          <cell r="G5646">
            <v>20</v>
          </cell>
          <cell r="H5646" t="str">
            <v>INTERNATIO</v>
          </cell>
        </row>
        <row r="5647">
          <cell r="C5647" t="str">
            <v>2000282R</v>
          </cell>
          <cell r="D5647" t="str">
            <v>MANGUERA FILTRO SECADOR REPARADA</v>
          </cell>
          <cell r="E5647">
            <v>0</v>
          </cell>
          <cell r="F5647" t="str">
            <v>Motor</v>
          </cell>
          <cell r="G5647">
            <v>20</v>
          </cell>
          <cell r="H5647" t="str">
            <v>INTERNATIO</v>
          </cell>
        </row>
        <row r="5648">
          <cell r="C5648" t="str">
            <v>2000311g</v>
          </cell>
          <cell r="D5648" t="str">
            <v>PAR CASQUETE BIELA 00.20</v>
          </cell>
          <cell r="E5648">
            <v>0</v>
          </cell>
          <cell r="F5648" t="str">
            <v>Motor</v>
          </cell>
          <cell r="G5648">
            <v>20</v>
          </cell>
          <cell r="H5648" t="str">
            <v>INTERNATIO</v>
          </cell>
        </row>
        <row r="5649">
          <cell r="C5649" t="str">
            <v>2000315r</v>
          </cell>
          <cell r="D5649" t="str">
            <v>INSTALAR PIÑON  A CIGUEÑAL MOTOR</v>
          </cell>
          <cell r="E5649">
            <v>0</v>
          </cell>
          <cell r="F5649" t="str">
            <v>Motor</v>
          </cell>
          <cell r="G5649">
            <v>20</v>
          </cell>
          <cell r="H5649" t="str">
            <v>INTERNATIO</v>
          </cell>
        </row>
        <row r="5650">
          <cell r="C5650" t="str">
            <v>2000316s</v>
          </cell>
          <cell r="D5650" t="str">
            <v>JGO.CASQUETE BANCADA 00.10 DE SEGUNDA</v>
          </cell>
          <cell r="E5650">
            <v>0</v>
          </cell>
          <cell r="F5650" t="str">
            <v>Motor</v>
          </cell>
          <cell r="G5650">
            <v>20</v>
          </cell>
          <cell r="H5650" t="str">
            <v>INTERNATIO</v>
          </cell>
        </row>
        <row r="5651">
          <cell r="C5651" t="str">
            <v>2000331g</v>
          </cell>
          <cell r="D5651" t="str">
            <v>COMPRESOR MOTOR DE GARANTIA</v>
          </cell>
          <cell r="E5651">
            <v>0</v>
          </cell>
          <cell r="F5651" t="str">
            <v>Motor</v>
          </cell>
          <cell r="G5651">
            <v>20</v>
          </cell>
          <cell r="H5651" t="str">
            <v>INTERNATIO</v>
          </cell>
        </row>
        <row r="5652">
          <cell r="C5652" t="str">
            <v>2000332r</v>
          </cell>
          <cell r="D5652" t="str">
            <v>EXTRAER EJE PARTIDO PIÑON CIGUEÑAL</v>
          </cell>
          <cell r="E5652">
            <v>0</v>
          </cell>
          <cell r="F5652" t="str">
            <v>Motor</v>
          </cell>
          <cell r="G5652">
            <v>20</v>
          </cell>
          <cell r="H5652" t="str">
            <v>INTERNATIO</v>
          </cell>
        </row>
        <row r="5653">
          <cell r="C5653" t="str">
            <v>2000333r</v>
          </cell>
          <cell r="D5653" t="str">
            <v>AMPLIAR Y MACHUELEAR BLOQUE MOROT</v>
          </cell>
          <cell r="E5653">
            <v>0</v>
          </cell>
          <cell r="F5653" t="str">
            <v>Motor</v>
          </cell>
          <cell r="G5653">
            <v>20</v>
          </cell>
          <cell r="H5653" t="str">
            <v>INTERNATIO</v>
          </cell>
        </row>
        <row r="5654">
          <cell r="C5654" t="str">
            <v>2000334r</v>
          </cell>
          <cell r="D5654" t="str">
            <v>AMPLIAR HUECO BLOQUE MOTOR</v>
          </cell>
          <cell r="E5654">
            <v>0</v>
          </cell>
          <cell r="F5654" t="str">
            <v>Motor</v>
          </cell>
          <cell r="G5654">
            <v>20</v>
          </cell>
          <cell r="H5654" t="str">
            <v>INTERNATIO</v>
          </cell>
        </row>
        <row r="5655">
          <cell r="C5655" t="str">
            <v>2000335r</v>
          </cell>
          <cell r="D5655" t="str">
            <v>AMPLIAR HUECO CARTER</v>
          </cell>
          <cell r="E5655">
            <v>0</v>
          </cell>
          <cell r="F5655" t="str">
            <v>Motor</v>
          </cell>
          <cell r="G5655">
            <v>20</v>
          </cell>
          <cell r="H5655" t="str">
            <v>INTERNATIO</v>
          </cell>
        </row>
        <row r="5656">
          <cell r="C5656" t="str">
            <v>2000336r</v>
          </cell>
          <cell r="D5656" t="str">
            <v>HACER PRUEBA HIDROSTATICA BLOQUE MOTOR</v>
          </cell>
          <cell r="E5656">
            <v>0</v>
          </cell>
          <cell r="F5656" t="str">
            <v>Motor</v>
          </cell>
          <cell r="G5656">
            <v>20</v>
          </cell>
          <cell r="H5656" t="str">
            <v>INTERNATIO</v>
          </cell>
        </row>
        <row r="5657">
          <cell r="C5657" t="str">
            <v>2000338r</v>
          </cell>
          <cell r="D5657" t="str">
            <v>BLOQUE MOTOR REPARADO RECTIFICADORA</v>
          </cell>
          <cell r="E5657">
            <v>0</v>
          </cell>
          <cell r="F5657" t="str">
            <v>Motor</v>
          </cell>
          <cell r="G5657">
            <v>20</v>
          </cell>
          <cell r="H5657" t="str">
            <v>INTERNATIO</v>
          </cell>
        </row>
        <row r="5658">
          <cell r="C5658" t="str">
            <v>2000338S</v>
          </cell>
          <cell r="D5658" t="str">
            <v>BLOQUE MOTOR DE SEGUNDA</v>
          </cell>
          <cell r="E5658">
            <v>0</v>
          </cell>
          <cell r="F5658" t="str">
            <v>Motor</v>
          </cell>
          <cell r="G5658">
            <v>20</v>
          </cell>
          <cell r="H5658" t="str">
            <v>INTERNATIO</v>
          </cell>
        </row>
        <row r="5659">
          <cell r="C5659" t="str">
            <v>2000339r</v>
          </cell>
          <cell r="D5659" t="str">
            <v>PERFORAR RACOR Y HACER ESPIGO</v>
          </cell>
          <cell r="E5659">
            <v>0</v>
          </cell>
          <cell r="F5659" t="str">
            <v>Motor</v>
          </cell>
          <cell r="G5659">
            <v>20</v>
          </cell>
          <cell r="H5659" t="str">
            <v>INTERNATIO</v>
          </cell>
        </row>
        <row r="5660">
          <cell r="C5660" t="str">
            <v>2000342r</v>
          </cell>
          <cell r="D5660" t="str">
            <v>EXAMINAR PROYECCION BLOQUE MOTOR</v>
          </cell>
          <cell r="E5660">
            <v>0</v>
          </cell>
          <cell r="F5660" t="str">
            <v>Motor</v>
          </cell>
          <cell r="G5660">
            <v>20</v>
          </cell>
          <cell r="H5660" t="str">
            <v>INTERNATIO</v>
          </cell>
        </row>
        <row r="5661">
          <cell r="C5661" t="str">
            <v>2000343r</v>
          </cell>
          <cell r="D5661" t="str">
            <v>ALINEACION BANCADA ASENTAR</v>
          </cell>
          <cell r="E5661">
            <v>0</v>
          </cell>
          <cell r="F5661" t="str">
            <v>Motor</v>
          </cell>
          <cell r="G5661">
            <v>20</v>
          </cell>
          <cell r="H5661" t="str">
            <v>INTERNATIO</v>
          </cell>
        </row>
        <row r="5662">
          <cell r="C5662" t="str">
            <v>2001003S</v>
          </cell>
          <cell r="D5662" t="str">
            <v>PRENSA EMBRAGUE DE SEGUNDA</v>
          </cell>
          <cell r="E5662">
            <v>1</v>
          </cell>
          <cell r="F5662" t="str">
            <v>Embrague</v>
          </cell>
          <cell r="G5662">
            <v>20</v>
          </cell>
          <cell r="H5662" t="str">
            <v>INTERNATIO</v>
          </cell>
        </row>
        <row r="5663">
          <cell r="C5663" t="str">
            <v>2001004s</v>
          </cell>
          <cell r="D5663" t="str">
            <v>DISCO EMBRAGUE DE SEGUNDA</v>
          </cell>
          <cell r="E5663">
            <v>1</v>
          </cell>
          <cell r="F5663" t="str">
            <v>Embrague</v>
          </cell>
          <cell r="G5663">
            <v>20</v>
          </cell>
          <cell r="H5663" t="str">
            <v>INTERNATIO</v>
          </cell>
        </row>
        <row r="5664">
          <cell r="C5664" t="str">
            <v>2001009R</v>
          </cell>
          <cell r="D5664" t="str">
            <v>HORQUILLA EMBRAGUE REPARADA</v>
          </cell>
          <cell r="E5664">
            <v>1</v>
          </cell>
          <cell r="F5664" t="str">
            <v>Embrague</v>
          </cell>
          <cell r="G5664">
            <v>20</v>
          </cell>
          <cell r="H5664" t="str">
            <v>INTERNATIO</v>
          </cell>
        </row>
        <row r="5665">
          <cell r="C5665" t="str">
            <v>2001015r</v>
          </cell>
          <cell r="D5665" t="str">
            <v>VOLANTE EMBRAGUE REPARADA</v>
          </cell>
          <cell r="E5665">
            <v>1</v>
          </cell>
          <cell r="F5665" t="str">
            <v>Embrague</v>
          </cell>
          <cell r="G5665">
            <v>20</v>
          </cell>
          <cell r="H5665" t="str">
            <v>INTERNATIO</v>
          </cell>
        </row>
        <row r="5666">
          <cell r="C5666" t="str">
            <v>2001027R</v>
          </cell>
          <cell r="D5666" t="str">
            <v>BOMBA MINIPAK REPARADA</v>
          </cell>
          <cell r="E5666">
            <v>1</v>
          </cell>
          <cell r="F5666" t="str">
            <v>Embrague</v>
          </cell>
          <cell r="G5666">
            <v>20</v>
          </cell>
          <cell r="H5666" t="str">
            <v>INTERNATIO</v>
          </cell>
        </row>
        <row r="5667">
          <cell r="C5667" t="str">
            <v>2001028r</v>
          </cell>
          <cell r="D5667" t="str">
            <v>BOMBA P/PAL EMBRAGUE REPARADA</v>
          </cell>
          <cell r="E5667">
            <v>1</v>
          </cell>
          <cell r="F5667" t="str">
            <v>Embrague</v>
          </cell>
          <cell r="G5667">
            <v>20</v>
          </cell>
          <cell r="H5667" t="str">
            <v>INTERNATIO</v>
          </cell>
        </row>
        <row r="5668">
          <cell r="C5668" t="str">
            <v>2001038r</v>
          </cell>
          <cell r="D5668" t="str">
            <v>SACAR CRAMALLERA A VOLANTE</v>
          </cell>
          <cell r="E5668">
            <v>1</v>
          </cell>
          <cell r="F5668" t="str">
            <v>Embrague</v>
          </cell>
          <cell r="G5668">
            <v>20</v>
          </cell>
          <cell r="H5668" t="str">
            <v>INTERNATIO</v>
          </cell>
        </row>
        <row r="5669">
          <cell r="C5669" t="str">
            <v>2001038S</v>
          </cell>
          <cell r="D5669" t="str">
            <v>CREMALLERA VOLANTE DE SEGUNDA</v>
          </cell>
          <cell r="E5669">
            <v>1</v>
          </cell>
          <cell r="F5669" t="str">
            <v>Embrague</v>
          </cell>
          <cell r="G5669">
            <v>20</v>
          </cell>
          <cell r="H5669" t="str">
            <v>INTERNATIO</v>
          </cell>
        </row>
        <row r="5670">
          <cell r="C5670" t="str">
            <v>2001039r</v>
          </cell>
          <cell r="D5670" t="str">
            <v>SUAVIZAR Y ENDEREZAR PASADOR HORQUILLA EMBRAGUE</v>
          </cell>
          <cell r="E5670">
            <v>1</v>
          </cell>
          <cell r="F5670" t="str">
            <v>Embrague</v>
          </cell>
          <cell r="G5670">
            <v>20</v>
          </cell>
          <cell r="H5670" t="str">
            <v>INTERNATIO</v>
          </cell>
        </row>
        <row r="5671">
          <cell r="C5671" t="str">
            <v>2001058r</v>
          </cell>
          <cell r="D5671" t="str">
            <v>RECONSTRUIR ROSCA A VOLANTE</v>
          </cell>
          <cell r="E5671">
            <v>0</v>
          </cell>
          <cell r="F5671" t="str">
            <v>Motor</v>
          </cell>
          <cell r="G5671">
            <v>20</v>
          </cell>
          <cell r="H5671" t="str">
            <v>INTERNATIO</v>
          </cell>
        </row>
        <row r="5672">
          <cell r="C5672" t="str">
            <v>2001063R</v>
          </cell>
          <cell r="D5672" t="str">
            <v>RELLENAR-RECTIFICAR Y HACER RANURA HORQUILLA EMBRAGUE</v>
          </cell>
          <cell r="E5672">
            <v>1</v>
          </cell>
          <cell r="F5672" t="str">
            <v>Embrague</v>
          </cell>
          <cell r="G5672">
            <v>20</v>
          </cell>
          <cell r="H5672" t="str">
            <v>INTERNATIO</v>
          </cell>
        </row>
        <row r="5673">
          <cell r="C5673" t="str">
            <v>2002013R</v>
          </cell>
          <cell r="D5673" t="str">
            <v>PROPULSOR REPARADO</v>
          </cell>
          <cell r="E5673">
            <v>2</v>
          </cell>
          <cell r="F5673" t="str">
            <v>Caja</v>
          </cell>
          <cell r="G5673">
            <v>20</v>
          </cell>
          <cell r="H5673" t="str">
            <v>INTERNATIO</v>
          </cell>
        </row>
        <row r="5674">
          <cell r="C5674" t="str">
            <v>2002019r</v>
          </cell>
          <cell r="D5674" t="str">
            <v>ENCAMIZAR ROSCAS CAJA</v>
          </cell>
          <cell r="E5674">
            <v>2</v>
          </cell>
          <cell r="F5674" t="str">
            <v>Caja</v>
          </cell>
          <cell r="G5674">
            <v>20</v>
          </cell>
          <cell r="H5674" t="str">
            <v>INTERNATIO</v>
          </cell>
        </row>
        <row r="5675">
          <cell r="C5675" t="str">
            <v>2002035R</v>
          </cell>
          <cell r="D5675" t="str">
            <v>TREN FIJO REPARADO</v>
          </cell>
          <cell r="E5675">
            <v>2</v>
          </cell>
          <cell r="F5675" t="str">
            <v>Caja</v>
          </cell>
          <cell r="G5675">
            <v>20</v>
          </cell>
          <cell r="H5675" t="str">
            <v>INTERNATIO</v>
          </cell>
        </row>
        <row r="5676">
          <cell r="C5676" t="str">
            <v>2002036R</v>
          </cell>
          <cell r="D5676" t="str">
            <v>TAPA CAJA CAMBIOS REPARADA</v>
          </cell>
          <cell r="E5676">
            <v>2</v>
          </cell>
          <cell r="F5676" t="str">
            <v>Caja</v>
          </cell>
          <cell r="G5676">
            <v>20</v>
          </cell>
          <cell r="H5676" t="str">
            <v>INTERNATIO</v>
          </cell>
        </row>
        <row r="5677">
          <cell r="C5677" t="str">
            <v>2002065R</v>
          </cell>
          <cell r="D5677" t="str">
            <v>CAMBIAR RODAMIENTO TREN FIJO</v>
          </cell>
          <cell r="E5677">
            <v>2</v>
          </cell>
          <cell r="F5677" t="str">
            <v>Caja</v>
          </cell>
          <cell r="G5677">
            <v>20</v>
          </cell>
          <cell r="H5677" t="str">
            <v>INTERNATIO</v>
          </cell>
        </row>
        <row r="5678">
          <cell r="C5678" t="str">
            <v>2002070r</v>
          </cell>
          <cell r="D5678" t="str">
            <v>DESARMAR TREN FIJO</v>
          </cell>
          <cell r="E5678">
            <v>2</v>
          </cell>
          <cell r="F5678" t="str">
            <v>Caja</v>
          </cell>
          <cell r="G5678">
            <v>20</v>
          </cell>
          <cell r="H5678" t="str">
            <v>INTERNATIO</v>
          </cell>
        </row>
        <row r="5679">
          <cell r="C5679" t="str">
            <v>2002091r</v>
          </cell>
          <cell r="D5679" t="str">
            <v>TAPA RODAMIENTO TREN FIJO REPARADA</v>
          </cell>
          <cell r="E5679">
            <v>2</v>
          </cell>
          <cell r="F5679" t="str">
            <v>Caja</v>
          </cell>
          <cell r="G5679">
            <v>20</v>
          </cell>
          <cell r="H5679" t="str">
            <v>INTERNATIO</v>
          </cell>
        </row>
        <row r="5680">
          <cell r="C5680" t="str">
            <v>2002098r</v>
          </cell>
          <cell r="D5680" t="str">
            <v>CAMBIO CUÑA TREN FIJO</v>
          </cell>
          <cell r="E5680">
            <v>2</v>
          </cell>
          <cell r="F5680" t="str">
            <v>Caja</v>
          </cell>
          <cell r="G5680">
            <v>20</v>
          </cell>
          <cell r="H5680" t="str">
            <v>INTERNATIO</v>
          </cell>
        </row>
        <row r="5681">
          <cell r="C5681" t="str">
            <v>2002099r</v>
          </cell>
          <cell r="D5681" t="str">
            <v>CAMBIAR PIÑON TREN FIJO</v>
          </cell>
          <cell r="E5681">
            <v>2</v>
          </cell>
          <cell r="F5681" t="str">
            <v>Caja</v>
          </cell>
          <cell r="G5681">
            <v>20</v>
          </cell>
          <cell r="H5681" t="str">
            <v>INTERNATIO</v>
          </cell>
        </row>
        <row r="5682">
          <cell r="C5682" t="str">
            <v>2002111r</v>
          </cell>
          <cell r="D5682" t="str">
            <v>FABRICAR PERFORACION A CAJA 12.5 MM</v>
          </cell>
          <cell r="E5682">
            <v>2</v>
          </cell>
          <cell r="F5682" t="str">
            <v>Caja</v>
          </cell>
          <cell r="G5682">
            <v>20</v>
          </cell>
          <cell r="H5682" t="str">
            <v>INTERNATIO</v>
          </cell>
        </row>
        <row r="5683">
          <cell r="C5683" t="str">
            <v>2002112r</v>
          </cell>
          <cell r="D5683" t="str">
            <v>FABRICAR INSERTO ROSCADO CAJA</v>
          </cell>
          <cell r="E5683">
            <v>2</v>
          </cell>
          <cell r="F5683" t="str">
            <v>Caja</v>
          </cell>
          <cell r="G5683">
            <v>20</v>
          </cell>
          <cell r="H5683" t="str">
            <v>INTERNATIO</v>
          </cell>
        </row>
        <row r="5684">
          <cell r="C5684" t="str">
            <v>2003002R</v>
          </cell>
          <cell r="D5684" t="str">
            <v>CARDAN REPARADO</v>
          </cell>
          <cell r="E5684">
            <v>3</v>
          </cell>
          <cell r="F5684" t="str">
            <v>Transmision</v>
          </cell>
          <cell r="G5684">
            <v>20</v>
          </cell>
          <cell r="H5684" t="str">
            <v>INTERNATIO</v>
          </cell>
        </row>
        <row r="5685">
          <cell r="C5685" t="str">
            <v>2003007R</v>
          </cell>
          <cell r="D5685" t="str">
            <v>SPEED REPARADO</v>
          </cell>
          <cell r="E5685">
            <v>3</v>
          </cell>
          <cell r="F5685" t="str">
            <v>Transmision</v>
          </cell>
          <cell r="G5685">
            <v>20</v>
          </cell>
          <cell r="H5685" t="str">
            <v>INTERNATIO</v>
          </cell>
        </row>
        <row r="5686">
          <cell r="C5686" t="str">
            <v>2003021R</v>
          </cell>
          <cell r="D5686" t="str">
            <v>YOKY DIFERENCIAL REPARADO</v>
          </cell>
          <cell r="E5686">
            <v>3</v>
          </cell>
          <cell r="F5686" t="str">
            <v>Transmision</v>
          </cell>
          <cell r="G5686">
            <v>20</v>
          </cell>
          <cell r="H5686" t="str">
            <v>INTERNATIO</v>
          </cell>
        </row>
        <row r="5687">
          <cell r="C5687" t="str">
            <v>2003021r</v>
          </cell>
          <cell r="D5687" t="str">
            <v>YOKY DIFERENCIAL REPARADO</v>
          </cell>
          <cell r="E5687">
            <v>3</v>
          </cell>
          <cell r="F5687" t="str">
            <v>Transmision</v>
          </cell>
          <cell r="G5687">
            <v>20</v>
          </cell>
          <cell r="H5687" t="str">
            <v>INTERNATIO</v>
          </cell>
        </row>
        <row r="5688">
          <cell r="C5688" t="str">
            <v>2003031R</v>
          </cell>
          <cell r="D5688" t="str">
            <v>YOKY ESPIGO CARDAN REPARADO</v>
          </cell>
          <cell r="E5688">
            <v>3</v>
          </cell>
          <cell r="F5688" t="str">
            <v>Transmision</v>
          </cell>
          <cell r="G5688">
            <v>20</v>
          </cell>
          <cell r="H5688" t="str">
            <v>INTERNATIO</v>
          </cell>
        </row>
        <row r="5689">
          <cell r="C5689" t="str">
            <v>2003034R</v>
          </cell>
          <cell r="D5689" t="str">
            <v>YOKY BOTELLA CARDAN REPARADO</v>
          </cell>
          <cell r="E5689">
            <v>3</v>
          </cell>
          <cell r="F5689" t="str">
            <v>Transmision</v>
          </cell>
          <cell r="G5689">
            <v>20</v>
          </cell>
          <cell r="H5689" t="str">
            <v>INTERNATIO</v>
          </cell>
        </row>
        <row r="5690">
          <cell r="C5690" t="str">
            <v>2003040r</v>
          </cell>
          <cell r="D5690" t="str">
            <v>AJUSTAR RODAMIENTO SPEED</v>
          </cell>
          <cell r="E5690">
            <v>3</v>
          </cell>
          <cell r="F5690" t="str">
            <v>Transmision</v>
          </cell>
          <cell r="G5690">
            <v>20</v>
          </cell>
          <cell r="H5690" t="str">
            <v>INTERNATIO</v>
          </cell>
        </row>
        <row r="5691">
          <cell r="C5691" t="str">
            <v>2003040r</v>
          </cell>
          <cell r="D5691" t="str">
            <v>AJUSTAR RODAMIENTO SPEED</v>
          </cell>
          <cell r="E5691">
            <v>3</v>
          </cell>
          <cell r="F5691" t="str">
            <v>Transmision</v>
          </cell>
          <cell r="G5691">
            <v>20</v>
          </cell>
          <cell r="H5691" t="str">
            <v>INTERNATIO</v>
          </cell>
        </row>
        <row r="5692">
          <cell r="C5692" t="str">
            <v>2003057r</v>
          </cell>
          <cell r="D5692" t="str">
            <v>CAMBIAR RODAMIENTO SPEED</v>
          </cell>
          <cell r="E5692">
            <v>3</v>
          </cell>
          <cell r="F5692" t="str">
            <v>Transmision</v>
          </cell>
          <cell r="G5692">
            <v>20</v>
          </cell>
          <cell r="H5692" t="str">
            <v>INTERNATIO</v>
          </cell>
        </row>
        <row r="5693">
          <cell r="C5693" t="str">
            <v>2003059r</v>
          </cell>
          <cell r="D5693" t="str">
            <v>HACER ROSCA INSERTOS BANCADA DIFERENCIAL</v>
          </cell>
          <cell r="E5693">
            <v>3</v>
          </cell>
          <cell r="F5693" t="str">
            <v>Transmision</v>
          </cell>
          <cell r="G5693">
            <v>20</v>
          </cell>
          <cell r="H5693" t="str">
            <v>INTERNATIO</v>
          </cell>
        </row>
        <row r="5694">
          <cell r="C5694" t="str">
            <v>2003084r</v>
          </cell>
          <cell r="D5694" t="str">
            <v>DESARMAR PORTASPEED</v>
          </cell>
          <cell r="E5694">
            <v>3</v>
          </cell>
          <cell r="F5694" t="str">
            <v>Transmision</v>
          </cell>
          <cell r="G5694">
            <v>20</v>
          </cell>
          <cell r="H5694" t="str">
            <v>INTERNATIO</v>
          </cell>
        </row>
        <row r="5695">
          <cell r="C5695" t="str">
            <v>2003095r</v>
          </cell>
          <cell r="D5695" t="str">
            <v>METALIZAR SPEED Y HACER PINADERO-ARANDELA ROD.</v>
          </cell>
          <cell r="E5695">
            <v>3</v>
          </cell>
          <cell r="F5695" t="str">
            <v>Transmision</v>
          </cell>
          <cell r="G5695">
            <v>20</v>
          </cell>
          <cell r="H5695" t="str">
            <v>INTERNATIO</v>
          </cell>
        </row>
        <row r="5696">
          <cell r="C5696" t="str">
            <v>2003118r</v>
          </cell>
          <cell r="D5696" t="str">
            <v>TOMAR MEDIDA A CARRIER DIF.</v>
          </cell>
          <cell r="E5696">
            <v>3</v>
          </cell>
          <cell r="F5696" t="str">
            <v>Transmision</v>
          </cell>
          <cell r="G5696">
            <v>20</v>
          </cell>
          <cell r="H5696" t="str">
            <v>INTERNATIO</v>
          </cell>
        </row>
        <row r="5697">
          <cell r="C5697" t="str">
            <v>2003120R</v>
          </cell>
          <cell r="D5697" t="str">
            <v>DESARMAR SPEED</v>
          </cell>
          <cell r="E5697">
            <v>3</v>
          </cell>
          <cell r="F5697" t="str">
            <v>Transmision</v>
          </cell>
          <cell r="G5697">
            <v>20</v>
          </cell>
          <cell r="H5697" t="str">
            <v>INTERNATIO</v>
          </cell>
        </row>
        <row r="5698">
          <cell r="C5698" t="str">
            <v>2003123r</v>
          </cell>
          <cell r="D5698" t="str">
            <v>REPARAR Y REFORZAR HAUSING</v>
          </cell>
          <cell r="E5698">
            <v>3</v>
          </cell>
          <cell r="F5698" t="str">
            <v>Transmision</v>
          </cell>
          <cell r="G5698">
            <v>20</v>
          </cell>
          <cell r="H5698" t="str">
            <v>INTERNATIO</v>
          </cell>
        </row>
        <row r="5699">
          <cell r="C5699" t="str">
            <v>2003125r</v>
          </cell>
          <cell r="D5699" t="str">
            <v>METALIZAR Y RECTIF. CIRCULO HAUSING TRABAJAN RETENES</v>
          </cell>
          <cell r="E5699">
            <v>3</v>
          </cell>
          <cell r="F5699" t="str">
            <v>Transmision</v>
          </cell>
          <cell r="G5699">
            <v>20</v>
          </cell>
          <cell r="H5699" t="str">
            <v>INTERNATIO</v>
          </cell>
        </row>
        <row r="5700">
          <cell r="C5700" t="str">
            <v>2003126r</v>
          </cell>
          <cell r="D5700" t="str">
            <v>CONST. INSERTO ROSCADO HAUSING DONDE TRABAJA CARRIER</v>
          </cell>
          <cell r="E5700">
            <v>3</v>
          </cell>
          <cell r="F5700" t="str">
            <v>Transmision</v>
          </cell>
          <cell r="G5700">
            <v>20</v>
          </cell>
          <cell r="H5700" t="str">
            <v>INTERNATIO</v>
          </cell>
        </row>
        <row r="5701">
          <cell r="C5701" t="str">
            <v>2003127r</v>
          </cell>
          <cell r="D5701" t="str">
            <v>CONST. ARANDELA PINADORA Y CAMBIO RODILLO PILOTO</v>
          </cell>
          <cell r="E5701">
            <v>3</v>
          </cell>
          <cell r="F5701" t="str">
            <v>Transmision</v>
          </cell>
          <cell r="G5701">
            <v>20</v>
          </cell>
          <cell r="H5701" t="str">
            <v>INTERNATIO</v>
          </cell>
        </row>
        <row r="5702">
          <cell r="C5702" t="str">
            <v>2003129R</v>
          </cell>
          <cell r="D5702" t="str">
            <v>RECTIFICAR ESTRIAS YOKY DIFERENCIAL</v>
          </cell>
          <cell r="E5702">
            <v>3</v>
          </cell>
          <cell r="F5702" t="str">
            <v>Transmision</v>
          </cell>
          <cell r="G5702">
            <v>20</v>
          </cell>
          <cell r="H5702" t="str">
            <v>INTERNATIO</v>
          </cell>
        </row>
        <row r="5703">
          <cell r="C5703" t="str">
            <v>2003130r</v>
          </cell>
          <cell r="D5703" t="str">
            <v>INSTALAR CARDAN</v>
          </cell>
          <cell r="E5703">
            <v>3</v>
          </cell>
          <cell r="F5703" t="str">
            <v>Transmision</v>
          </cell>
          <cell r="G5703">
            <v>20</v>
          </cell>
          <cell r="H5703" t="str">
            <v>INTERNATIO</v>
          </cell>
        </row>
        <row r="5704">
          <cell r="C5704" t="str">
            <v>2003131r</v>
          </cell>
          <cell r="D5704" t="str">
            <v>PERFORACION CARRIER DIFERENCIAL</v>
          </cell>
          <cell r="E5704">
            <v>3</v>
          </cell>
          <cell r="F5704" t="str">
            <v>Transmision</v>
          </cell>
          <cell r="G5704">
            <v>20</v>
          </cell>
          <cell r="H5704" t="str">
            <v>INTERNATIO</v>
          </cell>
        </row>
        <row r="5705">
          <cell r="C5705" t="str">
            <v>2003133r</v>
          </cell>
          <cell r="D5705" t="str">
            <v>RECTIFICAR ROSCA HAUSING</v>
          </cell>
          <cell r="E5705">
            <v>3</v>
          </cell>
          <cell r="F5705" t="str">
            <v>Transmision</v>
          </cell>
          <cell r="G5705">
            <v>20</v>
          </cell>
          <cell r="H5705" t="str">
            <v>INTERNATIO</v>
          </cell>
        </row>
        <row r="5706">
          <cell r="C5706" t="str">
            <v>2003135r</v>
          </cell>
          <cell r="D5706" t="str">
            <v>REBAJAR BASE PORTA SPEED</v>
          </cell>
          <cell r="E5706">
            <v>3</v>
          </cell>
          <cell r="F5706" t="str">
            <v>Transmision</v>
          </cell>
          <cell r="G5706">
            <v>20</v>
          </cell>
          <cell r="H5706" t="str">
            <v>INTERNATIO</v>
          </cell>
        </row>
        <row r="5707">
          <cell r="C5707" t="str">
            <v>2003136r</v>
          </cell>
          <cell r="D5707" t="str">
            <v>RECONSTRUIR ROSCA HAUSING</v>
          </cell>
          <cell r="E5707">
            <v>3</v>
          </cell>
          <cell r="F5707" t="str">
            <v>Transmision</v>
          </cell>
          <cell r="G5707">
            <v>20</v>
          </cell>
          <cell r="H5707" t="str">
            <v>INTERNATIO</v>
          </cell>
        </row>
        <row r="5708">
          <cell r="C5708" t="str">
            <v>2003137R</v>
          </cell>
          <cell r="D5708" t="str">
            <v>AMPLIAR HUECO HAUSING</v>
          </cell>
          <cell r="E5708">
            <v>3</v>
          </cell>
          <cell r="F5708" t="str">
            <v>Transmision</v>
          </cell>
          <cell r="G5708">
            <v>20</v>
          </cell>
          <cell r="H5708" t="str">
            <v>INTERNATIO</v>
          </cell>
        </row>
        <row r="5709">
          <cell r="C5709" t="str">
            <v>2004011S</v>
          </cell>
          <cell r="D5709" t="str">
            <v>BOMBONA TRASERA DE SEGUNDA</v>
          </cell>
          <cell r="E5709">
            <v>4</v>
          </cell>
          <cell r="F5709" t="str">
            <v>Suspension</v>
          </cell>
          <cell r="G5709">
            <v>20</v>
          </cell>
          <cell r="H5709" t="str">
            <v>INTERNATIO</v>
          </cell>
        </row>
        <row r="5710">
          <cell r="C5710" t="str">
            <v>2004017r</v>
          </cell>
          <cell r="D5710" t="str">
            <v>GALAPAGO PARA HOJA RESORTE REPARADO</v>
          </cell>
          <cell r="E5710">
            <v>4</v>
          </cell>
          <cell r="F5710" t="str">
            <v>Suspension</v>
          </cell>
          <cell r="G5710">
            <v>20</v>
          </cell>
          <cell r="H5710" t="str">
            <v>INTERNATIO</v>
          </cell>
        </row>
        <row r="5711">
          <cell r="C5711" t="str">
            <v>2004019S</v>
          </cell>
          <cell r="D5711" t="str">
            <v>ZAPA TRASERA IZQUIERDA DE SEGUNDA</v>
          </cell>
          <cell r="E5711">
            <v>4</v>
          </cell>
          <cell r="F5711" t="str">
            <v>Suspension</v>
          </cell>
          <cell r="G5711">
            <v>20</v>
          </cell>
          <cell r="H5711" t="str">
            <v>INTERNATIO</v>
          </cell>
        </row>
        <row r="5712">
          <cell r="C5712" t="str">
            <v>2004026R</v>
          </cell>
          <cell r="D5712" t="str">
            <v>TOPE CAUCHO SUSPENSION REPARADO</v>
          </cell>
          <cell r="E5712">
            <v>4</v>
          </cell>
          <cell r="F5712" t="str">
            <v>Suspension</v>
          </cell>
          <cell r="G5712">
            <v>20</v>
          </cell>
          <cell r="H5712" t="str">
            <v>INTERNATIO</v>
          </cell>
        </row>
        <row r="5713">
          <cell r="C5713" t="str">
            <v>2004047R</v>
          </cell>
          <cell r="D5713" t="str">
            <v>BARRA TENSORA REPARADA</v>
          </cell>
          <cell r="E5713">
            <v>4</v>
          </cell>
          <cell r="F5713" t="str">
            <v>Suspension</v>
          </cell>
          <cell r="G5713">
            <v>20</v>
          </cell>
          <cell r="H5713" t="str">
            <v>INTERNATIO</v>
          </cell>
        </row>
        <row r="5714">
          <cell r="C5714" t="str">
            <v>2004052R</v>
          </cell>
          <cell r="D5714" t="str">
            <v>BALANCIN TRASERO REPARADO</v>
          </cell>
          <cell r="E5714">
            <v>4</v>
          </cell>
          <cell r="F5714" t="str">
            <v>Suspension</v>
          </cell>
          <cell r="G5714">
            <v>20</v>
          </cell>
          <cell r="H5714" t="str">
            <v>INTERNATIO</v>
          </cell>
        </row>
        <row r="5715">
          <cell r="C5715" t="str">
            <v>2004079r</v>
          </cell>
          <cell r="D5715" t="str">
            <v>ZAPA DELANT.PARTE TRSARA REP.</v>
          </cell>
          <cell r="E5715">
            <v>4</v>
          </cell>
          <cell r="F5715" t="str">
            <v>Suspension</v>
          </cell>
          <cell r="G5715">
            <v>20</v>
          </cell>
          <cell r="H5715" t="str">
            <v>INTERNATIO</v>
          </cell>
        </row>
        <row r="5716">
          <cell r="C5716" t="str">
            <v>2004080r</v>
          </cell>
          <cell r="D5716" t="str">
            <v>ZAPA TRASERA REPARADA RECONSTRUIR OJOS</v>
          </cell>
          <cell r="E5716">
            <v>4</v>
          </cell>
          <cell r="F5716" t="str">
            <v>Suspension</v>
          </cell>
          <cell r="G5716">
            <v>20</v>
          </cell>
          <cell r="H5716" t="str">
            <v>INTERNATIO</v>
          </cell>
        </row>
        <row r="5717">
          <cell r="C5717" t="str">
            <v>2005001r</v>
          </cell>
          <cell r="D5717" t="str">
            <v>GUAYA CONTROL CAMBIOS CORTA REPARADA</v>
          </cell>
          <cell r="E5717">
            <v>5</v>
          </cell>
          <cell r="F5717" t="str">
            <v>Mandos</v>
          </cell>
          <cell r="G5717">
            <v>20</v>
          </cell>
          <cell r="H5717" t="str">
            <v>INTERNATIO</v>
          </cell>
        </row>
        <row r="5718">
          <cell r="C5718" t="str">
            <v>2005003R</v>
          </cell>
          <cell r="D5718" t="str">
            <v>GUAYA CONTROL CAMBIOS LARGA REPARADA</v>
          </cell>
          <cell r="E5718">
            <v>5</v>
          </cell>
          <cell r="F5718" t="str">
            <v>Mandos</v>
          </cell>
          <cell r="G5718">
            <v>20</v>
          </cell>
          <cell r="H5718" t="str">
            <v>INTERNATIO</v>
          </cell>
        </row>
        <row r="5719">
          <cell r="C5719" t="str">
            <v>2005007R</v>
          </cell>
          <cell r="D5719" t="str">
            <v>PALANCA CAMBIOS REPARADA</v>
          </cell>
          <cell r="E5719">
            <v>5</v>
          </cell>
          <cell r="F5719" t="str">
            <v>Mandos</v>
          </cell>
          <cell r="G5719">
            <v>20</v>
          </cell>
          <cell r="H5719" t="str">
            <v>INTERNATIO</v>
          </cell>
        </row>
        <row r="5720">
          <cell r="C5720" t="str">
            <v>2005027R</v>
          </cell>
          <cell r="D5720" t="str">
            <v>GUAYA ACELERADOR CORTA REPARADA</v>
          </cell>
          <cell r="E5720">
            <v>5</v>
          </cell>
          <cell r="F5720" t="str">
            <v>Mandos</v>
          </cell>
          <cell r="G5720">
            <v>20</v>
          </cell>
          <cell r="H5720" t="str">
            <v>INTERNATIO</v>
          </cell>
        </row>
        <row r="5721">
          <cell r="C5721" t="str">
            <v>2005041R</v>
          </cell>
          <cell r="D5721" t="str">
            <v>EJE SELECTOR REPARADO</v>
          </cell>
          <cell r="E5721">
            <v>5</v>
          </cell>
          <cell r="F5721" t="str">
            <v>Mandos</v>
          </cell>
          <cell r="G5721">
            <v>20</v>
          </cell>
          <cell r="H5721" t="str">
            <v>INTERNATIO</v>
          </cell>
        </row>
        <row r="5722">
          <cell r="C5722" t="str">
            <v>2005044r</v>
          </cell>
          <cell r="D5722" t="str">
            <v>TAPA SELECTORA CAMBIOS REPARADA</v>
          </cell>
          <cell r="E5722">
            <v>5</v>
          </cell>
          <cell r="F5722" t="str">
            <v>Mandos</v>
          </cell>
          <cell r="G5722">
            <v>20</v>
          </cell>
          <cell r="H5722" t="str">
            <v>INTERNATIO</v>
          </cell>
        </row>
        <row r="5723">
          <cell r="C5723" t="str">
            <v>2005048R</v>
          </cell>
          <cell r="D5723" t="str">
            <v>MANTENIMIENTO Y LIMPIEZA DE GUAYA CAMBIOS</v>
          </cell>
          <cell r="E5723">
            <v>5</v>
          </cell>
          <cell r="F5723" t="str">
            <v>Mandos</v>
          </cell>
          <cell r="G5723">
            <v>20</v>
          </cell>
          <cell r="H5723" t="str">
            <v>INTERNATIO</v>
          </cell>
        </row>
        <row r="5724">
          <cell r="C5724" t="str">
            <v>2005050r</v>
          </cell>
          <cell r="D5724" t="str">
            <v>FABRI. BOLA HORQUILLA PALANCA CAMBIOS</v>
          </cell>
          <cell r="E5724">
            <v>5</v>
          </cell>
          <cell r="F5724" t="str">
            <v>Mandos</v>
          </cell>
          <cell r="G5724">
            <v>20</v>
          </cell>
          <cell r="H5724" t="str">
            <v>INTERNATIO</v>
          </cell>
        </row>
        <row r="5725">
          <cell r="C5725" t="str">
            <v>2005055R</v>
          </cell>
          <cell r="D5725" t="str">
            <v>CABRILLA REPARADA</v>
          </cell>
          <cell r="E5725">
            <v>5</v>
          </cell>
          <cell r="F5725" t="str">
            <v>Mandos</v>
          </cell>
          <cell r="G5725">
            <v>20</v>
          </cell>
          <cell r="H5725" t="str">
            <v>INTERNATIO</v>
          </cell>
        </row>
        <row r="5726">
          <cell r="C5726" t="str">
            <v>2005057r</v>
          </cell>
          <cell r="D5726" t="str">
            <v>RECTIF. ROSCA PALANCA CAMBIOS</v>
          </cell>
          <cell r="E5726">
            <v>5</v>
          </cell>
          <cell r="F5726" t="str">
            <v>Mandos</v>
          </cell>
          <cell r="G5726">
            <v>20</v>
          </cell>
          <cell r="H5726" t="str">
            <v>INTERNATIO</v>
          </cell>
        </row>
        <row r="5727">
          <cell r="C5727" t="str">
            <v>2005058r</v>
          </cell>
          <cell r="D5727" t="str">
            <v>AMPLIAR HUECO A PLATINA PALANCA CAMBIOS</v>
          </cell>
          <cell r="E5727">
            <v>5</v>
          </cell>
          <cell r="F5727" t="str">
            <v>Mandos</v>
          </cell>
          <cell r="G5727">
            <v>20</v>
          </cell>
          <cell r="H5727" t="str">
            <v>INTERNATIO</v>
          </cell>
        </row>
        <row r="5728">
          <cell r="C5728" t="str">
            <v>2005059R</v>
          </cell>
          <cell r="D5728" t="str">
            <v>AMPLIAR HUECO SOPORTE GUAYA CAMBIOS</v>
          </cell>
          <cell r="E5728">
            <v>5</v>
          </cell>
          <cell r="F5728" t="str">
            <v>Mandos</v>
          </cell>
          <cell r="G5728">
            <v>20</v>
          </cell>
          <cell r="H5728" t="str">
            <v>INTERNATIO</v>
          </cell>
        </row>
        <row r="5729">
          <cell r="C5729" t="str">
            <v>2005060R</v>
          </cell>
          <cell r="D5729" t="str">
            <v>FABRICAR ROSCA SOPORTE GUAYA CAMBIOS</v>
          </cell>
          <cell r="E5729">
            <v>5</v>
          </cell>
          <cell r="F5729" t="str">
            <v>Mandos</v>
          </cell>
          <cell r="G5729">
            <v>20</v>
          </cell>
          <cell r="H5729" t="str">
            <v>INTERNATIO</v>
          </cell>
        </row>
        <row r="5730">
          <cell r="C5730" t="str">
            <v>2005061R</v>
          </cell>
          <cell r="D5730" t="str">
            <v>AMPLIAR HUECO PLATINA GUAYA CAMBIOS</v>
          </cell>
          <cell r="E5730">
            <v>5</v>
          </cell>
          <cell r="F5730" t="str">
            <v>Mandos</v>
          </cell>
          <cell r="G5730">
            <v>20</v>
          </cell>
          <cell r="H5730" t="str">
            <v>INTERNATIO</v>
          </cell>
        </row>
        <row r="5731">
          <cell r="C5731" t="str">
            <v>2006006r</v>
          </cell>
          <cell r="D5731" t="str">
            <v>CAMPANA TRASERA REPARADA</v>
          </cell>
          <cell r="E5731">
            <v>6</v>
          </cell>
          <cell r="F5731" t="str">
            <v>Frenos</v>
          </cell>
          <cell r="G5731">
            <v>20</v>
          </cell>
          <cell r="H5731" t="str">
            <v>INTERNATIO</v>
          </cell>
        </row>
        <row r="5732">
          <cell r="C5732" t="str">
            <v>2006008G</v>
          </cell>
          <cell r="D5732" t="str">
            <v>CAMPANA DELANTERA GARANTIA</v>
          </cell>
          <cell r="E5732">
            <v>6</v>
          </cell>
          <cell r="F5732" t="str">
            <v>Frenos</v>
          </cell>
          <cell r="G5732">
            <v>20</v>
          </cell>
          <cell r="H5732" t="str">
            <v>INTERNATIO</v>
          </cell>
        </row>
        <row r="5733">
          <cell r="C5733" t="str">
            <v>2006008R</v>
          </cell>
          <cell r="D5733" t="str">
            <v>CAMPANA DELANTERA REPARADA</v>
          </cell>
          <cell r="E5733">
            <v>6</v>
          </cell>
          <cell r="F5733" t="str">
            <v>Frenos</v>
          </cell>
          <cell r="G5733">
            <v>20</v>
          </cell>
          <cell r="H5733" t="str">
            <v>INTERNATIO</v>
          </cell>
        </row>
        <row r="5734">
          <cell r="C5734" t="str">
            <v>2006014R</v>
          </cell>
          <cell r="D5734" t="str">
            <v>CAMARA TRASERA REPARADA</v>
          </cell>
          <cell r="E5734">
            <v>6</v>
          </cell>
          <cell r="F5734" t="str">
            <v>Frenos</v>
          </cell>
          <cell r="G5734">
            <v>20</v>
          </cell>
          <cell r="H5734" t="str">
            <v>INTERNATIO</v>
          </cell>
        </row>
        <row r="5735">
          <cell r="C5735" t="str">
            <v>2006014S</v>
          </cell>
          <cell r="D5735" t="str">
            <v>CAMARA FRENO TRASERA DE SEGUNDA</v>
          </cell>
          <cell r="E5735">
            <v>6</v>
          </cell>
          <cell r="F5735" t="str">
            <v>Frenos</v>
          </cell>
          <cell r="G5735">
            <v>20</v>
          </cell>
          <cell r="H5735" t="str">
            <v>INTERNATIO</v>
          </cell>
        </row>
        <row r="5736">
          <cell r="C5736" t="str">
            <v>2006021g</v>
          </cell>
          <cell r="D5736" t="str">
            <v>EMPAQUETADURA BOMB.FRENO</v>
          </cell>
          <cell r="E5736">
            <v>6</v>
          </cell>
          <cell r="F5736" t="str">
            <v>Frenos</v>
          </cell>
          <cell r="G5736">
            <v>20</v>
          </cell>
          <cell r="H5736" t="str">
            <v>INTERNATIO</v>
          </cell>
        </row>
        <row r="5737">
          <cell r="C5737" t="str">
            <v>2006022r</v>
          </cell>
          <cell r="D5737" t="str">
            <v>EMBUJAR RACHE DELANTERO</v>
          </cell>
          <cell r="E5737">
            <v>6</v>
          </cell>
          <cell r="F5737" t="str">
            <v>Frenos</v>
          </cell>
          <cell r="G5737">
            <v>20</v>
          </cell>
          <cell r="H5737" t="str">
            <v>INTERNATIO</v>
          </cell>
        </row>
        <row r="5738">
          <cell r="C5738" t="str">
            <v>2006022S</v>
          </cell>
          <cell r="D5738" t="str">
            <v>RACHE DELANTERO IZQUIERDO DE SEGUNDA</v>
          </cell>
          <cell r="E5738">
            <v>6</v>
          </cell>
          <cell r="F5738" t="str">
            <v>Frenos</v>
          </cell>
          <cell r="G5738">
            <v>20</v>
          </cell>
          <cell r="H5738" t="str">
            <v>INTERNATIO</v>
          </cell>
        </row>
        <row r="5739">
          <cell r="C5739" t="str">
            <v>2006024S</v>
          </cell>
          <cell r="D5739" t="str">
            <v>CAMARA FRENO DELANT. DE SEGUNDA</v>
          </cell>
          <cell r="E5739">
            <v>6</v>
          </cell>
          <cell r="F5739" t="str">
            <v>Frenos</v>
          </cell>
          <cell r="G5739">
            <v>20</v>
          </cell>
          <cell r="H5739" t="str">
            <v>INTERNATIO</v>
          </cell>
        </row>
        <row r="5740">
          <cell r="C5740" t="str">
            <v>2006027P</v>
          </cell>
          <cell r="D5740" t="str">
            <v>1/2 JUEGO BANDA DELANT EN X DE PRUEBA</v>
          </cell>
          <cell r="E5740">
            <v>6</v>
          </cell>
          <cell r="F5740" t="str">
            <v>Frenos</v>
          </cell>
          <cell r="G5740">
            <v>20</v>
          </cell>
          <cell r="H5740" t="str">
            <v>INTERNATIO</v>
          </cell>
        </row>
        <row r="5741">
          <cell r="C5741" t="str">
            <v>2006035G</v>
          </cell>
          <cell r="D5741" t="str">
            <v>BOMBA FRENO GARANTIA S-E694</v>
          </cell>
          <cell r="E5741">
            <v>6</v>
          </cell>
          <cell r="F5741" t="str">
            <v>Frenos</v>
          </cell>
          <cell r="G5741">
            <v>20</v>
          </cell>
          <cell r="H5741" t="str">
            <v>INTERNATIO</v>
          </cell>
        </row>
        <row r="5742">
          <cell r="C5742" t="str">
            <v>2006035R</v>
          </cell>
          <cell r="D5742" t="str">
            <v>BOMBA FRENO REPARADA</v>
          </cell>
          <cell r="E5742">
            <v>6</v>
          </cell>
          <cell r="F5742" t="str">
            <v>Frenos</v>
          </cell>
          <cell r="G5742">
            <v>20</v>
          </cell>
          <cell r="H5742" t="str">
            <v>INTERNATIO</v>
          </cell>
        </row>
        <row r="5743">
          <cell r="C5743" t="str">
            <v>2006048S</v>
          </cell>
          <cell r="D5743" t="str">
            <v>RACHET DELANTERO DERECHO DE SEGUNDA</v>
          </cell>
          <cell r="E5743">
            <v>6</v>
          </cell>
          <cell r="F5743" t="str">
            <v>Frenos</v>
          </cell>
          <cell r="G5743">
            <v>20</v>
          </cell>
          <cell r="H5743" t="str">
            <v>INTERNATIO</v>
          </cell>
        </row>
        <row r="5744">
          <cell r="C5744" t="str">
            <v>2006051R</v>
          </cell>
          <cell r="D5744" t="str">
            <v>LEVA FRENO TRASERA IZQUIERDA REPARADA</v>
          </cell>
          <cell r="E5744">
            <v>6</v>
          </cell>
          <cell r="F5744" t="str">
            <v>Frenos</v>
          </cell>
          <cell r="G5744">
            <v>20</v>
          </cell>
          <cell r="H5744" t="str">
            <v>INTERNATIO</v>
          </cell>
        </row>
        <row r="5745">
          <cell r="C5745" t="str">
            <v>2006052R</v>
          </cell>
          <cell r="D5745" t="str">
            <v>LEVA FRENO TRASERA DERECHA REPARADA</v>
          </cell>
          <cell r="E5745">
            <v>6</v>
          </cell>
          <cell r="F5745" t="str">
            <v>Frenos</v>
          </cell>
          <cell r="G5745">
            <v>20</v>
          </cell>
          <cell r="H5745" t="str">
            <v>INTERNATIO</v>
          </cell>
        </row>
        <row r="5746">
          <cell r="C5746" t="str">
            <v>2006069p</v>
          </cell>
          <cell r="D5746" t="str">
            <v>1/2 JUEGO BANDA TRASERA STD DE PRUEBA</v>
          </cell>
          <cell r="E5746">
            <v>6</v>
          </cell>
          <cell r="F5746" t="str">
            <v>Frenos</v>
          </cell>
          <cell r="G5746">
            <v>20</v>
          </cell>
          <cell r="H5746" t="str">
            <v>INTERNATIO</v>
          </cell>
        </row>
        <row r="5747">
          <cell r="C5747" t="str">
            <v>2006069S</v>
          </cell>
          <cell r="D5747" t="str">
            <v>BANDA TRASERA DE SEGUNDA INT.</v>
          </cell>
          <cell r="E5747">
            <v>6</v>
          </cell>
          <cell r="F5747" t="str">
            <v>Frenos</v>
          </cell>
          <cell r="G5747">
            <v>20</v>
          </cell>
          <cell r="H5747" t="str">
            <v>INTERNATIO</v>
          </cell>
        </row>
        <row r="5748">
          <cell r="C5748" t="str">
            <v>2006070p</v>
          </cell>
          <cell r="D5748" t="str">
            <v>1/2 JUEGO BANDA DELANT STD DE PRUEBA</v>
          </cell>
          <cell r="E5748">
            <v>6</v>
          </cell>
          <cell r="F5748" t="str">
            <v>Frenos</v>
          </cell>
          <cell r="G5748">
            <v>20</v>
          </cell>
          <cell r="H5748" t="str">
            <v>INTERNATIO</v>
          </cell>
        </row>
        <row r="5749">
          <cell r="C5749" t="str">
            <v>2006077R</v>
          </cell>
          <cell r="D5749" t="str">
            <v>VALVULA RETENCION REPARADA</v>
          </cell>
          <cell r="E5749">
            <v>6</v>
          </cell>
          <cell r="F5749" t="str">
            <v>Frenos</v>
          </cell>
          <cell r="G5749">
            <v>20</v>
          </cell>
          <cell r="H5749" t="str">
            <v>INTERNATIO</v>
          </cell>
        </row>
        <row r="5750">
          <cell r="C5750" t="str">
            <v>2006081r</v>
          </cell>
          <cell r="D5750" t="str">
            <v>VALVULA EYECTORA REPARADA</v>
          </cell>
          <cell r="E5750">
            <v>6</v>
          </cell>
          <cell r="F5750" t="str">
            <v>Frenos</v>
          </cell>
          <cell r="G5750">
            <v>20</v>
          </cell>
          <cell r="H5750" t="str">
            <v>INTERNATIO</v>
          </cell>
        </row>
        <row r="5751">
          <cell r="C5751" t="str">
            <v>2006083R</v>
          </cell>
          <cell r="D5751" t="str">
            <v>LEVA FRENO DELANTERA  DERECHA REPARADA</v>
          </cell>
          <cell r="E5751">
            <v>7</v>
          </cell>
          <cell r="F5751" t="str">
            <v>Frenos</v>
          </cell>
          <cell r="G5751">
            <v>20</v>
          </cell>
          <cell r="H5751" t="str">
            <v>INTERNATIO</v>
          </cell>
        </row>
        <row r="5752">
          <cell r="C5752" t="str">
            <v>2006084R</v>
          </cell>
          <cell r="D5752" t="str">
            <v>LEVA FRENO DELANT. IZQUIERDA REPARADA</v>
          </cell>
          <cell r="E5752">
            <v>8</v>
          </cell>
          <cell r="F5752" t="str">
            <v>Frenos</v>
          </cell>
          <cell r="G5752">
            <v>20</v>
          </cell>
          <cell r="H5752" t="str">
            <v>INTERNATIO</v>
          </cell>
        </row>
        <row r="5753">
          <cell r="C5753" t="str">
            <v>2006101R</v>
          </cell>
          <cell r="D5753" t="str">
            <v>MANGUERA CAMARA TRASERA LARGA REPARADA</v>
          </cell>
          <cell r="E5753">
            <v>6</v>
          </cell>
          <cell r="F5753" t="str">
            <v>Frenos</v>
          </cell>
          <cell r="G5753">
            <v>20</v>
          </cell>
          <cell r="H5753" t="str">
            <v>INTERNATIO</v>
          </cell>
        </row>
        <row r="5754">
          <cell r="C5754" t="str">
            <v>2006112S</v>
          </cell>
          <cell r="D5754" t="str">
            <v>PERNO RUEDA TRASERA NUEVO</v>
          </cell>
          <cell r="E5754">
            <v>6</v>
          </cell>
          <cell r="F5754" t="str">
            <v>Frenos</v>
          </cell>
          <cell r="G5754">
            <v>20</v>
          </cell>
          <cell r="H5754" t="str">
            <v>INTERNATIO</v>
          </cell>
        </row>
        <row r="5755">
          <cell r="C5755" t="str">
            <v>2006115s</v>
          </cell>
          <cell r="D5755" t="str">
            <v>RODAMIENTO TRASERO INTERNO DE SEGUNDA</v>
          </cell>
          <cell r="E5755">
            <v>6</v>
          </cell>
          <cell r="F5755" t="str">
            <v>Frenos</v>
          </cell>
          <cell r="G5755">
            <v>20</v>
          </cell>
          <cell r="H5755" t="str">
            <v>INTERNATIO</v>
          </cell>
        </row>
        <row r="5756">
          <cell r="C5756" t="str">
            <v>2006126r</v>
          </cell>
          <cell r="D5756" t="str">
            <v>BOSIN RUEDA TRASERA REPARADO</v>
          </cell>
          <cell r="E5756">
            <v>6</v>
          </cell>
          <cell r="F5756" t="str">
            <v>Frenos</v>
          </cell>
          <cell r="G5756">
            <v>20</v>
          </cell>
          <cell r="H5756" t="str">
            <v>INTERNATIO</v>
          </cell>
        </row>
        <row r="5757">
          <cell r="C5757" t="str">
            <v>2006130r</v>
          </cell>
          <cell r="D5757" t="str">
            <v>RECT. HUECO PEDAL FRENO</v>
          </cell>
          <cell r="E5757">
            <v>6</v>
          </cell>
          <cell r="F5757" t="str">
            <v>Frenos</v>
          </cell>
          <cell r="G5757">
            <v>20</v>
          </cell>
          <cell r="H5757" t="str">
            <v>INTERNATIO</v>
          </cell>
        </row>
        <row r="5758">
          <cell r="C5758" t="str">
            <v>2006132r</v>
          </cell>
          <cell r="D5758" t="str">
            <v>ENDEREZAR PORTA-LEVA FRENO</v>
          </cell>
          <cell r="E5758">
            <v>6</v>
          </cell>
          <cell r="F5758" t="str">
            <v>Frenos</v>
          </cell>
          <cell r="G5758">
            <v>20</v>
          </cell>
          <cell r="H5758" t="str">
            <v>INTERNATIO</v>
          </cell>
        </row>
        <row r="5759">
          <cell r="C5759" t="str">
            <v>2006133r</v>
          </cell>
          <cell r="D5759" t="str">
            <v>RECTIFICAR SOPORTE PORTA-LEVA EN COLLARIN</v>
          </cell>
          <cell r="E5759">
            <v>6</v>
          </cell>
          <cell r="F5759" t="str">
            <v>Frenos</v>
          </cell>
          <cell r="G5759">
            <v>20</v>
          </cell>
          <cell r="H5759" t="str">
            <v>INTERNATIO</v>
          </cell>
        </row>
        <row r="5760">
          <cell r="C5760" t="str">
            <v>2006136r</v>
          </cell>
          <cell r="D5760" t="str">
            <v>AMPLIAR PERFORACION PEDAL FRENO</v>
          </cell>
          <cell r="E5760">
            <v>6</v>
          </cell>
          <cell r="F5760" t="str">
            <v>Frenos</v>
          </cell>
          <cell r="G5760">
            <v>20</v>
          </cell>
          <cell r="H5760" t="str">
            <v>INTERNATIO</v>
          </cell>
        </row>
        <row r="5761">
          <cell r="C5761" t="str">
            <v>2006138r</v>
          </cell>
          <cell r="D5761" t="str">
            <v>AMPLIAR HUECO BASE PEDAL FRENO</v>
          </cell>
          <cell r="E5761">
            <v>6</v>
          </cell>
          <cell r="F5761" t="str">
            <v>Frenos</v>
          </cell>
          <cell r="G5761">
            <v>20</v>
          </cell>
          <cell r="H5761" t="str">
            <v>INTERNATIO</v>
          </cell>
        </row>
        <row r="5762">
          <cell r="C5762" t="str">
            <v>2006140R</v>
          </cell>
          <cell r="D5762" t="str">
            <v>RECORTAR CONO SEMI-EJE</v>
          </cell>
          <cell r="E5762">
            <v>6</v>
          </cell>
          <cell r="F5762" t="str">
            <v>Frenos</v>
          </cell>
          <cell r="G5762">
            <v>20</v>
          </cell>
          <cell r="H5762" t="str">
            <v>INTERNATIO</v>
          </cell>
        </row>
        <row r="5763">
          <cell r="C5763" t="str">
            <v>2007012R</v>
          </cell>
          <cell r="D5763" t="str">
            <v>INYECTOR MECANICO REPARADO</v>
          </cell>
          <cell r="E5763">
            <v>7</v>
          </cell>
          <cell r="F5763" t="str">
            <v>Combust.</v>
          </cell>
          <cell r="G5763">
            <v>20</v>
          </cell>
          <cell r="H5763" t="str">
            <v>INTERNATIO</v>
          </cell>
        </row>
        <row r="5764">
          <cell r="C5764" t="str">
            <v>2007058S</v>
          </cell>
          <cell r="D5764" t="str">
            <v>TOBERA COMBUSTIBLE No6</v>
          </cell>
          <cell r="E5764">
            <v>7</v>
          </cell>
          <cell r="F5764" t="str">
            <v>Combust.</v>
          </cell>
          <cell r="G5764">
            <v>20</v>
          </cell>
          <cell r="H5764" t="str">
            <v>INTERNATIO</v>
          </cell>
        </row>
        <row r="5765">
          <cell r="C5765" t="str">
            <v>2007059S</v>
          </cell>
          <cell r="D5765" t="str">
            <v>TOBERA COMBUSTIBLE No1 NUEVA</v>
          </cell>
          <cell r="E5765">
            <v>7</v>
          </cell>
          <cell r="F5765" t="str">
            <v>Combust.</v>
          </cell>
          <cell r="G5765">
            <v>20</v>
          </cell>
          <cell r="H5765" t="str">
            <v>INTERNATIO</v>
          </cell>
        </row>
        <row r="5766">
          <cell r="C5766" t="str">
            <v>2007067R</v>
          </cell>
          <cell r="D5766" t="str">
            <v>BOMBA INYECCION REPARADA</v>
          </cell>
          <cell r="E5766">
            <v>7</v>
          </cell>
          <cell r="F5766" t="str">
            <v>Combust.</v>
          </cell>
          <cell r="G5766">
            <v>20</v>
          </cell>
          <cell r="H5766" t="str">
            <v>INTERNATIO</v>
          </cell>
        </row>
        <row r="5767">
          <cell r="C5767" t="str">
            <v>2007075S</v>
          </cell>
          <cell r="D5767" t="str">
            <v>TOBERA INYECCION DE SEGUNDA</v>
          </cell>
          <cell r="E5767">
            <v>7</v>
          </cell>
          <cell r="F5767" t="str">
            <v>Combust.</v>
          </cell>
          <cell r="G5767">
            <v>20</v>
          </cell>
          <cell r="H5767" t="str">
            <v>INTERNATIO</v>
          </cell>
        </row>
        <row r="5768">
          <cell r="C5768" t="str">
            <v>2007076R</v>
          </cell>
          <cell r="D5768" t="str">
            <v>BOMBA TRANSFERENCIA REPARADA</v>
          </cell>
          <cell r="E5768">
            <v>7</v>
          </cell>
          <cell r="F5768" t="str">
            <v>Combust.</v>
          </cell>
          <cell r="G5768">
            <v>20</v>
          </cell>
          <cell r="H5768" t="str">
            <v>INTERNATIO</v>
          </cell>
        </row>
        <row r="5769">
          <cell r="C5769" t="str">
            <v>2007082r</v>
          </cell>
          <cell r="D5769" t="str">
            <v>CALIBRAR BOMBA INYECCION</v>
          </cell>
          <cell r="E5769">
            <v>7</v>
          </cell>
          <cell r="F5769" t="str">
            <v>Combust.</v>
          </cell>
          <cell r="G5769">
            <v>20</v>
          </cell>
          <cell r="H5769" t="str">
            <v>INTERNATIO</v>
          </cell>
        </row>
        <row r="5770">
          <cell r="C5770" t="str">
            <v>2008005r</v>
          </cell>
          <cell r="D5770" t="str">
            <v>TAPA ALTERNADOR REPARADA</v>
          </cell>
          <cell r="E5770">
            <v>8</v>
          </cell>
          <cell r="F5770" t="str">
            <v>Electrico</v>
          </cell>
          <cell r="G5770">
            <v>20</v>
          </cell>
          <cell r="H5770" t="str">
            <v>INTERNATIO</v>
          </cell>
        </row>
        <row r="5771">
          <cell r="C5771" t="str">
            <v>2008016R</v>
          </cell>
          <cell r="D5771" t="str">
            <v>ENCAMIZAR TROMPO REVERSA 9/16 A 3/4</v>
          </cell>
          <cell r="E5771">
            <v>8</v>
          </cell>
          <cell r="F5771" t="str">
            <v>Electrico</v>
          </cell>
          <cell r="G5771">
            <v>20</v>
          </cell>
          <cell r="H5771" t="str">
            <v>INTERNATIO</v>
          </cell>
        </row>
        <row r="5772">
          <cell r="C5772" t="str">
            <v>2008022R</v>
          </cell>
          <cell r="D5772" t="str">
            <v>ALTERNADOR MOTOR REPARADO</v>
          </cell>
          <cell r="E5772">
            <v>8</v>
          </cell>
          <cell r="F5772" t="str">
            <v>Electrico</v>
          </cell>
          <cell r="G5772">
            <v>20</v>
          </cell>
          <cell r="H5772" t="str">
            <v>INTERNATIO</v>
          </cell>
        </row>
        <row r="5773">
          <cell r="C5773" t="str">
            <v>2008023R</v>
          </cell>
          <cell r="D5773" t="str">
            <v>ROTOR ALTERNADOR REPARADO</v>
          </cell>
          <cell r="E5773">
            <v>8</v>
          </cell>
          <cell r="F5773" t="str">
            <v>Electrico</v>
          </cell>
          <cell r="G5773">
            <v>20</v>
          </cell>
          <cell r="H5773" t="str">
            <v>INTERNATIO</v>
          </cell>
        </row>
        <row r="5774">
          <cell r="C5774" t="str">
            <v>2008024R</v>
          </cell>
          <cell r="D5774" t="str">
            <v>MOTOR ARRANQUE REPARADO</v>
          </cell>
          <cell r="E5774">
            <v>8</v>
          </cell>
          <cell r="F5774" t="str">
            <v>Electrico</v>
          </cell>
          <cell r="G5774">
            <v>20</v>
          </cell>
          <cell r="H5774" t="str">
            <v>INTERNATIO</v>
          </cell>
        </row>
        <row r="5775">
          <cell r="C5775" t="str">
            <v>2008032r</v>
          </cell>
          <cell r="D5775" t="str">
            <v>TAPA TRASERA ARRANQUE REPARADA</v>
          </cell>
          <cell r="E5775">
            <v>8</v>
          </cell>
          <cell r="F5775" t="str">
            <v>Electrico</v>
          </cell>
          <cell r="G5775">
            <v>20</v>
          </cell>
          <cell r="H5775" t="str">
            <v>INTERNATIO</v>
          </cell>
        </row>
        <row r="5776">
          <cell r="C5776" t="str">
            <v>2008033r</v>
          </cell>
          <cell r="D5776" t="str">
            <v>TAPA DELANTERA ARRANQUE REPARADA</v>
          </cell>
          <cell r="E5776">
            <v>8</v>
          </cell>
          <cell r="F5776" t="str">
            <v>Electrico</v>
          </cell>
          <cell r="G5776">
            <v>20</v>
          </cell>
          <cell r="H5776" t="str">
            <v>INTERNATIO</v>
          </cell>
        </row>
        <row r="5777">
          <cell r="C5777" t="str">
            <v>2008033r</v>
          </cell>
          <cell r="D5777" t="str">
            <v>TAPA DELANTERA ARRANQUE REPARADA</v>
          </cell>
          <cell r="E5777">
            <v>8</v>
          </cell>
          <cell r="F5777" t="str">
            <v>Electrico</v>
          </cell>
          <cell r="G5777">
            <v>20</v>
          </cell>
          <cell r="H5777" t="str">
            <v>INTERNATIO</v>
          </cell>
        </row>
        <row r="5778">
          <cell r="C5778" t="str">
            <v>2008034R</v>
          </cell>
          <cell r="D5778" t="str">
            <v>INDUCIDO ARRANQUE REPARADO</v>
          </cell>
          <cell r="E5778">
            <v>8</v>
          </cell>
          <cell r="F5778" t="str">
            <v>Electrico</v>
          </cell>
          <cell r="G5778">
            <v>20</v>
          </cell>
          <cell r="H5778" t="str">
            <v>INTERNATIO</v>
          </cell>
        </row>
        <row r="5779">
          <cell r="C5779" t="str">
            <v>2008035r</v>
          </cell>
          <cell r="D5779" t="str">
            <v>TAPA CENTRAL ARRANQUE REPARADA</v>
          </cell>
          <cell r="E5779">
            <v>8</v>
          </cell>
          <cell r="F5779" t="str">
            <v>Electrico</v>
          </cell>
          <cell r="G5779">
            <v>20</v>
          </cell>
          <cell r="H5779" t="str">
            <v>INTERNATIO</v>
          </cell>
        </row>
        <row r="5780">
          <cell r="C5780" t="str">
            <v>2008062r</v>
          </cell>
          <cell r="D5780" t="str">
            <v>BOTELLA MOTOR ARRANQUE REPARADA</v>
          </cell>
          <cell r="E5780">
            <v>8</v>
          </cell>
          <cell r="F5780" t="str">
            <v>Electrico</v>
          </cell>
          <cell r="G5780">
            <v>20</v>
          </cell>
          <cell r="H5780" t="str">
            <v>INTERNATIO</v>
          </cell>
        </row>
        <row r="5781">
          <cell r="C5781" t="str">
            <v>2008104r</v>
          </cell>
          <cell r="D5781" t="str">
            <v>SUICHE IGNICION REPARADO</v>
          </cell>
          <cell r="E5781">
            <v>8</v>
          </cell>
          <cell r="F5781" t="str">
            <v>Electrico</v>
          </cell>
          <cell r="G5781">
            <v>20</v>
          </cell>
          <cell r="H5781" t="str">
            <v>INTERNATIO</v>
          </cell>
        </row>
        <row r="5782">
          <cell r="C5782" t="str">
            <v>2008104S</v>
          </cell>
          <cell r="D5782" t="str">
            <v>SUICHE IGNICION DE SEGUNDA</v>
          </cell>
          <cell r="E5782">
            <v>8</v>
          </cell>
          <cell r="F5782" t="str">
            <v>Electrico</v>
          </cell>
          <cell r="G5782">
            <v>20</v>
          </cell>
          <cell r="H5782" t="str">
            <v>INTERNATIO</v>
          </cell>
        </row>
        <row r="5783">
          <cell r="C5783" t="str">
            <v>2008123r</v>
          </cell>
          <cell r="D5783" t="str">
            <v>EJE INDUCIDO REPARADO</v>
          </cell>
          <cell r="E5783">
            <v>8</v>
          </cell>
          <cell r="F5783" t="str">
            <v>Electrico</v>
          </cell>
          <cell r="G5783">
            <v>20</v>
          </cell>
          <cell r="H5783" t="str">
            <v>INTERNATIO</v>
          </cell>
        </row>
        <row r="5784">
          <cell r="C5784" t="str">
            <v>2008166r</v>
          </cell>
          <cell r="D5784" t="str">
            <v>RECTIF. AJUSTE BALINERA ARRANQ.</v>
          </cell>
          <cell r="E5784">
            <v>8</v>
          </cell>
          <cell r="F5784" t="str">
            <v>Electrico</v>
          </cell>
          <cell r="G5784">
            <v>20</v>
          </cell>
          <cell r="H5784" t="str">
            <v>INTERNATIO</v>
          </cell>
        </row>
        <row r="5785">
          <cell r="C5785" t="str">
            <v>2008168R</v>
          </cell>
          <cell r="D5785" t="str">
            <v>RELLENAR CON SOLDADURA AJUSTE ARRANQUE</v>
          </cell>
          <cell r="E5785">
            <v>8</v>
          </cell>
          <cell r="F5785" t="str">
            <v>Electrico</v>
          </cell>
          <cell r="G5785">
            <v>20</v>
          </cell>
          <cell r="H5785" t="str">
            <v>INTERNATIO</v>
          </cell>
        </row>
        <row r="5786">
          <cell r="C5786" t="str">
            <v>2008173R</v>
          </cell>
          <cell r="D5786" t="str">
            <v>RECTIFICAR EJE COLECTOR ALTERNADOR</v>
          </cell>
          <cell r="E5786">
            <v>8</v>
          </cell>
          <cell r="F5786" t="str">
            <v>Electrico</v>
          </cell>
          <cell r="G5786">
            <v>20</v>
          </cell>
          <cell r="H5786" t="str">
            <v>INTERNATIO</v>
          </cell>
        </row>
        <row r="5787">
          <cell r="C5787" t="str">
            <v>2009002r</v>
          </cell>
          <cell r="D5787" t="str">
            <v>BARRA DIRECCION LARGA REPARADA</v>
          </cell>
          <cell r="E5787">
            <v>9</v>
          </cell>
          <cell r="F5787" t="str">
            <v>Hidraulico</v>
          </cell>
          <cell r="G5787">
            <v>20</v>
          </cell>
          <cell r="H5787" t="str">
            <v>INTERNATIO</v>
          </cell>
        </row>
        <row r="5788">
          <cell r="C5788" t="str">
            <v>2009004R</v>
          </cell>
          <cell r="D5788" t="str">
            <v>EJE DELANTERO REPARADO</v>
          </cell>
          <cell r="E5788">
            <v>9</v>
          </cell>
          <cell r="F5788" t="str">
            <v>Hidraulico</v>
          </cell>
          <cell r="G5788">
            <v>20</v>
          </cell>
          <cell r="H5788" t="str">
            <v>INTERNATIO</v>
          </cell>
        </row>
        <row r="5789">
          <cell r="C5789" t="str">
            <v>2009005R</v>
          </cell>
          <cell r="D5789" t="str">
            <v>BARRA DIRECCION CORTA REPARADA</v>
          </cell>
          <cell r="E5789">
            <v>9</v>
          </cell>
          <cell r="F5789" t="str">
            <v>Hidraulico</v>
          </cell>
          <cell r="G5789">
            <v>20</v>
          </cell>
          <cell r="H5789" t="str">
            <v>INTERNATIO</v>
          </cell>
        </row>
        <row r="5790">
          <cell r="C5790" t="str">
            <v>2009005S</v>
          </cell>
          <cell r="D5790" t="str">
            <v>BARRA DIR.CORTA DE SEGUNDA</v>
          </cell>
          <cell r="E5790">
            <v>9</v>
          </cell>
          <cell r="F5790" t="str">
            <v>Hidraulico</v>
          </cell>
          <cell r="G5790">
            <v>20</v>
          </cell>
          <cell r="H5790" t="str">
            <v>INTERNATIO</v>
          </cell>
        </row>
        <row r="5791">
          <cell r="C5791" t="str">
            <v>2009006R</v>
          </cell>
          <cell r="D5791" t="str">
            <v>ENDEREZAR BARRA DIRECCION</v>
          </cell>
          <cell r="E5791">
            <v>9</v>
          </cell>
          <cell r="F5791" t="str">
            <v>Hidraulico</v>
          </cell>
          <cell r="G5791">
            <v>20</v>
          </cell>
          <cell r="H5791" t="str">
            <v>INTERNATIO</v>
          </cell>
        </row>
        <row r="5792">
          <cell r="C5792" t="str">
            <v>2009012r</v>
          </cell>
          <cell r="D5792" t="str">
            <v>BOMBA HIDRAULICA REPARADA</v>
          </cell>
          <cell r="E5792">
            <v>9</v>
          </cell>
          <cell r="F5792" t="str">
            <v>Hidraulico</v>
          </cell>
          <cell r="G5792">
            <v>20</v>
          </cell>
          <cell r="H5792" t="str">
            <v>INTERNATIO</v>
          </cell>
        </row>
        <row r="5793">
          <cell r="C5793" t="str">
            <v>2009043r</v>
          </cell>
          <cell r="D5793" t="str">
            <v>CARCAZA CAJA DERECCION REPARADA</v>
          </cell>
          <cell r="E5793">
            <v>9</v>
          </cell>
          <cell r="F5793" t="str">
            <v>Hidraulico</v>
          </cell>
          <cell r="G5793">
            <v>20</v>
          </cell>
          <cell r="H5793" t="str">
            <v>INTERNATIO</v>
          </cell>
        </row>
        <row r="5794">
          <cell r="C5794" t="str">
            <v>2009049R</v>
          </cell>
          <cell r="D5794" t="str">
            <v>MANGUERA HIDRAULICO REPARADA</v>
          </cell>
          <cell r="E5794">
            <v>9</v>
          </cell>
          <cell r="F5794" t="str">
            <v>Hidraulico</v>
          </cell>
          <cell r="G5794">
            <v>20</v>
          </cell>
          <cell r="H5794" t="str">
            <v>INTERNATIO</v>
          </cell>
        </row>
        <row r="5795">
          <cell r="C5795" t="str">
            <v>2009063r</v>
          </cell>
          <cell r="D5795" t="str">
            <v>METALIZAR BASE CACHO... RODAMIENTOS</v>
          </cell>
          <cell r="E5795">
            <v>9</v>
          </cell>
          <cell r="F5795" t="str">
            <v>Hidraulico</v>
          </cell>
          <cell r="G5795">
            <v>20</v>
          </cell>
          <cell r="H5795" t="str">
            <v>INTERNATIO</v>
          </cell>
        </row>
        <row r="5796">
          <cell r="C5796" t="str">
            <v>2009064R</v>
          </cell>
          <cell r="D5796" t="str">
            <v>RECTIFICAR ROSCA TERMINAL BARRA DIREC.</v>
          </cell>
          <cell r="E5796">
            <v>9</v>
          </cell>
          <cell r="F5796" t="str">
            <v>Hidraulico</v>
          </cell>
          <cell r="G5796">
            <v>20</v>
          </cell>
          <cell r="H5796" t="str">
            <v>INTERNATIO</v>
          </cell>
        </row>
        <row r="5797">
          <cell r="C5797" t="str">
            <v>2009065r</v>
          </cell>
          <cell r="D5797" t="str">
            <v>RECTIFICAR Y ENCAMIZAR OJOS DE CACHO</v>
          </cell>
          <cell r="E5797">
            <v>9</v>
          </cell>
          <cell r="F5797" t="str">
            <v>Hidraulico</v>
          </cell>
          <cell r="G5797">
            <v>20</v>
          </cell>
          <cell r="H5797" t="str">
            <v>INTERNATIO</v>
          </cell>
        </row>
        <row r="5798">
          <cell r="C5798" t="str">
            <v>2010014R</v>
          </cell>
          <cell r="D5798" t="str">
            <v>MANGUERA COMPRESOR REPARADA</v>
          </cell>
          <cell r="E5798">
            <v>10</v>
          </cell>
          <cell r="F5798" t="str">
            <v>Acces. Lubric.</v>
          </cell>
          <cell r="G5798">
            <v>20</v>
          </cell>
          <cell r="H5798" t="str">
            <v>INTERNATIO</v>
          </cell>
        </row>
        <row r="5799">
          <cell r="C5799" t="str">
            <v>2011004R</v>
          </cell>
          <cell r="D5799" t="str">
            <v>RADIADOR REPARADO</v>
          </cell>
          <cell r="E5799">
            <v>11</v>
          </cell>
          <cell r="F5799" t="str">
            <v>Enfriamiento</v>
          </cell>
          <cell r="G5799">
            <v>20</v>
          </cell>
          <cell r="H5799" t="str">
            <v>INTERNATIO</v>
          </cell>
        </row>
        <row r="5800">
          <cell r="C5800" t="str">
            <v>2011017R</v>
          </cell>
          <cell r="D5800" t="str">
            <v>ENFRIADOR ACEITE REPARADO</v>
          </cell>
          <cell r="E5800">
            <v>11</v>
          </cell>
          <cell r="F5800" t="str">
            <v>Enfriamiento</v>
          </cell>
          <cell r="G5800">
            <v>20</v>
          </cell>
          <cell r="H5800" t="str">
            <v>INTERNATIO</v>
          </cell>
        </row>
        <row r="5801">
          <cell r="C5801" t="str">
            <v>2011023R</v>
          </cell>
          <cell r="D5801" t="str">
            <v>BOMBA DE AGUA REPARADA</v>
          </cell>
          <cell r="E5801">
            <v>11</v>
          </cell>
          <cell r="F5801" t="str">
            <v>Enfriamiento</v>
          </cell>
          <cell r="G5801">
            <v>20</v>
          </cell>
          <cell r="H5801" t="str">
            <v>INTERNATIO</v>
          </cell>
        </row>
        <row r="5802">
          <cell r="C5802" t="str">
            <v>2011036r</v>
          </cell>
          <cell r="D5802" t="str">
            <v>POLEA PATIN TENSOR REPARADO</v>
          </cell>
          <cell r="E5802">
            <v>11</v>
          </cell>
          <cell r="F5802" t="str">
            <v>Enfriamiento</v>
          </cell>
          <cell r="G5802">
            <v>20</v>
          </cell>
          <cell r="H5802" t="str">
            <v>INTERNATIO</v>
          </cell>
        </row>
        <row r="5803">
          <cell r="C5803" t="str">
            <v>2011037R</v>
          </cell>
          <cell r="D5803" t="str">
            <v>FANCLUCHT REPARADO</v>
          </cell>
          <cell r="E5803">
            <v>11</v>
          </cell>
          <cell r="F5803" t="str">
            <v>Enfriamiento</v>
          </cell>
          <cell r="G5803">
            <v>20</v>
          </cell>
          <cell r="H5803" t="str">
            <v>INTERNATIO</v>
          </cell>
        </row>
        <row r="5804">
          <cell r="C5804" t="str">
            <v>2011045R</v>
          </cell>
          <cell r="D5804" t="str">
            <v>PLATO FANCLUHT REPARADO</v>
          </cell>
          <cell r="E5804">
            <v>11</v>
          </cell>
          <cell r="F5804" t="str">
            <v>Enfriamiento</v>
          </cell>
          <cell r="G5804">
            <v>20</v>
          </cell>
          <cell r="H5804" t="str">
            <v>INTERNATIO</v>
          </cell>
        </row>
        <row r="5805">
          <cell r="C5805" t="str">
            <v>2011052r</v>
          </cell>
          <cell r="D5805" t="str">
            <v>TENSOR MONOCORREA REPARADO</v>
          </cell>
          <cell r="E5805">
            <v>11</v>
          </cell>
          <cell r="F5805" t="str">
            <v>Enfriamiento</v>
          </cell>
          <cell r="G5805">
            <v>20</v>
          </cell>
          <cell r="H5805" t="str">
            <v>INTERNATIO</v>
          </cell>
        </row>
        <row r="5806">
          <cell r="C5806" t="str">
            <v>2011099R</v>
          </cell>
          <cell r="D5806" t="str">
            <v>TANQUE TARRO AUXILIAR RADIADOR REPARADO</v>
          </cell>
          <cell r="E5806">
            <v>11</v>
          </cell>
          <cell r="F5806" t="str">
            <v>Enfriamiento</v>
          </cell>
          <cell r="G5806">
            <v>20</v>
          </cell>
          <cell r="H5806" t="str">
            <v>INTERNATIO</v>
          </cell>
        </row>
        <row r="5807">
          <cell r="C5807" t="str">
            <v>2011107S</v>
          </cell>
          <cell r="D5807" t="str">
            <v>POLEA BOMBA AGUA DE SEGUNDA</v>
          </cell>
          <cell r="E5807">
            <v>11</v>
          </cell>
          <cell r="F5807" t="str">
            <v>Enfriamiento</v>
          </cell>
          <cell r="G5807">
            <v>20</v>
          </cell>
          <cell r="H5807" t="str">
            <v>INTERNATIO</v>
          </cell>
        </row>
        <row r="5808">
          <cell r="C5808" t="str">
            <v>2011133r</v>
          </cell>
          <cell r="D5808" t="str">
            <v>EXTRAER ESPARRAGO FANCLUTH</v>
          </cell>
          <cell r="E5808">
            <v>11</v>
          </cell>
          <cell r="F5808" t="str">
            <v>Enfriamiento</v>
          </cell>
          <cell r="G5808">
            <v>20</v>
          </cell>
          <cell r="H5808" t="str">
            <v>INTERNATIO</v>
          </cell>
        </row>
        <row r="5809">
          <cell r="C5809" t="str">
            <v>2011134r</v>
          </cell>
          <cell r="D5809" t="str">
            <v>EXTRAER TAPON Y RECTIF.ROSCA ENFRIADOR ACEITE</v>
          </cell>
          <cell r="E5809">
            <v>11</v>
          </cell>
          <cell r="F5809" t="str">
            <v>Enfriamiento</v>
          </cell>
          <cell r="G5809">
            <v>20</v>
          </cell>
          <cell r="H5809" t="str">
            <v>INTERNATIO</v>
          </cell>
        </row>
        <row r="5810">
          <cell r="C5810" t="str">
            <v>2011136r</v>
          </cell>
          <cell r="D5810" t="str">
            <v>EXTRAER TORNI. PARTIDOS- RECTIF.ROSCA TOPE POLEA FANCLUTH</v>
          </cell>
          <cell r="E5810">
            <v>11</v>
          </cell>
          <cell r="F5810" t="str">
            <v>Enfriamiento</v>
          </cell>
          <cell r="G5810">
            <v>20</v>
          </cell>
          <cell r="H5810" t="str">
            <v>INTERNATIO</v>
          </cell>
        </row>
        <row r="5811">
          <cell r="C5811" t="str">
            <v>2012032r</v>
          </cell>
          <cell r="D5811" t="str">
            <v>BOSIN RUEDA TRASERA REPARADO</v>
          </cell>
          <cell r="E5811">
            <v>12</v>
          </cell>
          <cell r="F5811" t="str">
            <v>Ruedas</v>
          </cell>
          <cell r="G5811">
            <v>20</v>
          </cell>
          <cell r="H5811" t="str">
            <v>INTERNATIO</v>
          </cell>
        </row>
        <row r="5812">
          <cell r="C5812" t="str">
            <v>2012050R</v>
          </cell>
          <cell r="D5812" t="str">
            <v>RECTIFICAR ROSCA HAUSING</v>
          </cell>
          <cell r="E5812">
            <v>12</v>
          </cell>
          <cell r="F5812" t="str">
            <v>Ruedas</v>
          </cell>
          <cell r="G5812">
            <v>20</v>
          </cell>
          <cell r="H5812" t="str">
            <v>INTERNATIO</v>
          </cell>
        </row>
        <row r="5813">
          <cell r="C5813" t="str">
            <v>2012052R</v>
          </cell>
          <cell r="D5813" t="str">
            <v>MONTAJE DE INSERTO EN HAUSING</v>
          </cell>
          <cell r="E5813">
            <v>12</v>
          </cell>
          <cell r="F5813" t="str">
            <v>Ruedas</v>
          </cell>
          <cell r="G5813">
            <v>20</v>
          </cell>
          <cell r="H5813" t="str">
            <v>INTERNATIO</v>
          </cell>
        </row>
        <row r="5814">
          <cell r="C5814" t="str">
            <v>2012055R</v>
          </cell>
          <cell r="D5814" t="str">
            <v>RECTIFICAR ROSCA A BOSIN MONTADO</v>
          </cell>
          <cell r="E5814">
            <v>12</v>
          </cell>
          <cell r="F5814" t="str">
            <v>Ruedas</v>
          </cell>
          <cell r="G5814">
            <v>20</v>
          </cell>
          <cell r="H5814" t="str">
            <v>INTERNATIO</v>
          </cell>
        </row>
        <row r="5815">
          <cell r="C5815" t="str">
            <v>2013001r</v>
          </cell>
          <cell r="D5815" t="str">
            <v>FRENO AHOGO REPARADO</v>
          </cell>
          <cell r="E5815">
            <v>13</v>
          </cell>
          <cell r="F5815" t="str">
            <v>admon./esca.</v>
          </cell>
          <cell r="G5815">
            <v>20</v>
          </cell>
          <cell r="H5815" t="str">
            <v>INTERNATIO</v>
          </cell>
        </row>
        <row r="5816">
          <cell r="C5816" t="str">
            <v>2013009S</v>
          </cell>
          <cell r="D5816" t="str">
            <v>ABRAZADERA TURBO 3.1/2 NUEVA</v>
          </cell>
          <cell r="E5816">
            <v>13</v>
          </cell>
          <cell r="F5816" t="str">
            <v>admon./esca.</v>
          </cell>
          <cell r="G5816">
            <v>20</v>
          </cell>
          <cell r="H5816" t="str">
            <v>INTERNATIO</v>
          </cell>
        </row>
        <row r="5817">
          <cell r="C5817" t="str">
            <v>2013017R</v>
          </cell>
          <cell r="D5817" t="str">
            <v>MULTIPLE ESCAPE REPARADO</v>
          </cell>
          <cell r="E5817">
            <v>13</v>
          </cell>
          <cell r="F5817" t="str">
            <v>admon./esca.</v>
          </cell>
          <cell r="G5817">
            <v>20</v>
          </cell>
          <cell r="H5817" t="str">
            <v>INTERNATIO</v>
          </cell>
        </row>
        <row r="5818">
          <cell r="C5818" t="str">
            <v>2013030r</v>
          </cell>
          <cell r="D5818" t="str">
            <v>PLANITUD MULTIPLE ESCAPE</v>
          </cell>
          <cell r="E5818">
            <v>13</v>
          </cell>
          <cell r="F5818" t="str">
            <v>admon./esca.</v>
          </cell>
          <cell r="G5818">
            <v>20</v>
          </cell>
          <cell r="H5818" t="str">
            <v>INTERNATIO</v>
          </cell>
        </row>
        <row r="5819">
          <cell r="C5819" t="str">
            <v>2019001G</v>
          </cell>
          <cell r="D5819" t="str">
            <v>FILTRO ACEITE MOTOR GARANTIA</v>
          </cell>
          <cell r="E5819">
            <v>19</v>
          </cell>
          <cell r="F5819" t="str">
            <v>Filtros</v>
          </cell>
          <cell r="G5819">
            <v>20</v>
          </cell>
          <cell r="H5819" t="str">
            <v>INTERNATIO</v>
          </cell>
        </row>
        <row r="5820">
          <cell r="C5820" t="str">
            <v>2019002G</v>
          </cell>
          <cell r="D5820" t="str">
            <v>FILTRO COMB.GARANTIA</v>
          </cell>
          <cell r="E5820">
            <v>19</v>
          </cell>
          <cell r="F5820" t="str">
            <v>Filtros</v>
          </cell>
          <cell r="G5820">
            <v>20</v>
          </cell>
          <cell r="H5820" t="str">
            <v>INTERNATIO</v>
          </cell>
        </row>
        <row r="5821">
          <cell r="C5821" t="str">
            <v>2051004r</v>
          </cell>
          <cell r="D5821" t="str">
            <v>MESA COMPRESOR REPARADA</v>
          </cell>
          <cell r="E5821">
            <v>51</v>
          </cell>
          <cell r="F5821" t="str">
            <v>A/A</v>
          </cell>
          <cell r="G5821">
            <v>20</v>
          </cell>
          <cell r="H5821" t="str">
            <v>INTERNATIO</v>
          </cell>
        </row>
        <row r="5822">
          <cell r="C5822" t="str">
            <v>2051009r</v>
          </cell>
          <cell r="D5822" t="str">
            <v>RECTIFICAR CANALES POLEA COMPRESOR A/A</v>
          </cell>
          <cell r="E5822">
            <v>51</v>
          </cell>
          <cell r="F5822" t="str">
            <v>A/A</v>
          </cell>
          <cell r="G5822">
            <v>20</v>
          </cell>
          <cell r="H5822" t="str">
            <v>INTERNATIO</v>
          </cell>
        </row>
        <row r="5823">
          <cell r="C5823" t="str">
            <v>2051014r</v>
          </cell>
          <cell r="D5823" t="str">
            <v>ALTERNADOR AIRE ACOND.REPARADO</v>
          </cell>
          <cell r="E5823">
            <v>51</v>
          </cell>
          <cell r="F5823" t="str">
            <v>A/A</v>
          </cell>
          <cell r="G5823">
            <v>20</v>
          </cell>
          <cell r="H5823" t="str">
            <v>INTERNATIO</v>
          </cell>
        </row>
        <row r="5824">
          <cell r="C5824" t="str">
            <v>2051017R</v>
          </cell>
          <cell r="D5824" t="str">
            <v>SOLDAR TUBO COMPRESOR(REPARAR)</v>
          </cell>
          <cell r="E5824">
            <v>51</v>
          </cell>
          <cell r="F5824" t="str">
            <v>A/A</v>
          </cell>
          <cell r="G5824">
            <v>20</v>
          </cell>
          <cell r="H5824" t="str">
            <v>INTERNATIO</v>
          </cell>
        </row>
        <row r="5825">
          <cell r="C5825" t="str">
            <v>2051018r</v>
          </cell>
          <cell r="D5825" t="str">
            <v>BOBINA COMPRESOR REPARADA</v>
          </cell>
          <cell r="E5825">
            <v>51</v>
          </cell>
          <cell r="F5825" t="str">
            <v>A/A</v>
          </cell>
          <cell r="G5825">
            <v>20</v>
          </cell>
          <cell r="H5825" t="str">
            <v>INTERNATIO</v>
          </cell>
        </row>
        <row r="5826">
          <cell r="C5826" t="str">
            <v>2051030r</v>
          </cell>
          <cell r="D5826" t="str">
            <v>EXTRAER POLEA COMPRESOR A/A</v>
          </cell>
          <cell r="E5826">
            <v>51</v>
          </cell>
          <cell r="F5826" t="str">
            <v>A/A</v>
          </cell>
          <cell r="G5826">
            <v>20</v>
          </cell>
          <cell r="H5826" t="str">
            <v>INTERNATIO</v>
          </cell>
        </row>
        <row r="5827">
          <cell r="C5827" t="str">
            <v>2051037s</v>
          </cell>
          <cell r="D5827" t="str">
            <v>BALINERA POLEA COMPRESOR A/A NUEVA</v>
          </cell>
          <cell r="E5827">
            <v>51</v>
          </cell>
          <cell r="F5827" t="str">
            <v>A/A</v>
          </cell>
          <cell r="G5827">
            <v>20</v>
          </cell>
          <cell r="H5827" t="str">
            <v>INTERNATIO</v>
          </cell>
        </row>
        <row r="5828">
          <cell r="C5828" t="str">
            <v>2051038R</v>
          </cell>
          <cell r="D5828" t="str">
            <v>ENDEREZAR Y RECTRIFICAR EMBRAGUE CLUHT</v>
          </cell>
          <cell r="E5828">
            <v>51</v>
          </cell>
          <cell r="F5828" t="str">
            <v>A/A</v>
          </cell>
          <cell r="G5828">
            <v>20</v>
          </cell>
          <cell r="H5828" t="str">
            <v>INTERNATIO</v>
          </cell>
        </row>
        <row r="5829">
          <cell r="C5829" t="str">
            <v>2051040R</v>
          </cell>
          <cell r="D5829" t="str">
            <v>ENDEREZAR Y CODALAR PLATO CLUTH</v>
          </cell>
          <cell r="E5829">
            <v>7</v>
          </cell>
          <cell r="F5829" t="str">
            <v>Combust.</v>
          </cell>
          <cell r="G5829">
            <v>20</v>
          </cell>
          <cell r="H5829" t="str">
            <v>INTERNATIO</v>
          </cell>
        </row>
        <row r="5830">
          <cell r="C5830" t="str">
            <v>2051043r</v>
          </cell>
          <cell r="D5830" t="str">
            <v>REBAJAR MANZANA VENTILADOR ALTERN. A/A</v>
          </cell>
          <cell r="E5830">
            <v>51</v>
          </cell>
          <cell r="F5830" t="str">
            <v>A/A</v>
          </cell>
          <cell r="G5830">
            <v>20</v>
          </cell>
          <cell r="H5830" t="str">
            <v>INTERNATIO</v>
          </cell>
        </row>
        <row r="5831">
          <cell r="C5831" t="str">
            <v>2056028S</v>
          </cell>
          <cell r="D5831" t="str">
            <v>GATO GALE PEQUEÑO DE SEGUNDA</v>
          </cell>
          <cell r="E5831">
            <v>56</v>
          </cell>
          <cell r="F5831" t="str">
            <v>Accesorios</v>
          </cell>
          <cell r="G5831">
            <v>20</v>
          </cell>
          <cell r="H5831" t="str">
            <v>INTERNATIO</v>
          </cell>
        </row>
        <row r="5832">
          <cell r="C5832" t="str">
            <v>2056032R</v>
          </cell>
          <cell r="D5832" t="str">
            <v>MOTOR PLUMILLA REPARADO 12V.</v>
          </cell>
          <cell r="E5832">
            <v>56</v>
          </cell>
          <cell r="F5832" t="str">
            <v>Accesorios</v>
          </cell>
          <cell r="G5832">
            <v>20</v>
          </cell>
          <cell r="H5832" t="str">
            <v>INTERNATIO</v>
          </cell>
        </row>
        <row r="5833">
          <cell r="C5833" t="str">
            <v>2056034S</v>
          </cell>
          <cell r="D5833" t="str">
            <v>TARRO AGUA MOTOR PLUMILLAS DE SEGUNDA</v>
          </cell>
          <cell r="E5833">
            <v>56</v>
          </cell>
          <cell r="F5833" t="str">
            <v>Accesorios</v>
          </cell>
          <cell r="G5833">
            <v>20</v>
          </cell>
          <cell r="H5833" t="str">
            <v>INTERNATIO</v>
          </cell>
        </row>
        <row r="5834">
          <cell r="C5834" t="str">
            <v>2056057r</v>
          </cell>
          <cell r="D5834" t="str">
            <v>BOSTER PUERTA PASAJERO REP</v>
          </cell>
          <cell r="E5834">
            <v>56</v>
          </cell>
          <cell r="F5834" t="str">
            <v>Accesorios</v>
          </cell>
          <cell r="G5834">
            <v>20</v>
          </cell>
          <cell r="H5834" t="str">
            <v>INTERNATIO</v>
          </cell>
        </row>
        <row r="5835">
          <cell r="C5835" t="str">
            <v>2056065R</v>
          </cell>
          <cell r="D5835" t="str">
            <v>CHAPA CAMAROTE REPARADA</v>
          </cell>
          <cell r="E5835">
            <v>56</v>
          </cell>
          <cell r="F5835" t="str">
            <v>Accesorios</v>
          </cell>
          <cell r="G5835">
            <v>20</v>
          </cell>
          <cell r="H5835" t="str">
            <v>INTERNATIO</v>
          </cell>
        </row>
        <row r="5836">
          <cell r="C5836" t="str">
            <v>2056102r</v>
          </cell>
          <cell r="D5836" t="str">
            <v>BIELA MOTOR PLUMILLA REPARADO</v>
          </cell>
          <cell r="E5836">
            <v>56</v>
          </cell>
          <cell r="F5836" t="str">
            <v>Accesorios</v>
          </cell>
          <cell r="G5836">
            <v>20</v>
          </cell>
          <cell r="H5836" t="str">
            <v>INTERNATIO</v>
          </cell>
        </row>
        <row r="5837">
          <cell r="C5837" t="str">
            <v>2056184S</v>
          </cell>
          <cell r="D5837" t="str">
            <v>PISTON BOOSTER PUERTA NUEVO</v>
          </cell>
          <cell r="E5837">
            <v>56</v>
          </cell>
          <cell r="F5837" t="str">
            <v>Accesorios</v>
          </cell>
          <cell r="G5837">
            <v>20</v>
          </cell>
          <cell r="H5837" t="str">
            <v>INTERNATIO</v>
          </cell>
        </row>
        <row r="5838">
          <cell r="C5838" t="str">
            <v>2057005R</v>
          </cell>
          <cell r="D5838" t="str">
            <v>ESPEJO RETROVISOR DERECHO REPARADO</v>
          </cell>
          <cell r="E5838">
            <v>57</v>
          </cell>
          <cell r="F5838" t="str">
            <v>Parabrisas</v>
          </cell>
          <cell r="G5838">
            <v>20</v>
          </cell>
          <cell r="H5838" t="str">
            <v>INTERNATIO</v>
          </cell>
        </row>
        <row r="5839">
          <cell r="C5839" t="str">
            <v>2089004S</v>
          </cell>
          <cell r="D5839" t="str">
            <v>ABRAZADERA SALIDA TURBO NUEVA</v>
          </cell>
          <cell r="E5839">
            <v>89</v>
          </cell>
          <cell r="F5839" t="str">
            <v>Racores</v>
          </cell>
          <cell r="G5839">
            <v>20</v>
          </cell>
          <cell r="H5839" t="str">
            <v>INTERNATIO</v>
          </cell>
        </row>
        <row r="5840">
          <cell r="C5840" t="str">
            <v>3300040r</v>
          </cell>
          <cell r="D5840" t="str">
            <v>TURBO REPARADO MOTOR BUS2815</v>
          </cell>
          <cell r="E5840">
            <v>0</v>
          </cell>
          <cell r="F5840" t="str">
            <v>Motor</v>
          </cell>
          <cell r="G5840">
            <v>33</v>
          </cell>
          <cell r="H5840" t="str">
            <v>ECO-BUS</v>
          </cell>
        </row>
        <row r="5841">
          <cell r="C5841" t="str">
            <v>3300099r</v>
          </cell>
          <cell r="D5841" t="str">
            <v>REMOVER E INSTALAR REGULADOR BASLER</v>
          </cell>
          <cell r="E5841">
            <v>0</v>
          </cell>
          <cell r="F5841" t="str">
            <v>Motor</v>
          </cell>
          <cell r="G5841">
            <v>33</v>
          </cell>
          <cell r="H5841" t="str">
            <v>ECO-BUS</v>
          </cell>
        </row>
        <row r="5842">
          <cell r="C5842" t="str">
            <v>3300103r</v>
          </cell>
          <cell r="D5842" t="str">
            <v>CULATA MOTOR REPARADA BUS2815</v>
          </cell>
          <cell r="E5842">
            <v>0</v>
          </cell>
          <cell r="F5842" t="str">
            <v>Motor</v>
          </cell>
          <cell r="G5842">
            <v>33</v>
          </cell>
          <cell r="H5842" t="str">
            <v>ECO-BUS</v>
          </cell>
        </row>
        <row r="5843">
          <cell r="C5843" t="str">
            <v>3300120r</v>
          </cell>
          <cell r="D5843" t="str">
            <v>ACONDICIONAR BASE VENTILADOR</v>
          </cell>
          <cell r="E5843">
            <v>0</v>
          </cell>
          <cell r="F5843" t="str">
            <v>Motor</v>
          </cell>
          <cell r="G5843">
            <v>33</v>
          </cell>
          <cell r="H5843" t="str">
            <v>ECO-BUS</v>
          </cell>
        </row>
        <row r="5844">
          <cell r="C5844" t="str">
            <v>3301003R</v>
          </cell>
          <cell r="D5844" t="str">
            <v>PRENSA RENO 255 REP.</v>
          </cell>
          <cell r="E5844">
            <v>1</v>
          </cell>
          <cell r="F5844" t="str">
            <v>Embrague</v>
          </cell>
          <cell r="G5844">
            <v>33</v>
          </cell>
          <cell r="H5844" t="str">
            <v>ECO-BUS</v>
          </cell>
        </row>
        <row r="5845">
          <cell r="C5845" t="str">
            <v>3301005R</v>
          </cell>
          <cell r="D5845" t="str">
            <v>DISCO EMB.REPARADO</v>
          </cell>
          <cell r="E5845">
            <v>1</v>
          </cell>
          <cell r="F5845" t="str">
            <v>Embrague</v>
          </cell>
          <cell r="G5845">
            <v>33</v>
          </cell>
          <cell r="H5845" t="str">
            <v>ECO-BUS</v>
          </cell>
        </row>
        <row r="5846">
          <cell r="C5846" t="str">
            <v>3301012R</v>
          </cell>
          <cell r="D5846" t="str">
            <v>SOLDAR TUERCA TOPE EMBRAGUE</v>
          </cell>
          <cell r="E5846">
            <v>1</v>
          </cell>
          <cell r="F5846" t="str">
            <v>Embrague</v>
          </cell>
          <cell r="G5846">
            <v>33</v>
          </cell>
          <cell r="H5846" t="str">
            <v>ECO-BUS</v>
          </cell>
        </row>
        <row r="5847">
          <cell r="C5847" t="str">
            <v>3301020R</v>
          </cell>
          <cell r="D5847" t="str">
            <v>HORQUILLA EMBRAGUE REPARADA</v>
          </cell>
          <cell r="E5847">
            <v>1</v>
          </cell>
          <cell r="F5847" t="str">
            <v>Embrague</v>
          </cell>
          <cell r="G5847">
            <v>33</v>
          </cell>
          <cell r="H5847" t="str">
            <v>ECO-BUS</v>
          </cell>
        </row>
        <row r="5848">
          <cell r="C5848" t="str">
            <v>3301021R</v>
          </cell>
          <cell r="D5848" t="str">
            <v>RELLENAR CON SOLDADURA TOPE HORQUILLA EMB.</v>
          </cell>
          <cell r="E5848">
            <v>1</v>
          </cell>
          <cell r="F5848" t="str">
            <v>Embrague</v>
          </cell>
          <cell r="G5848">
            <v>33</v>
          </cell>
          <cell r="H5848" t="str">
            <v>ECO-BUS</v>
          </cell>
        </row>
        <row r="5849">
          <cell r="C5849" t="str">
            <v>3303010r</v>
          </cell>
          <cell r="D5849" t="str">
            <v>SPEED REPARADO</v>
          </cell>
          <cell r="E5849">
            <v>3</v>
          </cell>
          <cell r="F5849" t="str">
            <v>Transmision</v>
          </cell>
          <cell r="G5849">
            <v>33</v>
          </cell>
          <cell r="H5849" t="str">
            <v>ECO-BUS</v>
          </cell>
        </row>
        <row r="5850">
          <cell r="C5850" t="str">
            <v>3303013r</v>
          </cell>
          <cell r="D5850" t="str">
            <v>ESCUALIZACION REPARADA</v>
          </cell>
          <cell r="E5850">
            <v>3</v>
          </cell>
          <cell r="F5850" t="str">
            <v>Transmision</v>
          </cell>
          <cell r="G5850">
            <v>33</v>
          </cell>
          <cell r="H5850" t="str">
            <v>ECO-BUS</v>
          </cell>
        </row>
        <row r="5851">
          <cell r="C5851" t="str">
            <v>3305001R</v>
          </cell>
          <cell r="D5851" t="str">
            <v>PERILLA PALANCA REPARADA</v>
          </cell>
          <cell r="E5851">
            <v>5</v>
          </cell>
          <cell r="F5851" t="str">
            <v>Mandos</v>
          </cell>
          <cell r="G5851">
            <v>33</v>
          </cell>
          <cell r="H5851" t="str">
            <v>ECO-BUS</v>
          </cell>
        </row>
        <row r="5852">
          <cell r="C5852" t="str">
            <v>3308002r</v>
          </cell>
          <cell r="D5852" t="str">
            <v>LIMPIAR BUJIA</v>
          </cell>
          <cell r="E5852">
            <v>8</v>
          </cell>
          <cell r="F5852" t="str">
            <v>Electrico</v>
          </cell>
          <cell r="G5852">
            <v>33</v>
          </cell>
          <cell r="H5852" t="str">
            <v>ECO-BUS</v>
          </cell>
        </row>
        <row r="5853">
          <cell r="C5853" t="str">
            <v>3308013R</v>
          </cell>
          <cell r="D5853" t="str">
            <v>MOTOR ARRANQUE REPARADO</v>
          </cell>
          <cell r="E5853">
            <v>8</v>
          </cell>
          <cell r="F5853" t="str">
            <v>Electrico</v>
          </cell>
          <cell r="G5853">
            <v>33</v>
          </cell>
          <cell r="H5853" t="str">
            <v>ECO-BUS</v>
          </cell>
        </row>
        <row r="5854">
          <cell r="C5854" t="str">
            <v>3309007r</v>
          </cell>
          <cell r="D5854" t="str">
            <v>BARRA DIRECCION CORTA REPARADA</v>
          </cell>
          <cell r="E5854">
            <v>9</v>
          </cell>
          <cell r="F5854" t="str">
            <v>Hidraulico</v>
          </cell>
          <cell r="G5854">
            <v>33</v>
          </cell>
          <cell r="H5854" t="str">
            <v>ECO-BUS</v>
          </cell>
        </row>
        <row r="5855">
          <cell r="C5855" t="str">
            <v>3311001r</v>
          </cell>
          <cell r="D5855" t="str">
            <v>INTERCOOLER REPARADO</v>
          </cell>
          <cell r="E5855">
            <v>11</v>
          </cell>
          <cell r="F5855" t="str">
            <v>Enfriamiento</v>
          </cell>
          <cell r="G5855">
            <v>33</v>
          </cell>
          <cell r="H5855" t="str">
            <v>ECO-BUS</v>
          </cell>
        </row>
        <row r="5856">
          <cell r="C5856" t="str">
            <v>3311007R</v>
          </cell>
          <cell r="D5856" t="str">
            <v>BOMBA AGUA REPARADA 2815/2833</v>
          </cell>
          <cell r="E5856">
            <v>11</v>
          </cell>
          <cell r="F5856" t="str">
            <v>Enfriamiento</v>
          </cell>
          <cell r="G5856">
            <v>33</v>
          </cell>
          <cell r="H5856" t="str">
            <v>ECO-BUS</v>
          </cell>
        </row>
        <row r="5857">
          <cell r="C5857" t="str">
            <v>3311010R</v>
          </cell>
          <cell r="D5857" t="str">
            <v>RADIADOR REPARADO BUS 2833</v>
          </cell>
          <cell r="E5857">
            <v>11</v>
          </cell>
          <cell r="F5857" t="str">
            <v>Enfriamiento</v>
          </cell>
          <cell r="G5857">
            <v>33</v>
          </cell>
          <cell r="H5857" t="str">
            <v>ECO-BUS</v>
          </cell>
        </row>
        <row r="5858">
          <cell r="C5858" t="str">
            <v>3311028r</v>
          </cell>
          <cell r="D5858" t="str">
            <v>ARREGLAR ROSCA Y HACER TUERCA EJE BOBINA VENTILADOR</v>
          </cell>
          <cell r="E5858">
            <v>11</v>
          </cell>
          <cell r="F5858" t="str">
            <v>Enfriamiento</v>
          </cell>
          <cell r="G5858">
            <v>33</v>
          </cell>
          <cell r="H5858" t="str">
            <v>ECO-BUS</v>
          </cell>
        </row>
        <row r="5859">
          <cell r="C5859" t="str">
            <v>3356003r</v>
          </cell>
          <cell r="D5859" t="str">
            <v>ARREGLO LATERAL PARTE ALTA</v>
          </cell>
          <cell r="E5859">
            <v>56</v>
          </cell>
          <cell r="F5859" t="str">
            <v>Accesorios</v>
          </cell>
          <cell r="G5859">
            <v>33</v>
          </cell>
          <cell r="H5859" t="str">
            <v>ECO-BUS</v>
          </cell>
        </row>
        <row r="5860">
          <cell r="C5860" t="str">
            <v>3356005r</v>
          </cell>
          <cell r="D5860" t="str">
            <v>PERFORAR PLATINA PORTA REPUESTO</v>
          </cell>
          <cell r="E5860">
            <v>56</v>
          </cell>
          <cell r="F5860" t="str">
            <v>Accesorios</v>
          </cell>
          <cell r="G5860">
            <v>33</v>
          </cell>
          <cell r="H5860" t="str">
            <v>ECO-BUS</v>
          </cell>
        </row>
        <row r="5861">
          <cell r="C5861" t="str">
            <v>3400010r</v>
          </cell>
          <cell r="D5861" t="str">
            <v>CARTER MOTOR REPARADO</v>
          </cell>
          <cell r="E5861">
            <v>0</v>
          </cell>
          <cell r="F5861" t="str">
            <v>Motor</v>
          </cell>
          <cell r="G5861">
            <v>34</v>
          </cell>
          <cell r="H5861" t="str">
            <v>RENNO 125</v>
          </cell>
        </row>
        <row r="5862">
          <cell r="C5862" t="str">
            <v>3400023r</v>
          </cell>
          <cell r="D5862" t="str">
            <v>TAPA DISTRIBUCION  REPARADA</v>
          </cell>
          <cell r="E5862">
            <v>0</v>
          </cell>
          <cell r="F5862" t="str">
            <v>Motor</v>
          </cell>
          <cell r="G5862">
            <v>34</v>
          </cell>
          <cell r="H5862" t="str">
            <v>RENNO 125</v>
          </cell>
        </row>
        <row r="5863">
          <cell r="C5863" t="str">
            <v>3400029R</v>
          </cell>
          <cell r="D5863" t="str">
            <v>POLEA DAMPER REPARADA</v>
          </cell>
          <cell r="E5863">
            <v>0</v>
          </cell>
          <cell r="F5863" t="str">
            <v>Motor</v>
          </cell>
          <cell r="G5863">
            <v>34</v>
          </cell>
          <cell r="H5863" t="str">
            <v>RENNO 125</v>
          </cell>
        </row>
        <row r="5864">
          <cell r="C5864" t="str">
            <v>3400034s</v>
          </cell>
          <cell r="D5864" t="str">
            <v>JUEGO CASQUETES  BANCADA SEG</v>
          </cell>
          <cell r="E5864">
            <v>0</v>
          </cell>
          <cell r="F5864" t="str">
            <v>Motor</v>
          </cell>
          <cell r="G5864">
            <v>34</v>
          </cell>
          <cell r="H5864" t="str">
            <v>RENNO 125</v>
          </cell>
        </row>
        <row r="5865">
          <cell r="C5865" t="str">
            <v>3400038r</v>
          </cell>
          <cell r="D5865" t="str">
            <v>CARCAZA  DISTRIBUCION REPARADA</v>
          </cell>
          <cell r="E5865">
            <v>0</v>
          </cell>
          <cell r="F5865" t="str">
            <v>Motor</v>
          </cell>
          <cell r="G5865">
            <v>34</v>
          </cell>
          <cell r="H5865" t="str">
            <v>RENNO 125</v>
          </cell>
        </row>
        <row r="5866">
          <cell r="C5866" t="str">
            <v>3400047r</v>
          </cell>
          <cell r="D5866" t="str">
            <v>TUBO DESCARGA ACEITE REPARADO</v>
          </cell>
          <cell r="E5866">
            <v>0</v>
          </cell>
          <cell r="F5866" t="str">
            <v>Motor</v>
          </cell>
          <cell r="G5866">
            <v>34</v>
          </cell>
          <cell r="H5866" t="str">
            <v>RENNO 125</v>
          </cell>
        </row>
        <row r="5867">
          <cell r="C5867" t="str">
            <v>3400049r</v>
          </cell>
          <cell r="D5867" t="str">
            <v>AMPLIAR HUECO BLOQUE MOTOR</v>
          </cell>
          <cell r="E5867">
            <v>0</v>
          </cell>
          <cell r="F5867" t="str">
            <v>Motor</v>
          </cell>
          <cell r="G5867">
            <v>34</v>
          </cell>
          <cell r="H5867" t="str">
            <v>RENNO 125</v>
          </cell>
        </row>
        <row r="5868">
          <cell r="C5868" t="str">
            <v>3400059r</v>
          </cell>
          <cell r="D5868" t="str">
            <v>CAMBIAR BUJE EJE LEVAS</v>
          </cell>
          <cell r="E5868">
            <v>0</v>
          </cell>
          <cell r="F5868" t="str">
            <v>Motor</v>
          </cell>
          <cell r="G5868">
            <v>34</v>
          </cell>
          <cell r="H5868" t="str">
            <v>RENNO 125</v>
          </cell>
        </row>
        <row r="5869">
          <cell r="C5869" t="str">
            <v>3400062r</v>
          </cell>
          <cell r="D5869" t="str">
            <v>BIELA MOTOR REPARADA</v>
          </cell>
          <cell r="E5869">
            <v>0</v>
          </cell>
          <cell r="F5869" t="str">
            <v>Motor</v>
          </cell>
          <cell r="G5869">
            <v>34</v>
          </cell>
          <cell r="H5869" t="str">
            <v>RENNO 125</v>
          </cell>
        </row>
        <row r="5870">
          <cell r="C5870" t="str">
            <v>3400062s</v>
          </cell>
          <cell r="D5870" t="str">
            <v>BIELA MOTOR DE SEGUNDA FD 42</v>
          </cell>
          <cell r="E5870">
            <v>0</v>
          </cell>
          <cell r="F5870" t="str">
            <v>Motor</v>
          </cell>
          <cell r="G5870">
            <v>34</v>
          </cell>
          <cell r="H5870" t="str">
            <v>RENNO 125</v>
          </cell>
        </row>
        <row r="5871">
          <cell r="C5871" t="str">
            <v>3400065r</v>
          </cell>
          <cell r="D5871" t="str">
            <v>BLOQUE MOTOR REPARADO</v>
          </cell>
          <cell r="E5871">
            <v>0</v>
          </cell>
          <cell r="F5871" t="str">
            <v>Motor</v>
          </cell>
          <cell r="G5871">
            <v>34</v>
          </cell>
          <cell r="H5871" t="str">
            <v>RENNO 125</v>
          </cell>
        </row>
        <row r="5872">
          <cell r="C5872" t="str">
            <v>3400066r</v>
          </cell>
          <cell r="D5872" t="str">
            <v>CIGUEÑAL MOTOR REPARADO</v>
          </cell>
          <cell r="E5872">
            <v>0</v>
          </cell>
          <cell r="F5872" t="str">
            <v>Motor</v>
          </cell>
          <cell r="G5872">
            <v>34</v>
          </cell>
          <cell r="H5872" t="str">
            <v>RENNO 125</v>
          </cell>
        </row>
        <row r="5873">
          <cell r="C5873" t="str">
            <v>3400067r</v>
          </cell>
          <cell r="D5873" t="str">
            <v>CULATA MOTOR REPARADA</v>
          </cell>
          <cell r="E5873">
            <v>0</v>
          </cell>
          <cell r="F5873" t="str">
            <v>Motor</v>
          </cell>
          <cell r="G5873">
            <v>34</v>
          </cell>
          <cell r="H5873" t="str">
            <v>RENNO 125</v>
          </cell>
        </row>
        <row r="5874">
          <cell r="C5874" t="str">
            <v>3400068s</v>
          </cell>
          <cell r="D5874" t="str">
            <v>VARILLAIMPULSADORA DE SEGUNDA</v>
          </cell>
          <cell r="E5874">
            <v>0</v>
          </cell>
          <cell r="F5874" t="str">
            <v>Motor</v>
          </cell>
          <cell r="G5874">
            <v>34</v>
          </cell>
          <cell r="H5874" t="str">
            <v>RENNO 125</v>
          </cell>
        </row>
        <row r="5875">
          <cell r="C5875" t="str">
            <v>3400069R</v>
          </cell>
          <cell r="D5875" t="str">
            <v>RECTIFICAR ROSCA CARTER</v>
          </cell>
          <cell r="E5875">
            <v>0</v>
          </cell>
          <cell r="F5875" t="str">
            <v>Motor</v>
          </cell>
          <cell r="G5875">
            <v>34</v>
          </cell>
          <cell r="H5875" t="str">
            <v>RENNO 125</v>
          </cell>
        </row>
        <row r="5876">
          <cell r="C5876" t="str">
            <v>3400070R</v>
          </cell>
          <cell r="D5876" t="str">
            <v>AMPLIAR HUECO CARTER MOTOR</v>
          </cell>
          <cell r="E5876">
            <v>0</v>
          </cell>
          <cell r="F5876" t="str">
            <v>Motor</v>
          </cell>
          <cell r="G5876">
            <v>34</v>
          </cell>
          <cell r="H5876" t="str">
            <v>RENNO 125</v>
          </cell>
        </row>
        <row r="5877">
          <cell r="C5877" t="str">
            <v>3400071R</v>
          </cell>
          <cell r="D5877" t="str">
            <v>GUIA PATIN TENSOR CORREA REPARADA</v>
          </cell>
          <cell r="E5877">
            <v>0</v>
          </cell>
          <cell r="F5877" t="str">
            <v>Motor</v>
          </cell>
          <cell r="G5877">
            <v>34</v>
          </cell>
          <cell r="H5877" t="str">
            <v>RENNO 125</v>
          </cell>
        </row>
        <row r="5878">
          <cell r="C5878" t="str">
            <v>3401003r</v>
          </cell>
          <cell r="D5878" t="str">
            <v>MANGUERA BOMBA PRINCIPAL EMBRAGUE CORTA REPARADA</v>
          </cell>
          <cell r="E5878">
            <v>1</v>
          </cell>
          <cell r="F5878" t="str">
            <v>Embrague</v>
          </cell>
          <cell r="G5878">
            <v>34</v>
          </cell>
          <cell r="H5878" t="str">
            <v>RENNO 125</v>
          </cell>
        </row>
        <row r="5879">
          <cell r="C5879" t="str">
            <v>3401004r</v>
          </cell>
          <cell r="D5879" t="str">
            <v>MANGUERA LARGA EMBRAGUE REPARADA</v>
          </cell>
          <cell r="E5879">
            <v>1</v>
          </cell>
          <cell r="F5879" t="str">
            <v>Embrague</v>
          </cell>
          <cell r="G5879">
            <v>34</v>
          </cell>
          <cell r="H5879" t="str">
            <v>RENNO 125</v>
          </cell>
        </row>
        <row r="5880">
          <cell r="C5880" t="str">
            <v>3401006r</v>
          </cell>
          <cell r="D5880" t="str">
            <v>ALARGAR VARILLA  EMBRAGUE</v>
          </cell>
          <cell r="E5880">
            <v>1</v>
          </cell>
          <cell r="F5880" t="str">
            <v>Embrague</v>
          </cell>
          <cell r="G5880">
            <v>34</v>
          </cell>
          <cell r="H5880" t="str">
            <v>RENNO 125</v>
          </cell>
        </row>
        <row r="5881">
          <cell r="C5881" t="str">
            <v>3401011R</v>
          </cell>
          <cell r="D5881" t="str">
            <v>PRENSA REPARADA</v>
          </cell>
          <cell r="E5881">
            <v>1</v>
          </cell>
          <cell r="F5881" t="str">
            <v>Embrague</v>
          </cell>
          <cell r="G5881">
            <v>34</v>
          </cell>
          <cell r="H5881" t="str">
            <v>RENNO 125</v>
          </cell>
        </row>
        <row r="5882">
          <cell r="C5882" t="str">
            <v>3401012R</v>
          </cell>
          <cell r="D5882" t="str">
            <v>DISCO EMBRAGUE REPARADO</v>
          </cell>
          <cell r="E5882">
            <v>1</v>
          </cell>
          <cell r="F5882" t="str">
            <v>Embrague</v>
          </cell>
          <cell r="G5882">
            <v>34</v>
          </cell>
          <cell r="H5882" t="str">
            <v>RENNO 125</v>
          </cell>
        </row>
        <row r="5883">
          <cell r="C5883" t="str">
            <v>3401023r</v>
          </cell>
          <cell r="D5883" t="str">
            <v>REBAJAR VARILLA TENSOR EMBRAGUE</v>
          </cell>
          <cell r="E5883">
            <v>1</v>
          </cell>
          <cell r="F5883" t="str">
            <v>Embrague</v>
          </cell>
          <cell r="G5883">
            <v>34</v>
          </cell>
          <cell r="H5883" t="str">
            <v>RENNO 125</v>
          </cell>
        </row>
        <row r="5884">
          <cell r="C5884" t="str">
            <v>3401028r</v>
          </cell>
          <cell r="D5884" t="str">
            <v>RECTIF. SOPORTE BALINERA EMBRAGUE</v>
          </cell>
          <cell r="E5884">
            <v>1</v>
          </cell>
          <cell r="F5884" t="str">
            <v>Embrague</v>
          </cell>
          <cell r="G5884">
            <v>34</v>
          </cell>
          <cell r="H5884" t="str">
            <v>RENNO 125</v>
          </cell>
        </row>
        <row r="5885">
          <cell r="C5885" t="str">
            <v>3402049r</v>
          </cell>
          <cell r="D5885" t="str">
            <v>AMPLIAR AGUJERO TAPA CAJA</v>
          </cell>
          <cell r="E5885">
            <v>2</v>
          </cell>
          <cell r="F5885" t="str">
            <v>Caja</v>
          </cell>
          <cell r="G5885">
            <v>34</v>
          </cell>
          <cell r="H5885" t="str">
            <v>RENNO 125</v>
          </cell>
        </row>
        <row r="5886">
          <cell r="C5886" t="str">
            <v>3402051r</v>
          </cell>
          <cell r="D5886" t="str">
            <v>RECTIF. ROSCA CARCASA CAJA</v>
          </cell>
          <cell r="E5886">
            <v>2</v>
          </cell>
          <cell r="F5886" t="str">
            <v>Caja</v>
          </cell>
          <cell r="G5886">
            <v>34</v>
          </cell>
          <cell r="H5886" t="str">
            <v>RENNO 125</v>
          </cell>
        </row>
        <row r="5887">
          <cell r="C5887" t="str">
            <v>3403003R</v>
          </cell>
          <cell r="D5887" t="str">
            <v>CAMBIAR SOPORTE BALIN.CARDAN</v>
          </cell>
          <cell r="E5887">
            <v>3</v>
          </cell>
          <cell r="F5887" t="str">
            <v>Transmision</v>
          </cell>
          <cell r="G5887">
            <v>34</v>
          </cell>
          <cell r="H5887" t="str">
            <v>RENNO 125</v>
          </cell>
        </row>
        <row r="5888">
          <cell r="C5888" t="str">
            <v>3403010R</v>
          </cell>
          <cell r="D5888" t="str">
            <v>SPEED RENO 125 REPARADO</v>
          </cell>
          <cell r="E5888">
            <v>3</v>
          </cell>
          <cell r="F5888" t="str">
            <v>Transmision</v>
          </cell>
          <cell r="G5888">
            <v>34</v>
          </cell>
          <cell r="H5888" t="str">
            <v>RENNO 125</v>
          </cell>
        </row>
        <row r="5889">
          <cell r="C5889" t="str">
            <v>3403011R</v>
          </cell>
          <cell r="D5889" t="str">
            <v>ESCUALIZACION REPARADA</v>
          </cell>
          <cell r="E5889">
            <v>3</v>
          </cell>
          <cell r="F5889" t="str">
            <v>Transmision</v>
          </cell>
          <cell r="G5889">
            <v>34</v>
          </cell>
          <cell r="H5889" t="str">
            <v>RENNO 125</v>
          </cell>
        </row>
        <row r="5890">
          <cell r="C5890" t="str">
            <v>3403019R</v>
          </cell>
          <cell r="D5890" t="str">
            <v>SPEED REPARADO TROQUE 500</v>
          </cell>
          <cell r="E5890">
            <v>3</v>
          </cell>
          <cell r="F5890" t="str">
            <v>Transmision</v>
          </cell>
          <cell r="G5890">
            <v>34</v>
          </cell>
          <cell r="H5890" t="str">
            <v>RENNO 125</v>
          </cell>
        </row>
        <row r="5891">
          <cell r="C5891" t="str">
            <v>3403033R</v>
          </cell>
          <cell r="D5891" t="str">
            <v>YOKY  DIFERENCIAL REPARADO</v>
          </cell>
          <cell r="E5891">
            <v>3</v>
          </cell>
          <cell r="F5891" t="str">
            <v>Transmision</v>
          </cell>
          <cell r="G5891">
            <v>34</v>
          </cell>
          <cell r="H5891" t="str">
            <v>RENNO 125</v>
          </cell>
        </row>
        <row r="5892">
          <cell r="C5892" t="str">
            <v>3403038R</v>
          </cell>
          <cell r="D5892" t="str">
            <v>BAJO REPARADO</v>
          </cell>
          <cell r="E5892">
            <v>3</v>
          </cell>
          <cell r="F5892" t="str">
            <v>Transmision</v>
          </cell>
          <cell r="G5892">
            <v>34</v>
          </cell>
          <cell r="H5892" t="str">
            <v>RENNO 125</v>
          </cell>
        </row>
        <row r="5893">
          <cell r="C5893" t="str">
            <v>3403039r</v>
          </cell>
          <cell r="D5893" t="str">
            <v>CARDAN REPARADO</v>
          </cell>
          <cell r="E5893">
            <v>3</v>
          </cell>
          <cell r="F5893" t="str">
            <v>Transmision</v>
          </cell>
          <cell r="G5893">
            <v>34</v>
          </cell>
          <cell r="H5893" t="str">
            <v>RENNO 125</v>
          </cell>
        </row>
        <row r="5894">
          <cell r="C5894" t="str">
            <v>3403071R</v>
          </cell>
          <cell r="D5894" t="str">
            <v>CARRIER REPARADO DODGE 500</v>
          </cell>
          <cell r="E5894">
            <v>3</v>
          </cell>
          <cell r="F5894" t="str">
            <v>Transmision</v>
          </cell>
          <cell r="G5894">
            <v>34</v>
          </cell>
          <cell r="H5894" t="str">
            <v>RENNO 125</v>
          </cell>
        </row>
        <row r="5895">
          <cell r="C5895" t="str">
            <v>3403086r</v>
          </cell>
          <cell r="D5895" t="str">
            <v>AJUSTAR CRUCETA A CARDAN</v>
          </cell>
          <cell r="E5895">
            <v>3</v>
          </cell>
          <cell r="F5895" t="str">
            <v>Transmision</v>
          </cell>
          <cell r="G5895">
            <v>34</v>
          </cell>
          <cell r="H5895" t="str">
            <v>RENNO 125</v>
          </cell>
        </row>
        <row r="5896">
          <cell r="C5896" t="str">
            <v>3403089R</v>
          </cell>
          <cell r="D5896" t="str">
            <v>HAUSEN REPARADO</v>
          </cell>
          <cell r="E5896">
            <v>3</v>
          </cell>
          <cell r="F5896" t="str">
            <v>Transmision</v>
          </cell>
          <cell r="G5896">
            <v>34</v>
          </cell>
          <cell r="H5896" t="str">
            <v>RENNO 125</v>
          </cell>
        </row>
        <row r="5897">
          <cell r="C5897" t="str">
            <v>3403092r</v>
          </cell>
          <cell r="D5897" t="str">
            <v>RECTIFICAR ROSCA DE SPEED</v>
          </cell>
          <cell r="E5897">
            <v>3</v>
          </cell>
          <cell r="F5897" t="str">
            <v>Transmision</v>
          </cell>
          <cell r="G5897">
            <v>34</v>
          </cell>
          <cell r="H5897" t="str">
            <v>RENNO 125</v>
          </cell>
        </row>
        <row r="5898">
          <cell r="C5898" t="str">
            <v>3403093R</v>
          </cell>
          <cell r="D5898" t="str">
            <v>CAMBIAR RODAMIENTOS SPEED</v>
          </cell>
          <cell r="E5898">
            <v>3</v>
          </cell>
          <cell r="F5898" t="str">
            <v>Transmision</v>
          </cell>
          <cell r="G5898">
            <v>34</v>
          </cell>
          <cell r="H5898" t="str">
            <v>RENNO 125</v>
          </cell>
        </row>
        <row r="5899">
          <cell r="C5899" t="str">
            <v>3403094R</v>
          </cell>
          <cell r="D5899" t="str">
            <v>RECTIFICAR AGUJERO MUÑECO BAJO</v>
          </cell>
          <cell r="E5899">
            <v>3</v>
          </cell>
          <cell r="F5899" t="str">
            <v>Transmision</v>
          </cell>
          <cell r="G5899">
            <v>34</v>
          </cell>
          <cell r="H5899" t="str">
            <v>RENNO 125</v>
          </cell>
        </row>
        <row r="5900">
          <cell r="C5900" t="str">
            <v>3403096R</v>
          </cell>
          <cell r="D5900" t="str">
            <v>SOLDAR Y DAR PLANITUD TAPA HAUSING DIFERENCIAL</v>
          </cell>
          <cell r="E5900">
            <v>3</v>
          </cell>
          <cell r="F5900" t="str">
            <v>Transmision</v>
          </cell>
          <cell r="G5900">
            <v>34</v>
          </cell>
          <cell r="H5900" t="str">
            <v>RENNO 125</v>
          </cell>
        </row>
        <row r="5901">
          <cell r="C5901" t="str">
            <v>3404001S</v>
          </cell>
          <cell r="D5901" t="str">
            <v>HOJA QUINTA DELANT. DE SEGUNDA</v>
          </cell>
          <cell r="E5901">
            <v>4</v>
          </cell>
          <cell r="F5901" t="str">
            <v>Suspension</v>
          </cell>
          <cell r="G5901">
            <v>34</v>
          </cell>
          <cell r="H5901" t="str">
            <v>RENNO 125</v>
          </cell>
        </row>
        <row r="5902">
          <cell r="C5902" t="str">
            <v>3404024S</v>
          </cell>
          <cell r="D5902" t="str">
            <v>HOJA CUARTA TRASERA DE SEGUNDA</v>
          </cell>
          <cell r="E5902">
            <v>4</v>
          </cell>
          <cell r="F5902" t="str">
            <v>Suspension</v>
          </cell>
          <cell r="G5902">
            <v>34</v>
          </cell>
          <cell r="H5902" t="str">
            <v>RENNO 125</v>
          </cell>
        </row>
        <row r="5903">
          <cell r="C5903" t="str">
            <v>3405004r</v>
          </cell>
          <cell r="D5903" t="str">
            <v>GUAYA ACLERADOR REPARADA</v>
          </cell>
          <cell r="E5903">
            <v>5</v>
          </cell>
          <cell r="F5903" t="str">
            <v>Mandos</v>
          </cell>
          <cell r="G5903">
            <v>34</v>
          </cell>
          <cell r="H5903" t="str">
            <v>RENNO 125</v>
          </cell>
        </row>
        <row r="5904">
          <cell r="C5904" t="str">
            <v>3405009R</v>
          </cell>
          <cell r="D5904" t="str">
            <v>GUAYA APAGADOR REP.</v>
          </cell>
          <cell r="E5904">
            <v>5</v>
          </cell>
          <cell r="F5904" t="str">
            <v>Mandos</v>
          </cell>
          <cell r="G5904">
            <v>34</v>
          </cell>
          <cell r="H5904" t="str">
            <v>RENNO 125</v>
          </cell>
        </row>
        <row r="5905">
          <cell r="C5905" t="str">
            <v>3405011R</v>
          </cell>
          <cell r="D5905" t="str">
            <v>METALIZAR EJE SELECTOR</v>
          </cell>
          <cell r="E5905">
            <v>5</v>
          </cell>
          <cell r="F5905" t="str">
            <v>Mandos</v>
          </cell>
          <cell r="G5905">
            <v>34</v>
          </cell>
          <cell r="H5905" t="str">
            <v>RENNO 125</v>
          </cell>
        </row>
        <row r="5906">
          <cell r="C5906" t="str">
            <v>3405012r</v>
          </cell>
          <cell r="D5906" t="str">
            <v>PALANCA CAMBIO REPARADA</v>
          </cell>
          <cell r="E5906">
            <v>5</v>
          </cell>
          <cell r="F5906" t="str">
            <v>Mandos</v>
          </cell>
          <cell r="G5906">
            <v>34</v>
          </cell>
          <cell r="H5906" t="str">
            <v>RENNO 125</v>
          </cell>
        </row>
        <row r="5907">
          <cell r="C5907" t="str">
            <v>3405013R</v>
          </cell>
          <cell r="D5907" t="str">
            <v>BARRA MANDOS REPARADA</v>
          </cell>
          <cell r="E5907">
            <v>5</v>
          </cell>
          <cell r="F5907" t="str">
            <v>Mandos</v>
          </cell>
          <cell r="G5907">
            <v>34</v>
          </cell>
          <cell r="H5907" t="str">
            <v>RENNO 125</v>
          </cell>
        </row>
        <row r="5908">
          <cell r="C5908" t="str">
            <v>3405025r</v>
          </cell>
          <cell r="D5908" t="str">
            <v>FABRICAR ROSCA BASE CAJA PALANCA CAMBIOS</v>
          </cell>
          <cell r="E5908">
            <v>5</v>
          </cell>
          <cell r="F5908" t="str">
            <v>Mandos</v>
          </cell>
          <cell r="G5908">
            <v>34</v>
          </cell>
          <cell r="H5908" t="str">
            <v>RENNO 125</v>
          </cell>
        </row>
        <row r="5909">
          <cell r="C5909" t="str">
            <v>3405026r</v>
          </cell>
          <cell r="D5909" t="str">
            <v>AMPLIAR HUECO TAPA CAJA PALANCA CAMBIOS</v>
          </cell>
          <cell r="E5909">
            <v>5</v>
          </cell>
          <cell r="F5909" t="str">
            <v>Mandos</v>
          </cell>
          <cell r="G5909">
            <v>34</v>
          </cell>
          <cell r="H5909" t="str">
            <v>RENNO 125</v>
          </cell>
        </row>
        <row r="5910">
          <cell r="C5910" t="str">
            <v>3405027r</v>
          </cell>
          <cell r="D5910" t="str">
            <v>AMPLIAR HUECO PLATINA SOPORTE PALANCA CAMBIOS</v>
          </cell>
          <cell r="E5910">
            <v>5</v>
          </cell>
          <cell r="F5910" t="str">
            <v>Mandos</v>
          </cell>
          <cell r="G5910">
            <v>34</v>
          </cell>
          <cell r="H5910" t="str">
            <v>RENNO 125</v>
          </cell>
        </row>
        <row r="5911">
          <cell r="C5911" t="str">
            <v>3406007G</v>
          </cell>
          <cell r="D5911" t="str">
            <v>MANGUERA CAMARA FRENO TRASERA DE GARANTIA</v>
          </cell>
          <cell r="E5911">
            <v>6</v>
          </cell>
          <cell r="F5911" t="str">
            <v>Frenos</v>
          </cell>
          <cell r="G5911">
            <v>34</v>
          </cell>
          <cell r="H5911" t="str">
            <v>RENNO 125</v>
          </cell>
        </row>
        <row r="5912">
          <cell r="C5912" t="str">
            <v>3406012R</v>
          </cell>
          <cell r="D5912" t="str">
            <v>LEVA DE FRENO DERECHA REP.</v>
          </cell>
          <cell r="E5912">
            <v>6</v>
          </cell>
          <cell r="F5912" t="str">
            <v>Frenos</v>
          </cell>
          <cell r="G5912">
            <v>34</v>
          </cell>
          <cell r="H5912" t="str">
            <v>RENNO 125</v>
          </cell>
        </row>
        <row r="5913">
          <cell r="C5913" t="str">
            <v>3406018r</v>
          </cell>
          <cell r="D5913" t="str">
            <v>LEVA FRENO IZQUIERDA REPARADA</v>
          </cell>
          <cell r="E5913">
            <v>6</v>
          </cell>
          <cell r="F5913" t="str">
            <v>Frenos</v>
          </cell>
          <cell r="G5913">
            <v>34</v>
          </cell>
          <cell r="H5913" t="str">
            <v>RENNO 125</v>
          </cell>
        </row>
        <row r="5914">
          <cell r="C5914" t="str">
            <v>3406025r</v>
          </cell>
          <cell r="D5914" t="str">
            <v>VALVULA RETENCION REP.</v>
          </cell>
          <cell r="E5914">
            <v>6</v>
          </cell>
          <cell r="F5914" t="str">
            <v>Frenos</v>
          </cell>
          <cell r="G5914">
            <v>34</v>
          </cell>
          <cell r="H5914" t="str">
            <v>RENNO 125</v>
          </cell>
        </row>
        <row r="5915">
          <cell r="C5915" t="str">
            <v>3406026r</v>
          </cell>
          <cell r="D5915" t="str">
            <v>BOMBA FRENO REP</v>
          </cell>
          <cell r="E5915">
            <v>6</v>
          </cell>
          <cell r="F5915" t="str">
            <v>Frenos</v>
          </cell>
          <cell r="G5915">
            <v>34</v>
          </cell>
          <cell r="H5915" t="str">
            <v>RENNO 125</v>
          </cell>
        </row>
        <row r="5916">
          <cell r="C5916" t="str">
            <v>3406048R</v>
          </cell>
          <cell r="D5916" t="str">
            <v>BOSIN TRASERO REPARADO</v>
          </cell>
          <cell r="E5916">
            <v>6</v>
          </cell>
          <cell r="F5916" t="str">
            <v>Frenos</v>
          </cell>
          <cell r="G5916">
            <v>34</v>
          </cell>
          <cell r="H5916" t="str">
            <v>RENNO 125</v>
          </cell>
        </row>
        <row r="5917">
          <cell r="C5917" t="str">
            <v>3406063R</v>
          </cell>
          <cell r="D5917" t="str">
            <v>RECORTAR PERNO RUEDA</v>
          </cell>
          <cell r="E5917">
            <v>6</v>
          </cell>
          <cell r="F5917" t="str">
            <v>Frenos</v>
          </cell>
          <cell r="G5917">
            <v>34</v>
          </cell>
          <cell r="H5917" t="str">
            <v>RENNO 125</v>
          </cell>
        </row>
        <row r="5918">
          <cell r="C5918" t="str">
            <v>3406066r</v>
          </cell>
          <cell r="D5918" t="str">
            <v>ALARGAR LEVA FRENO (2 UNIONES POR LEVA)</v>
          </cell>
          <cell r="E5918">
            <v>6</v>
          </cell>
          <cell r="F5918" t="str">
            <v>Frenos</v>
          </cell>
          <cell r="G5918">
            <v>34</v>
          </cell>
          <cell r="H5918" t="str">
            <v>RENNO 125</v>
          </cell>
        </row>
        <row r="5919">
          <cell r="C5919" t="str">
            <v>3406067r</v>
          </cell>
          <cell r="D5919" t="str">
            <v>METALIZAR AREA DONDE TRABAJAN BUJES LEVA FRENO</v>
          </cell>
          <cell r="E5919">
            <v>6</v>
          </cell>
          <cell r="F5919" t="str">
            <v>Frenos</v>
          </cell>
          <cell r="G5919">
            <v>34</v>
          </cell>
          <cell r="H5919" t="str">
            <v>RENNO 125</v>
          </cell>
        </row>
        <row r="5920">
          <cell r="C5920" t="str">
            <v>3406069r</v>
          </cell>
          <cell r="D5920" t="str">
            <v>RECORTAR CONO EJE BOSIN TRASERO</v>
          </cell>
          <cell r="E5920">
            <v>6</v>
          </cell>
          <cell r="F5920" t="str">
            <v>Frenos</v>
          </cell>
          <cell r="G5920">
            <v>34</v>
          </cell>
          <cell r="H5920" t="str">
            <v>RENNO 125</v>
          </cell>
        </row>
        <row r="5921">
          <cell r="C5921" t="str">
            <v>3407001r</v>
          </cell>
          <cell r="D5921" t="str">
            <v>INYECTOR REPARADO</v>
          </cell>
          <cell r="E5921">
            <v>7</v>
          </cell>
          <cell r="F5921" t="str">
            <v>Combust.</v>
          </cell>
          <cell r="G5921">
            <v>34</v>
          </cell>
          <cell r="H5921" t="str">
            <v>RENNO 125</v>
          </cell>
        </row>
        <row r="5922">
          <cell r="C5922" t="str">
            <v>3408004R</v>
          </cell>
          <cell r="D5922" t="str">
            <v>ALTERNADOR REPARADO</v>
          </cell>
          <cell r="E5922">
            <v>8</v>
          </cell>
          <cell r="F5922" t="str">
            <v>Electrico</v>
          </cell>
          <cell r="G5922">
            <v>34</v>
          </cell>
          <cell r="H5922" t="str">
            <v>RENNO 125</v>
          </cell>
        </row>
        <row r="5923">
          <cell r="C5923" t="str">
            <v>3408008R</v>
          </cell>
          <cell r="D5923" t="str">
            <v>TAPA TRASERA ARRANQUE REPARADO</v>
          </cell>
          <cell r="E5923">
            <v>8</v>
          </cell>
          <cell r="F5923" t="str">
            <v>Electrico</v>
          </cell>
          <cell r="G5923">
            <v>34</v>
          </cell>
          <cell r="H5923" t="str">
            <v>RENNO 125</v>
          </cell>
        </row>
        <row r="5924">
          <cell r="C5924" t="str">
            <v>3408009R</v>
          </cell>
          <cell r="D5924" t="str">
            <v>ARRANQUE REPARADO</v>
          </cell>
          <cell r="E5924">
            <v>8</v>
          </cell>
          <cell r="F5924" t="str">
            <v>Electrico</v>
          </cell>
          <cell r="G5924">
            <v>34</v>
          </cell>
          <cell r="H5924" t="str">
            <v>RENNO 125</v>
          </cell>
        </row>
        <row r="5925">
          <cell r="C5925" t="str">
            <v>3408019R</v>
          </cell>
          <cell r="D5925" t="str">
            <v>AMPLIAR HUECO BASE ALTERNADOR</v>
          </cell>
          <cell r="E5925">
            <v>8</v>
          </cell>
          <cell r="F5925" t="str">
            <v>Electrico</v>
          </cell>
          <cell r="G5925">
            <v>34</v>
          </cell>
          <cell r="H5925" t="str">
            <v>RENNO 125</v>
          </cell>
        </row>
        <row r="5926">
          <cell r="C5926" t="str">
            <v>3408024r</v>
          </cell>
          <cell r="D5926" t="str">
            <v>TAPA CENTRAL ARRANQUE REP.</v>
          </cell>
          <cell r="E5926">
            <v>8</v>
          </cell>
          <cell r="F5926" t="str">
            <v>Electrico</v>
          </cell>
          <cell r="G5926">
            <v>34</v>
          </cell>
          <cell r="H5926" t="str">
            <v>RENNO 125</v>
          </cell>
        </row>
        <row r="5927">
          <cell r="C5927" t="str">
            <v>3408034r</v>
          </cell>
          <cell r="D5927" t="str">
            <v>HACER CAMISA A BALINERA ARRANQUE</v>
          </cell>
          <cell r="E5927">
            <v>8</v>
          </cell>
          <cell r="F5927" t="str">
            <v>Electrico</v>
          </cell>
          <cell r="G5927">
            <v>34</v>
          </cell>
          <cell r="H5927" t="str">
            <v>RENNO 125</v>
          </cell>
        </row>
        <row r="5928">
          <cell r="C5928" t="str">
            <v>3408082R</v>
          </cell>
          <cell r="D5928" t="str">
            <v>REBAJAR CARCASA NUCLEOS ARRANQUE</v>
          </cell>
          <cell r="E5928">
            <v>8</v>
          </cell>
          <cell r="F5928" t="str">
            <v>Electrico</v>
          </cell>
          <cell r="G5928">
            <v>34</v>
          </cell>
          <cell r="H5928" t="str">
            <v>RENNO 125</v>
          </cell>
        </row>
        <row r="5929">
          <cell r="C5929" t="str">
            <v>3408089r</v>
          </cell>
          <cell r="D5929" t="str">
            <v>AMPLIAR TAPA DELANT. ALTERN.</v>
          </cell>
          <cell r="E5929">
            <v>8</v>
          </cell>
          <cell r="F5929" t="str">
            <v>Electrico</v>
          </cell>
          <cell r="G5929">
            <v>34</v>
          </cell>
          <cell r="H5929" t="str">
            <v>RENNO 125</v>
          </cell>
        </row>
        <row r="5930">
          <cell r="C5930" t="str">
            <v>3408091R</v>
          </cell>
          <cell r="D5930" t="str">
            <v>AMPLIAR TAPA CENTRAL ARRANQ.</v>
          </cell>
          <cell r="E5930">
            <v>8</v>
          </cell>
          <cell r="F5930" t="str">
            <v>Electrico</v>
          </cell>
          <cell r="G5930">
            <v>34</v>
          </cell>
          <cell r="H5930" t="str">
            <v>RENNO 125</v>
          </cell>
        </row>
        <row r="5931">
          <cell r="C5931" t="str">
            <v>3408093R</v>
          </cell>
          <cell r="D5931" t="str">
            <v>ACONDICIONAR TORNILLO BOBINA ARRANQUE</v>
          </cell>
          <cell r="E5931">
            <v>8</v>
          </cell>
          <cell r="F5931" t="str">
            <v>Electrico</v>
          </cell>
          <cell r="G5931">
            <v>34</v>
          </cell>
          <cell r="H5931" t="str">
            <v>RENNO 125</v>
          </cell>
        </row>
        <row r="5932">
          <cell r="C5932" t="str">
            <v>3409008R</v>
          </cell>
          <cell r="D5932" t="str">
            <v>BARRA DIRECCION CORTA REP.</v>
          </cell>
          <cell r="E5932">
            <v>9</v>
          </cell>
          <cell r="F5932" t="str">
            <v>Hidraulico</v>
          </cell>
          <cell r="G5932">
            <v>34</v>
          </cell>
          <cell r="H5932" t="str">
            <v>RENNO 125</v>
          </cell>
        </row>
        <row r="5933">
          <cell r="C5933" t="str">
            <v>3409011R</v>
          </cell>
          <cell r="D5933" t="str">
            <v>EJE DELANTERO RENO 125 REP.</v>
          </cell>
          <cell r="E5933">
            <v>9</v>
          </cell>
          <cell r="F5933" t="str">
            <v>Hidraulico</v>
          </cell>
          <cell r="G5933">
            <v>34</v>
          </cell>
          <cell r="H5933" t="str">
            <v>RENNO 125</v>
          </cell>
        </row>
        <row r="5934">
          <cell r="C5934" t="str">
            <v>3409015r</v>
          </cell>
          <cell r="D5934" t="str">
            <v>BARRA LARGA DIRECCION REP.</v>
          </cell>
          <cell r="E5934">
            <v>9</v>
          </cell>
          <cell r="F5934" t="str">
            <v>Hidraulico</v>
          </cell>
          <cell r="G5934">
            <v>34</v>
          </cell>
          <cell r="H5934" t="str">
            <v>RENNO 125</v>
          </cell>
        </row>
        <row r="5935">
          <cell r="C5935" t="str">
            <v>3409040r</v>
          </cell>
          <cell r="D5935" t="str">
            <v>METALIZAR BASE CACHO DONDE TRABAJAN LOS RODAMI. SPLIN.</v>
          </cell>
          <cell r="E5935">
            <v>9</v>
          </cell>
          <cell r="F5935" t="str">
            <v>Hidraulico</v>
          </cell>
          <cell r="G5935">
            <v>34</v>
          </cell>
          <cell r="H5935" t="str">
            <v>RENNO 125</v>
          </cell>
        </row>
        <row r="5936">
          <cell r="C5936" t="str">
            <v>3411003r</v>
          </cell>
          <cell r="D5936" t="str">
            <v>RADIADOR REPARADO</v>
          </cell>
          <cell r="E5936">
            <v>11</v>
          </cell>
          <cell r="F5936" t="str">
            <v>Enfriamiento</v>
          </cell>
          <cell r="G5936">
            <v>34</v>
          </cell>
          <cell r="H5936" t="str">
            <v>RENNO 125</v>
          </cell>
        </row>
        <row r="5937">
          <cell r="C5937" t="str">
            <v>3411011R</v>
          </cell>
          <cell r="D5937" t="str">
            <v>BOMBA AGUA REPARADA</v>
          </cell>
          <cell r="E5937">
            <v>11</v>
          </cell>
          <cell r="F5937" t="str">
            <v>Enfriamiento</v>
          </cell>
          <cell r="G5937">
            <v>34</v>
          </cell>
          <cell r="H5937" t="str">
            <v>RENNO 125</v>
          </cell>
        </row>
        <row r="5938">
          <cell r="C5938" t="str">
            <v>3411035r</v>
          </cell>
          <cell r="D5938" t="str">
            <v>MANTENIMIENTO A RADIADOR Y ACONDICIONAR BOQUILLA</v>
          </cell>
          <cell r="E5938">
            <v>11</v>
          </cell>
          <cell r="F5938" t="str">
            <v>Enfriamiento</v>
          </cell>
          <cell r="G5938">
            <v>34</v>
          </cell>
          <cell r="H5938" t="str">
            <v>RENNO 125</v>
          </cell>
        </row>
        <row r="5939">
          <cell r="C5939" t="str">
            <v>3412050r</v>
          </cell>
          <cell r="D5939" t="str">
            <v>RECORTAR PUNTA SEMIEJE DERECHO</v>
          </cell>
          <cell r="E5939">
            <v>12</v>
          </cell>
          <cell r="F5939" t="str">
            <v>Ruedas</v>
          </cell>
          <cell r="G5939">
            <v>34</v>
          </cell>
          <cell r="H5939" t="str">
            <v>RENNO 125</v>
          </cell>
        </row>
        <row r="5940">
          <cell r="C5940" t="str">
            <v>3412053R</v>
          </cell>
          <cell r="D5940" t="str">
            <v>HACER ROSCA DESFOGUE HAUSING</v>
          </cell>
          <cell r="E5940">
            <v>12</v>
          </cell>
          <cell r="F5940" t="str">
            <v>Ruedas</v>
          </cell>
          <cell r="G5940">
            <v>34</v>
          </cell>
          <cell r="H5940" t="str">
            <v>RENNO 125</v>
          </cell>
        </row>
        <row r="5941">
          <cell r="C5941" t="str">
            <v>3413011R</v>
          </cell>
          <cell r="D5941" t="str">
            <v>FRENO AHOGO REPARADO RENO125</v>
          </cell>
          <cell r="E5941">
            <v>13</v>
          </cell>
          <cell r="F5941" t="str">
            <v>admon./esca.</v>
          </cell>
          <cell r="G5941">
            <v>34</v>
          </cell>
          <cell r="H5941" t="str">
            <v>RENNO 125</v>
          </cell>
        </row>
        <row r="5942">
          <cell r="C5942" t="str">
            <v>3451008R</v>
          </cell>
          <cell r="D5942" t="str">
            <v>BASE POLEA TENSORA REPARADA</v>
          </cell>
          <cell r="E5942">
            <v>51</v>
          </cell>
          <cell r="F5942" t="str">
            <v>A/A</v>
          </cell>
          <cell r="G5942">
            <v>34</v>
          </cell>
          <cell r="H5942" t="str">
            <v>RENNO 125</v>
          </cell>
        </row>
        <row r="5943">
          <cell r="C5943" t="str">
            <v>3451011r</v>
          </cell>
          <cell r="D5943" t="str">
            <v>GRAFAR PUNTA MANG. ALTA A/A</v>
          </cell>
          <cell r="E5943">
            <v>51</v>
          </cell>
          <cell r="F5943" t="str">
            <v>A/A</v>
          </cell>
          <cell r="G5943">
            <v>34</v>
          </cell>
          <cell r="H5943" t="str">
            <v>RENNO 125</v>
          </cell>
        </row>
        <row r="5944">
          <cell r="C5944" t="str">
            <v>3451012r</v>
          </cell>
          <cell r="D5944" t="str">
            <v>GRAFAR PUNTA MANGUERA BAJA A/A</v>
          </cell>
          <cell r="E5944">
            <v>51</v>
          </cell>
          <cell r="F5944" t="str">
            <v>A/A</v>
          </cell>
          <cell r="G5944">
            <v>34</v>
          </cell>
          <cell r="H5944" t="str">
            <v>RENNO 125</v>
          </cell>
        </row>
        <row r="5945">
          <cell r="C5945" t="str">
            <v>3451016S</v>
          </cell>
          <cell r="D5945" t="str">
            <v>MANGUERA A/A  BAJA DE SEGUNDA</v>
          </cell>
          <cell r="E5945">
            <v>51</v>
          </cell>
          <cell r="F5945" t="str">
            <v>A/A</v>
          </cell>
          <cell r="G5945">
            <v>34</v>
          </cell>
          <cell r="H5945" t="str">
            <v>RENNO 125</v>
          </cell>
        </row>
        <row r="5946">
          <cell r="C5946" t="str">
            <v>3451018r</v>
          </cell>
          <cell r="D5946" t="str">
            <v>BOBINA REPARADA 12VOLT.</v>
          </cell>
          <cell r="E5946">
            <v>51</v>
          </cell>
          <cell r="F5946" t="str">
            <v>A/A</v>
          </cell>
          <cell r="G5946">
            <v>34</v>
          </cell>
          <cell r="H5946" t="str">
            <v>RENNO 125</v>
          </cell>
        </row>
        <row r="5947">
          <cell r="C5947" t="str">
            <v>3483005s</v>
          </cell>
          <cell r="D5947" t="str">
            <v>MANGUERA MADRE COPRESOR</v>
          </cell>
          <cell r="E5947">
            <v>83</v>
          </cell>
          <cell r="F5947" t="str">
            <v>mangueras</v>
          </cell>
          <cell r="G5947">
            <v>34</v>
          </cell>
          <cell r="H5947" t="str">
            <v>RENNO 125</v>
          </cell>
        </row>
        <row r="5948">
          <cell r="C5948" t="str">
            <v>3800002s</v>
          </cell>
          <cell r="D5948" t="str">
            <v>SOPORTE MOTOR DER. NUEVO</v>
          </cell>
          <cell r="E5948">
            <v>0</v>
          </cell>
          <cell r="F5948" t="str">
            <v>Motor</v>
          </cell>
          <cell r="G5948">
            <v>38</v>
          </cell>
          <cell r="H5948" t="str">
            <v>HINO</v>
          </cell>
        </row>
        <row r="5949">
          <cell r="C5949" t="str">
            <v>3800004R</v>
          </cell>
          <cell r="D5949" t="str">
            <v>RECTIFICAR ROSCA TAPON CARTER</v>
          </cell>
          <cell r="E5949">
            <v>0</v>
          </cell>
          <cell r="F5949" t="str">
            <v>Motor</v>
          </cell>
          <cell r="G5949">
            <v>38</v>
          </cell>
          <cell r="H5949" t="str">
            <v>HINO</v>
          </cell>
        </row>
        <row r="5950">
          <cell r="C5950" t="str">
            <v>3800005r</v>
          </cell>
          <cell r="D5950" t="str">
            <v>CARTER REPARADO</v>
          </cell>
          <cell r="E5950">
            <v>0</v>
          </cell>
          <cell r="F5950" t="str">
            <v>Motor</v>
          </cell>
          <cell r="G5950">
            <v>38</v>
          </cell>
          <cell r="H5950" t="str">
            <v>HINO</v>
          </cell>
        </row>
        <row r="5951">
          <cell r="C5951" t="str">
            <v>3800019R</v>
          </cell>
          <cell r="D5951" t="str">
            <v>TURBO REPARADO</v>
          </cell>
          <cell r="E5951">
            <v>0</v>
          </cell>
          <cell r="F5951" t="str">
            <v>Motor</v>
          </cell>
          <cell r="G5951">
            <v>38</v>
          </cell>
          <cell r="H5951" t="str">
            <v>HINO</v>
          </cell>
        </row>
        <row r="5952">
          <cell r="C5952" t="str">
            <v>3800030R</v>
          </cell>
          <cell r="D5952" t="str">
            <v>CILINDRO CAMISA COMPRESOR REPARADO</v>
          </cell>
          <cell r="E5952">
            <v>0</v>
          </cell>
          <cell r="F5952" t="str">
            <v>Motor</v>
          </cell>
          <cell r="G5952">
            <v>38</v>
          </cell>
          <cell r="H5952" t="str">
            <v>HINO</v>
          </cell>
        </row>
        <row r="5953">
          <cell r="C5953" t="str">
            <v>3800042r</v>
          </cell>
          <cell r="D5953" t="str">
            <v>VALVULA WAS-GATE REPARADA</v>
          </cell>
          <cell r="E5953">
            <v>0</v>
          </cell>
          <cell r="F5953" t="str">
            <v>Motor</v>
          </cell>
          <cell r="G5953">
            <v>38</v>
          </cell>
          <cell r="H5953" t="str">
            <v>HINO</v>
          </cell>
        </row>
        <row r="5954">
          <cell r="C5954" t="str">
            <v>3800062r</v>
          </cell>
          <cell r="D5954" t="str">
            <v>CULATA MOTOR REPARADA</v>
          </cell>
          <cell r="E5954">
            <v>0</v>
          </cell>
          <cell r="F5954" t="str">
            <v>Motor</v>
          </cell>
          <cell r="G5954">
            <v>38</v>
          </cell>
          <cell r="H5954" t="str">
            <v>HINO</v>
          </cell>
        </row>
        <row r="5955">
          <cell r="C5955" t="str">
            <v>3800072r</v>
          </cell>
          <cell r="D5955" t="str">
            <v>BIELA MOTOR REPARADA</v>
          </cell>
          <cell r="E5955">
            <v>0</v>
          </cell>
          <cell r="F5955" t="str">
            <v>Motor</v>
          </cell>
          <cell r="G5955">
            <v>38</v>
          </cell>
          <cell r="H5955" t="str">
            <v>HINO</v>
          </cell>
        </row>
        <row r="5956">
          <cell r="C5956" t="str">
            <v>3800087r</v>
          </cell>
          <cell r="D5956" t="str">
            <v>EXTRAER TAPON CARTER</v>
          </cell>
          <cell r="E5956">
            <v>0</v>
          </cell>
          <cell r="F5956" t="str">
            <v>Motor</v>
          </cell>
          <cell r="G5956">
            <v>38</v>
          </cell>
          <cell r="H5956" t="str">
            <v>HINO</v>
          </cell>
        </row>
        <row r="5957">
          <cell r="C5957" t="str">
            <v>3801001R</v>
          </cell>
          <cell r="D5957" t="str">
            <v>PRENSA EMBRAGUE REPARADA</v>
          </cell>
          <cell r="E5957">
            <v>1</v>
          </cell>
          <cell r="F5957" t="str">
            <v>Embrague</v>
          </cell>
          <cell r="G5957">
            <v>38</v>
          </cell>
          <cell r="H5957" t="str">
            <v>HINO</v>
          </cell>
        </row>
        <row r="5958">
          <cell r="C5958" t="str">
            <v>3801002R</v>
          </cell>
          <cell r="D5958" t="str">
            <v>DISCO EMBRAGUE REPARADO</v>
          </cell>
          <cell r="E5958">
            <v>1</v>
          </cell>
          <cell r="F5958" t="str">
            <v>Embrague</v>
          </cell>
          <cell r="G5958">
            <v>38</v>
          </cell>
        </row>
        <row r="5959">
          <cell r="C5959" t="str">
            <v>3801023S</v>
          </cell>
          <cell r="D5959" t="str">
            <v>RESORTE BOMBA AUX. NUEVA</v>
          </cell>
          <cell r="E5959">
            <v>1</v>
          </cell>
          <cell r="F5959" t="str">
            <v>Embrague</v>
          </cell>
          <cell r="G5959">
            <v>38</v>
          </cell>
          <cell r="H5959" t="str">
            <v>HINO</v>
          </cell>
        </row>
        <row r="5960">
          <cell r="C5960" t="str">
            <v>3801030r</v>
          </cell>
          <cell r="D5960" t="str">
            <v>MECANIZAR PASADOR HORQUILLA EMBRAGUE</v>
          </cell>
          <cell r="E5960">
            <v>1</v>
          </cell>
          <cell r="F5960" t="str">
            <v>Embrague</v>
          </cell>
          <cell r="G5960">
            <v>38</v>
          </cell>
          <cell r="H5960" t="str">
            <v>HINO</v>
          </cell>
        </row>
        <row r="5961">
          <cell r="C5961" t="str">
            <v>3801031r</v>
          </cell>
          <cell r="D5961" t="str">
            <v>PERFORAR Y HACER CARA PLANA PASADOR EMBRAGUE</v>
          </cell>
          <cell r="E5961">
            <v>1</v>
          </cell>
          <cell r="F5961" t="str">
            <v>Embrague</v>
          </cell>
          <cell r="G5961">
            <v>38</v>
          </cell>
          <cell r="H5961" t="str">
            <v>HINO</v>
          </cell>
        </row>
        <row r="5962">
          <cell r="C5962" t="str">
            <v>3802052r</v>
          </cell>
          <cell r="D5962" t="str">
            <v>DESARMAR TREN FIJO PARA CAMBIAR PIÑON DE CUARTA</v>
          </cell>
          <cell r="E5962">
            <v>2</v>
          </cell>
          <cell r="F5962" t="str">
            <v>Caja</v>
          </cell>
          <cell r="G5962">
            <v>38</v>
          </cell>
          <cell r="H5962" t="str">
            <v>HINO</v>
          </cell>
        </row>
        <row r="5963">
          <cell r="C5963" t="str">
            <v>3802061r</v>
          </cell>
          <cell r="D5963" t="str">
            <v>PERFORACION TAPA CAJA</v>
          </cell>
          <cell r="E5963">
            <v>2</v>
          </cell>
          <cell r="F5963" t="str">
            <v>Caja</v>
          </cell>
          <cell r="G5963">
            <v>38</v>
          </cell>
          <cell r="H5963" t="str">
            <v>HINO</v>
          </cell>
        </row>
        <row r="5964">
          <cell r="C5964" t="str">
            <v>3802064r</v>
          </cell>
          <cell r="D5964" t="str">
            <v>METALIZAR EJE CORREDIZO</v>
          </cell>
          <cell r="E5964">
            <v>2</v>
          </cell>
          <cell r="F5964" t="str">
            <v>Caja</v>
          </cell>
          <cell r="G5964">
            <v>38</v>
          </cell>
          <cell r="H5964" t="str">
            <v>HINO</v>
          </cell>
        </row>
        <row r="5965">
          <cell r="C5965" t="str">
            <v>3802068R</v>
          </cell>
          <cell r="D5965" t="str">
            <v>FABRICAR ROSCA CAJA CAMBIOS</v>
          </cell>
          <cell r="E5965">
            <v>2</v>
          </cell>
          <cell r="F5965" t="str">
            <v>Caja</v>
          </cell>
          <cell r="G5965">
            <v>38</v>
          </cell>
          <cell r="H5965" t="str">
            <v>HINO</v>
          </cell>
        </row>
        <row r="5966">
          <cell r="C5966" t="str">
            <v>3803002R</v>
          </cell>
          <cell r="D5966" t="str">
            <v>SPEED RAPARADO</v>
          </cell>
          <cell r="E5966">
            <v>3</v>
          </cell>
          <cell r="F5966" t="str">
            <v>Transmision</v>
          </cell>
          <cell r="G5966">
            <v>38</v>
          </cell>
          <cell r="H5966" t="str">
            <v>HINO</v>
          </cell>
        </row>
        <row r="5967">
          <cell r="C5967" t="str">
            <v>3803014R</v>
          </cell>
          <cell r="D5967" t="str">
            <v>ESCUALIZACION DIFEREN.REP.</v>
          </cell>
          <cell r="E5967">
            <v>3</v>
          </cell>
          <cell r="F5967" t="str">
            <v>Transmision</v>
          </cell>
          <cell r="G5967">
            <v>38</v>
          </cell>
          <cell r="H5967" t="str">
            <v>HINO</v>
          </cell>
        </row>
        <row r="5968">
          <cell r="C5968" t="str">
            <v>3803015R</v>
          </cell>
          <cell r="D5968" t="str">
            <v>HACER TAPON DIFERENCIAL</v>
          </cell>
          <cell r="E5968">
            <v>3</v>
          </cell>
          <cell r="F5968" t="str">
            <v>Transmision</v>
          </cell>
          <cell r="G5968">
            <v>38</v>
          </cell>
          <cell r="H5968" t="str">
            <v>HINO</v>
          </cell>
        </row>
        <row r="5969">
          <cell r="C5969" t="str">
            <v>3803022r</v>
          </cell>
          <cell r="D5969" t="str">
            <v>CAMBIAR CRUCETA CARDAN</v>
          </cell>
          <cell r="E5969">
            <v>3</v>
          </cell>
          <cell r="F5969" t="str">
            <v>Transmision</v>
          </cell>
          <cell r="G5969">
            <v>38</v>
          </cell>
          <cell r="H5969" t="str">
            <v>HINO</v>
          </cell>
        </row>
        <row r="5970">
          <cell r="C5970" t="str">
            <v>3803079R</v>
          </cell>
          <cell r="D5970" t="str">
            <v>AJUSTAR DADO EN YOKI CARDAN</v>
          </cell>
          <cell r="E5970">
            <v>3</v>
          </cell>
          <cell r="F5970" t="str">
            <v>Transmision</v>
          </cell>
          <cell r="G5970">
            <v>38</v>
          </cell>
          <cell r="H5970" t="str">
            <v>HINO</v>
          </cell>
        </row>
        <row r="5971">
          <cell r="C5971" t="str">
            <v>3803081r</v>
          </cell>
          <cell r="D5971" t="str">
            <v>RECTIFICAR ROSCA HAUSING</v>
          </cell>
          <cell r="E5971">
            <v>3</v>
          </cell>
          <cell r="F5971" t="str">
            <v>Transmision</v>
          </cell>
          <cell r="G5971">
            <v>38</v>
          </cell>
          <cell r="H5971" t="str">
            <v>HINO</v>
          </cell>
        </row>
        <row r="5972">
          <cell r="C5972" t="str">
            <v>3803082r</v>
          </cell>
          <cell r="D5972" t="str">
            <v>HACER ROSCA A HAUSING</v>
          </cell>
          <cell r="E5972">
            <v>3</v>
          </cell>
          <cell r="F5972" t="str">
            <v>Transmision</v>
          </cell>
          <cell r="G5972">
            <v>38</v>
          </cell>
          <cell r="H5972" t="str">
            <v>HINO</v>
          </cell>
        </row>
        <row r="5973">
          <cell r="C5973" t="str">
            <v>3803084r</v>
          </cell>
          <cell r="D5973" t="str">
            <v>FABRICAR / INSTALAR INSERTO A HAUSING</v>
          </cell>
          <cell r="E5973">
            <v>3</v>
          </cell>
          <cell r="F5973" t="str">
            <v>Transmision</v>
          </cell>
          <cell r="G5973">
            <v>38</v>
          </cell>
          <cell r="H5973" t="str">
            <v>HINO</v>
          </cell>
        </row>
        <row r="5974">
          <cell r="C5974" t="str">
            <v>3803089r</v>
          </cell>
          <cell r="D5974" t="str">
            <v>AMPLIAR HUECO A HAUSING</v>
          </cell>
          <cell r="E5974">
            <v>3</v>
          </cell>
          <cell r="F5974" t="str">
            <v>Transmision</v>
          </cell>
          <cell r="G5974">
            <v>38</v>
          </cell>
          <cell r="H5974" t="str">
            <v>HINO</v>
          </cell>
        </row>
        <row r="5975">
          <cell r="C5975" t="str">
            <v>3803090r</v>
          </cell>
          <cell r="D5975" t="str">
            <v>CAMBIO RODAM. ESCUALIZACION</v>
          </cell>
          <cell r="E5975">
            <v>3</v>
          </cell>
          <cell r="F5975" t="str">
            <v>Transmision</v>
          </cell>
          <cell r="G5975">
            <v>38</v>
          </cell>
          <cell r="H5975" t="str">
            <v>HINO</v>
          </cell>
        </row>
        <row r="5976">
          <cell r="C5976" t="str">
            <v>3804002S</v>
          </cell>
          <cell r="D5976" t="str">
            <v>HOJA TRASERA 2 PLANA IZQ DE SEGUNDA</v>
          </cell>
          <cell r="E5976">
            <v>4</v>
          </cell>
          <cell r="F5976" t="str">
            <v>Suspension</v>
          </cell>
          <cell r="G5976">
            <v>38</v>
          </cell>
          <cell r="H5976" t="str">
            <v>HINO</v>
          </cell>
        </row>
        <row r="5977">
          <cell r="C5977" t="str">
            <v>3804012r</v>
          </cell>
          <cell r="D5977" t="str">
            <v>ZAPA MUELLE DELANTERA REPARADA</v>
          </cell>
          <cell r="E5977">
            <v>4</v>
          </cell>
          <cell r="F5977" t="str">
            <v>Suspension</v>
          </cell>
          <cell r="G5977">
            <v>38</v>
          </cell>
          <cell r="H5977" t="str">
            <v>HINO</v>
          </cell>
        </row>
        <row r="5978">
          <cell r="C5978" t="str">
            <v>3804013S</v>
          </cell>
          <cell r="D5978" t="str">
            <v>GRAPA TRASERA NUEVA</v>
          </cell>
          <cell r="E5978">
            <v>4</v>
          </cell>
          <cell r="F5978" t="str">
            <v>Suspension</v>
          </cell>
          <cell r="G5978">
            <v>38</v>
          </cell>
          <cell r="H5978" t="str">
            <v>HINO</v>
          </cell>
        </row>
        <row r="5979">
          <cell r="C5979" t="str">
            <v>3804030R</v>
          </cell>
          <cell r="D5979" t="str">
            <v>CORTAR PASADOR MUELLE</v>
          </cell>
          <cell r="E5979">
            <v>4</v>
          </cell>
          <cell r="F5979" t="str">
            <v>Suspension</v>
          </cell>
          <cell r="G5979">
            <v>38</v>
          </cell>
          <cell r="H5979" t="str">
            <v>HINO</v>
          </cell>
        </row>
        <row r="5980">
          <cell r="C5980" t="str">
            <v>3804032S</v>
          </cell>
          <cell r="D5980" t="str">
            <v>HOJA TRASERA 2 PLANA DERECHO  DE SEGUNDA</v>
          </cell>
          <cell r="E5980">
            <v>4</v>
          </cell>
          <cell r="F5980" t="str">
            <v>Suspension</v>
          </cell>
          <cell r="G5980">
            <v>38</v>
          </cell>
          <cell r="H5980" t="str">
            <v>HINO</v>
          </cell>
        </row>
        <row r="5981">
          <cell r="C5981" t="str">
            <v>3804034r</v>
          </cell>
          <cell r="D5981" t="str">
            <v>ZAPA TRASERA PARTE TRASERA IZQUIERDA  REPARADA</v>
          </cell>
          <cell r="E5981">
            <v>4</v>
          </cell>
          <cell r="F5981" t="str">
            <v>Suspension</v>
          </cell>
          <cell r="G5981">
            <v>38</v>
          </cell>
          <cell r="H5981" t="str">
            <v>HINO</v>
          </cell>
        </row>
        <row r="5982">
          <cell r="C5982" t="str">
            <v>3804036R</v>
          </cell>
          <cell r="D5982" t="str">
            <v>BALANCIN TRASERO IZQUIERDO REPARADO</v>
          </cell>
          <cell r="E5982">
            <v>4</v>
          </cell>
          <cell r="F5982" t="str">
            <v>Suspension</v>
          </cell>
          <cell r="G5982">
            <v>38</v>
          </cell>
          <cell r="H5982" t="str">
            <v>HINO</v>
          </cell>
        </row>
        <row r="5983">
          <cell r="C5983" t="str">
            <v>3804037S</v>
          </cell>
          <cell r="D5983" t="str">
            <v>HOJA DELANT. 2DA VUELTA IZQ. DE SEGUNDA</v>
          </cell>
          <cell r="E5983">
            <v>4</v>
          </cell>
          <cell r="F5983" t="str">
            <v>Suspension</v>
          </cell>
          <cell r="G5983">
            <v>38</v>
          </cell>
          <cell r="H5983" t="str">
            <v>HINO</v>
          </cell>
        </row>
        <row r="5984">
          <cell r="C5984" t="str">
            <v>3804042r</v>
          </cell>
          <cell r="D5984" t="str">
            <v>ZAPA TRASERA PARTE TRASERA DERECHA REPARADA</v>
          </cell>
          <cell r="E5984">
            <v>4</v>
          </cell>
          <cell r="F5984" t="str">
            <v>Suspension</v>
          </cell>
          <cell r="G5984">
            <v>38</v>
          </cell>
          <cell r="H5984" t="str">
            <v>HINO</v>
          </cell>
        </row>
        <row r="5985">
          <cell r="C5985" t="str">
            <v>3804043r</v>
          </cell>
          <cell r="D5985" t="str">
            <v>LIMAR HUECO BALANCIN SUSPENSION</v>
          </cell>
          <cell r="E5985">
            <v>4</v>
          </cell>
          <cell r="F5985" t="str">
            <v>Suspension</v>
          </cell>
          <cell r="G5985">
            <v>38</v>
          </cell>
          <cell r="H5985" t="str">
            <v>HINO</v>
          </cell>
        </row>
        <row r="5986">
          <cell r="C5986" t="str">
            <v>3804050r</v>
          </cell>
          <cell r="D5986" t="str">
            <v>ZAPA DELANTERA PARTE TRASERA IZQ.REPARADA</v>
          </cell>
          <cell r="E5986">
            <v>4</v>
          </cell>
          <cell r="F5986" t="str">
            <v>Suspension</v>
          </cell>
          <cell r="G5986">
            <v>38</v>
          </cell>
          <cell r="H5986" t="str">
            <v>HINO</v>
          </cell>
        </row>
        <row r="5987">
          <cell r="C5987" t="str">
            <v>3804065S</v>
          </cell>
          <cell r="D5987" t="str">
            <v>HOJA DELANT. 4TA DERECHO DE SEGUNDA</v>
          </cell>
          <cell r="E5987">
            <v>4</v>
          </cell>
          <cell r="F5987" t="str">
            <v>Suspension</v>
          </cell>
          <cell r="G5987">
            <v>38</v>
          </cell>
          <cell r="H5987" t="str">
            <v>HINO</v>
          </cell>
        </row>
        <row r="5988">
          <cell r="C5988" t="str">
            <v>3805001r</v>
          </cell>
          <cell r="D5988" t="str">
            <v>GUAYA ACELERADOR REPARADA</v>
          </cell>
          <cell r="E5988">
            <v>5</v>
          </cell>
          <cell r="F5988" t="str">
            <v>Mandos</v>
          </cell>
          <cell r="G5988">
            <v>38</v>
          </cell>
          <cell r="H5988" t="str">
            <v>HINO</v>
          </cell>
        </row>
        <row r="5989">
          <cell r="C5989" t="str">
            <v>3805001s</v>
          </cell>
          <cell r="D5989" t="str">
            <v>GUAYA ACELERADOR DE SEGUNDA</v>
          </cell>
          <cell r="E5989">
            <v>5</v>
          </cell>
          <cell r="F5989" t="str">
            <v>Mandos</v>
          </cell>
          <cell r="G5989">
            <v>38</v>
          </cell>
          <cell r="H5989" t="str">
            <v>HINO</v>
          </cell>
        </row>
        <row r="5990">
          <cell r="C5990" t="str">
            <v>3805002G</v>
          </cell>
          <cell r="D5990" t="str">
            <v>GUAYA CAMBIOS GARANTIA</v>
          </cell>
          <cell r="E5990">
            <v>5</v>
          </cell>
          <cell r="F5990" t="str">
            <v>Mandos</v>
          </cell>
          <cell r="G5990">
            <v>38</v>
          </cell>
          <cell r="H5990" t="str">
            <v>HINO</v>
          </cell>
        </row>
        <row r="5991">
          <cell r="C5991" t="str">
            <v>3805002R</v>
          </cell>
          <cell r="D5991" t="str">
            <v>GUAYA PALANCA DE CAMBIOS REP.</v>
          </cell>
          <cell r="E5991">
            <v>5</v>
          </cell>
          <cell r="F5991" t="str">
            <v>Mandos</v>
          </cell>
          <cell r="G5991">
            <v>38</v>
          </cell>
          <cell r="H5991" t="str">
            <v>HINO</v>
          </cell>
        </row>
        <row r="5992">
          <cell r="C5992" t="str">
            <v>3805002S</v>
          </cell>
          <cell r="D5992" t="str">
            <v>GUAYA PALANCA CAMBIOS NUEVA</v>
          </cell>
          <cell r="E5992">
            <v>5</v>
          </cell>
          <cell r="F5992" t="str">
            <v>Mandos</v>
          </cell>
          <cell r="G5992">
            <v>38</v>
          </cell>
          <cell r="H5992" t="str">
            <v>HINO</v>
          </cell>
        </row>
        <row r="5993">
          <cell r="C5993" t="str">
            <v>3805004S</v>
          </cell>
          <cell r="D5993" t="str">
            <v>GUAYA VELOCIMETRO NUEVA</v>
          </cell>
          <cell r="E5993">
            <v>5</v>
          </cell>
          <cell r="F5993" t="str">
            <v>Mandos</v>
          </cell>
          <cell r="G5993">
            <v>38</v>
          </cell>
          <cell r="H5993" t="str">
            <v>HINO</v>
          </cell>
        </row>
        <row r="5994">
          <cell r="C5994" t="str">
            <v>3805009r</v>
          </cell>
          <cell r="D5994" t="str">
            <v>EMBUJAR EJE ARTICULACION SOPORTE MANDOS</v>
          </cell>
          <cell r="E5994">
            <v>5</v>
          </cell>
          <cell r="F5994" t="str">
            <v>Mandos</v>
          </cell>
          <cell r="G5994">
            <v>38</v>
          </cell>
          <cell r="H5994" t="str">
            <v>HINO</v>
          </cell>
        </row>
        <row r="5995">
          <cell r="C5995" t="str">
            <v>3805025r</v>
          </cell>
          <cell r="D5995" t="str">
            <v>MANTENIMIENTO GUAYA CAMBIOS</v>
          </cell>
          <cell r="E5995">
            <v>5</v>
          </cell>
          <cell r="F5995" t="str">
            <v>Mandos</v>
          </cell>
          <cell r="G5995">
            <v>38</v>
          </cell>
          <cell r="H5995" t="str">
            <v>HINO</v>
          </cell>
        </row>
        <row r="5996">
          <cell r="C5996" t="str">
            <v>3805026S</v>
          </cell>
          <cell r="D5996" t="str">
            <v>SOPORTE CAMBIOS DE SEGUNDA</v>
          </cell>
          <cell r="E5996">
            <v>5</v>
          </cell>
          <cell r="F5996" t="str">
            <v>Mandos</v>
          </cell>
          <cell r="G5996">
            <v>38</v>
          </cell>
          <cell r="H5996" t="str">
            <v>HINO</v>
          </cell>
        </row>
        <row r="5997">
          <cell r="C5997" t="str">
            <v>3806001S</v>
          </cell>
          <cell r="D5997" t="str">
            <v>PEDAL FRENO DE SEGUNDA</v>
          </cell>
          <cell r="E5997">
            <v>6</v>
          </cell>
          <cell r="F5997" t="str">
            <v>Frenos</v>
          </cell>
          <cell r="G5997">
            <v>38</v>
          </cell>
          <cell r="H5997" t="str">
            <v>HINO</v>
          </cell>
        </row>
        <row r="5998">
          <cell r="C5998" t="str">
            <v>3806005G</v>
          </cell>
          <cell r="D5998" t="str">
            <v>CAMPANA FRENO TRASERA DE GARANTIA</v>
          </cell>
          <cell r="E5998">
            <v>6</v>
          </cell>
          <cell r="F5998" t="str">
            <v>Frenos</v>
          </cell>
          <cell r="G5998">
            <v>38</v>
          </cell>
          <cell r="H5998" t="str">
            <v>HINO</v>
          </cell>
        </row>
        <row r="5999">
          <cell r="C5999" t="str">
            <v>3806005R</v>
          </cell>
          <cell r="D5999" t="str">
            <v>CAMPANA TRASERA REPARADA</v>
          </cell>
          <cell r="E5999">
            <v>6</v>
          </cell>
          <cell r="F5999" t="str">
            <v>Frenos</v>
          </cell>
          <cell r="G5999">
            <v>38</v>
          </cell>
          <cell r="H5999" t="str">
            <v>HINO</v>
          </cell>
        </row>
        <row r="6000">
          <cell r="C6000" t="str">
            <v>3806013R</v>
          </cell>
          <cell r="D6000" t="str">
            <v>BANDA FRENO EMERGENCIA REP.</v>
          </cell>
          <cell r="E6000">
            <v>6</v>
          </cell>
          <cell r="F6000" t="str">
            <v>Frenos</v>
          </cell>
          <cell r="G6000">
            <v>38</v>
          </cell>
          <cell r="H6000" t="str">
            <v>HINO</v>
          </cell>
        </row>
        <row r="6001">
          <cell r="C6001" t="str">
            <v>3806017S</v>
          </cell>
          <cell r="D6001" t="str">
            <v>PERNO TRASERO IZQUIERDO NUEVO</v>
          </cell>
          <cell r="E6001">
            <v>6</v>
          </cell>
          <cell r="F6001" t="str">
            <v>Frenos</v>
          </cell>
          <cell r="G6001">
            <v>38</v>
          </cell>
          <cell r="H6001" t="str">
            <v>HINO</v>
          </cell>
        </row>
        <row r="6002">
          <cell r="C6002" t="str">
            <v>3806026S</v>
          </cell>
          <cell r="D6002" t="str">
            <v>1/2 JGO BANDA TRASERA DE SEGUNDA</v>
          </cell>
          <cell r="E6002">
            <v>6</v>
          </cell>
          <cell r="F6002" t="str">
            <v>Frenos</v>
          </cell>
          <cell r="G6002">
            <v>38</v>
          </cell>
          <cell r="H6002" t="str">
            <v>HINO</v>
          </cell>
        </row>
        <row r="6003">
          <cell r="C6003" t="str">
            <v>3806029S</v>
          </cell>
          <cell r="D6003" t="str">
            <v>JUEGO CHUPA DELANTERA NUEVA</v>
          </cell>
          <cell r="E6003">
            <v>6</v>
          </cell>
          <cell r="F6003" t="str">
            <v>Frenos</v>
          </cell>
          <cell r="G6003">
            <v>38</v>
          </cell>
          <cell r="H6003" t="str">
            <v>HINO</v>
          </cell>
        </row>
        <row r="6004">
          <cell r="C6004" t="str">
            <v>3806030S</v>
          </cell>
          <cell r="D6004" t="str">
            <v>JUEGO CHUPA TRASERA NUEVA</v>
          </cell>
          <cell r="E6004">
            <v>6</v>
          </cell>
          <cell r="F6004" t="str">
            <v>Frenos</v>
          </cell>
          <cell r="G6004">
            <v>38</v>
          </cell>
          <cell r="H6004" t="str">
            <v>HINO</v>
          </cell>
        </row>
        <row r="6005">
          <cell r="C6005" t="str">
            <v>3806033r</v>
          </cell>
          <cell r="D6005" t="str">
            <v>MANGUERA COMPRESOR AIRE REPARA</v>
          </cell>
          <cell r="E6005">
            <v>6</v>
          </cell>
          <cell r="F6005" t="str">
            <v>Frenos</v>
          </cell>
          <cell r="G6005">
            <v>38</v>
          </cell>
          <cell r="H6005" t="str">
            <v>HINO</v>
          </cell>
        </row>
        <row r="6006">
          <cell r="C6006" t="str">
            <v>3806041S</v>
          </cell>
          <cell r="D6006" t="str">
            <v>KIT EMPAQUETADURA BOSTER FRENO NUEVO</v>
          </cell>
          <cell r="E6006">
            <v>6</v>
          </cell>
          <cell r="F6006" t="str">
            <v>Frenos</v>
          </cell>
          <cell r="G6006">
            <v>38</v>
          </cell>
          <cell r="H6006" t="str">
            <v>HINO</v>
          </cell>
        </row>
        <row r="6007">
          <cell r="C6007" t="str">
            <v>3806049S</v>
          </cell>
          <cell r="D6007" t="str">
            <v>PALANCA FRENO MANO DE SEGUNDA</v>
          </cell>
          <cell r="E6007">
            <v>6</v>
          </cell>
          <cell r="F6007" t="str">
            <v>Frenos</v>
          </cell>
          <cell r="G6007">
            <v>38</v>
          </cell>
          <cell r="H6007" t="str">
            <v>HINO</v>
          </cell>
        </row>
        <row r="6008">
          <cell r="C6008" t="str">
            <v>3806051r</v>
          </cell>
          <cell r="D6008" t="str">
            <v>ZAPATA FRENO DELANTERA REPARADA</v>
          </cell>
          <cell r="E6008">
            <v>6</v>
          </cell>
          <cell r="F6008" t="str">
            <v>Frenos</v>
          </cell>
          <cell r="G6008">
            <v>38</v>
          </cell>
          <cell r="H6008" t="str">
            <v>HINO</v>
          </cell>
        </row>
        <row r="6009">
          <cell r="C6009" t="str">
            <v>3806063S</v>
          </cell>
          <cell r="D6009" t="str">
            <v>TAPA DEPOSITO LIQUIDO NUEVA</v>
          </cell>
          <cell r="E6009">
            <v>6</v>
          </cell>
          <cell r="F6009" t="str">
            <v>Frenos</v>
          </cell>
          <cell r="G6009">
            <v>38</v>
          </cell>
          <cell r="H6009" t="str">
            <v>HINO</v>
          </cell>
        </row>
        <row r="6010">
          <cell r="C6010" t="str">
            <v>3806071S</v>
          </cell>
          <cell r="D6010" t="str">
            <v>PERNO COMPLETO TRASERO NUEVO</v>
          </cell>
          <cell r="E6010">
            <v>6</v>
          </cell>
          <cell r="F6010" t="str">
            <v>Frenos</v>
          </cell>
          <cell r="G6010">
            <v>38</v>
          </cell>
          <cell r="H6010" t="str">
            <v>HINO</v>
          </cell>
        </row>
        <row r="6011">
          <cell r="C6011" t="str">
            <v>3806078r</v>
          </cell>
          <cell r="D6011" t="str">
            <v>RECTIF. ROSCA TERMINAL FRENO EMERG.</v>
          </cell>
          <cell r="E6011">
            <v>6</v>
          </cell>
          <cell r="F6011" t="str">
            <v>Frenos</v>
          </cell>
          <cell r="G6011">
            <v>38</v>
          </cell>
          <cell r="H6011" t="str">
            <v>HINO</v>
          </cell>
        </row>
        <row r="6012">
          <cell r="C6012" t="str">
            <v>3806082R</v>
          </cell>
          <cell r="D6012" t="str">
            <v>BOSIN TRASERO IZQUIERDO REPARADO</v>
          </cell>
          <cell r="E6012">
            <v>6</v>
          </cell>
          <cell r="F6012" t="str">
            <v>Frenos</v>
          </cell>
          <cell r="G6012">
            <v>38</v>
          </cell>
          <cell r="H6012" t="str">
            <v>HINO</v>
          </cell>
        </row>
        <row r="6013">
          <cell r="C6013" t="str">
            <v>3806083R</v>
          </cell>
          <cell r="D6013" t="str">
            <v>BOSIN DELANTERO IZQ.REPARADO</v>
          </cell>
          <cell r="E6013">
            <v>6</v>
          </cell>
          <cell r="F6013" t="str">
            <v>Frenos</v>
          </cell>
          <cell r="G6013">
            <v>38</v>
          </cell>
          <cell r="H6013" t="str">
            <v>HINO</v>
          </cell>
        </row>
        <row r="6014">
          <cell r="C6014" t="str">
            <v>3806084R</v>
          </cell>
          <cell r="D6014" t="str">
            <v>RECTIFICAR ROSCA BOCIN</v>
          </cell>
          <cell r="E6014">
            <v>6</v>
          </cell>
          <cell r="F6014" t="str">
            <v>Frenos</v>
          </cell>
          <cell r="G6014">
            <v>38</v>
          </cell>
          <cell r="H6014" t="str">
            <v>HINO</v>
          </cell>
        </row>
        <row r="6015">
          <cell r="C6015" t="str">
            <v>3807001r</v>
          </cell>
          <cell r="D6015" t="str">
            <v>INYECTOR REPARADO</v>
          </cell>
          <cell r="E6015">
            <v>7</v>
          </cell>
          <cell r="F6015" t="str">
            <v>Combust.</v>
          </cell>
          <cell r="G6015">
            <v>38</v>
          </cell>
          <cell r="H6015" t="str">
            <v>HINO</v>
          </cell>
        </row>
        <row r="6016">
          <cell r="C6016" t="str">
            <v>3807001s</v>
          </cell>
          <cell r="D6016" t="str">
            <v>INYECTOR DE SEGUNDA</v>
          </cell>
          <cell r="E6016">
            <v>7</v>
          </cell>
          <cell r="F6016" t="str">
            <v>Combust.</v>
          </cell>
          <cell r="G6016">
            <v>38</v>
          </cell>
          <cell r="H6016" t="str">
            <v>HINO</v>
          </cell>
        </row>
        <row r="6017">
          <cell r="C6017" t="str">
            <v>3807009R</v>
          </cell>
          <cell r="D6017" t="str">
            <v>BOMBA INYECCION REPARADA</v>
          </cell>
          <cell r="E6017">
            <v>7</v>
          </cell>
          <cell r="F6017" t="str">
            <v>Combust.</v>
          </cell>
          <cell r="G6017">
            <v>38</v>
          </cell>
          <cell r="H6017" t="str">
            <v>HINO</v>
          </cell>
        </row>
        <row r="6018">
          <cell r="C6018" t="str">
            <v>3807022S</v>
          </cell>
          <cell r="D6018" t="str">
            <v>TUBO RETORNO NUEVO</v>
          </cell>
          <cell r="E6018">
            <v>7</v>
          </cell>
          <cell r="F6018" t="str">
            <v>Combust.</v>
          </cell>
          <cell r="G6018">
            <v>38</v>
          </cell>
          <cell r="H6018" t="str">
            <v>HINO</v>
          </cell>
        </row>
        <row r="6019">
          <cell r="C6019" t="str">
            <v>3807029R</v>
          </cell>
          <cell r="D6019" t="str">
            <v>TUBO COMBUSTIBLE REPARADO</v>
          </cell>
          <cell r="E6019">
            <v>7</v>
          </cell>
          <cell r="F6019" t="str">
            <v>Combust.</v>
          </cell>
          <cell r="G6019">
            <v>38</v>
          </cell>
          <cell r="H6019" t="str">
            <v>HINO</v>
          </cell>
        </row>
        <row r="6020">
          <cell r="C6020" t="str">
            <v>3807034r</v>
          </cell>
          <cell r="D6020" t="str">
            <v>ARTICULACION ACELERACION BOMBA DE INYECCION REPARADA</v>
          </cell>
          <cell r="E6020">
            <v>7</v>
          </cell>
          <cell r="F6020" t="str">
            <v>Combust.</v>
          </cell>
          <cell r="G6020">
            <v>38</v>
          </cell>
          <cell r="H6020" t="str">
            <v>HINO</v>
          </cell>
        </row>
        <row r="6021">
          <cell r="C6021" t="str">
            <v>3807036r</v>
          </cell>
          <cell r="D6021" t="str">
            <v>TUBO LUBRICACION BOMBA INY.REPARADO</v>
          </cell>
          <cell r="E6021">
            <v>7</v>
          </cell>
          <cell r="F6021" t="str">
            <v>Combust.</v>
          </cell>
          <cell r="G6021">
            <v>38</v>
          </cell>
          <cell r="H6021" t="str">
            <v>HINO</v>
          </cell>
        </row>
        <row r="6022">
          <cell r="C6022" t="str">
            <v>3807041r</v>
          </cell>
          <cell r="D6022" t="str">
            <v>PLATINA ARTICULACION BOMBA INY. REPARADA</v>
          </cell>
          <cell r="E6022">
            <v>7</v>
          </cell>
          <cell r="F6022" t="str">
            <v>Combust.</v>
          </cell>
          <cell r="G6022">
            <v>38</v>
          </cell>
          <cell r="H6022" t="str">
            <v>HINO</v>
          </cell>
        </row>
        <row r="6023">
          <cell r="C6023" t="str">
            <v>3808005R</v>
          </cell>
          <cell r="D6023" t="str">
            <v>REGULADOR DE VOL.24A12V REPARADA</v>
          </cell>
          <cell r="E6023">
            <v>8</v>
          </cell>
          <cell r="F6023" t="str">
            <v>Electrico</v>
          </cell>
          <cell r="G6023">
            <v>38</v>
          </cell>
          <cell r="H6023" t="str">
            <v>HINO</v>
          </cell>
        </row>
        <row r="6024">
          <cell r="C6024" t="str">
            <v>3808008R</v>
          </cell>
          <cell r="D6024" t="str">
            <v>TAPA ALTERNADOR MOTOR DELA.REP</v>
          </cell>
          <cell r="E6024">
            <v>8</v>
          </cell>
          <cell r="F6024" t="str">
            <v>Electrico</v>
          </cell>
          <cell r="G6024">
            <v>38</v>
          </cell>
          <cell r="H6024" t="str">
            <v>HINO</v>
          </cell>
        </row>
        <row r="6025">
          <cell r="C6025" t="str">
            <v>3808009R</v>
          </cell>
          <cell r="D6025" t="str">
            <v>ALTERNADOR MOTOR REPARADO</v>
          </cell>
          <cell r="E6025">
            <v>8</v>
          </cell>
          <cell r="F6025" t="str">
            <v>Electrico</v>
          </cell>
          <cell r="G6025">
            <v>38</v>
          </cell>
          <cell r="H6025" t="str">
            <v>HINO</v>
          </cell>
        </row>
        <row r="6026">
          <cell r="C6026" t="str">
            <v>3808009S</v>
          </cell>
          <cell r="D6026" t="str">
            <v>ALTERNADOR MOTOR DE SEGUNDA</v>
          </cell>
          <cell r="E6026">
            <v>8</v>
          </cell>
          <cell r="F6026" t="str">
            <v>Electrico</v>
          </cell>
          <cell r="G6026">
            <v>38</v>
          </cell>
          <cell r="H6026" t="str">
            <v>HINO</v>
          </cell>
        </row>
        <row r="6027">
          <cell r="C6027" t="str">
            <v>3808015R</v>
          </cell>
          <cell r="D6027" t="str">
            <v>MOTOR ARRANQUE REPARADO</v>
          </cell>
          <cell r="E6027">
            <v>8</v>
          </cell>
          <cell r="F6027" t="str">
            <v>Electrico</v>
          </cell>
          <cell r="G6027">
            <v>38</v>
          </cell>
          <cell r="H6027" t="str">
            <v>HINO</v>
          </cell>
        </row>
        <row r="6028">
          <cell r="C6028" t="str">
            <v>3808017R</v>
          </cell>
          <cell r="D6028" t="str">
            <v>HACER BUJE TAPA ALTERNADOR</v>
          </cell>
          <cell r="E6028">
            <v>8</v>
          </cell>
          <cell r="F6028" t="str">
            <v>Electrico</v>
          </cell>
          <cell r="G6028">
            <v>38</v>
          </cell>
          <cell r="H6028" t="str">
            <v>HINO</v>
          </cell>
        </row>
        <row r="6029">
          <cell r="C6029" t="str">
            <v>3808027r</v>
          </cell>
          <cell r="D6029" t="str">
            <v>TAPA TRASERA ARRANQUE REP</v>
          </cell>
          <cell r="E6029">
            <v>8</v>
          </cell>
          <cell r="F6029" t="str">
            <v>Electrico</v>
          </cell>
          <cell r="G6029">
            <v>38</v>
          </cell>
          <cell r="H6029" t="str">
            <v>HINO</v>
          </cell>
        </row>
        <row r="6030">
          <cell r="C6030" t="str">
            <v>3808029r</v>
          </cell>
          <cell r="D6030" t="str">
            <v>ROTOR ALTERNADOR REP.</v>
          </cell>
          <cell r="E6030">
            <v>8</v>
          </cell>
          <cell r="F6030" t="str">
            <v>Electrico</v>
          </cell>
          <cell r="G6030">
            <v>38</v>
          </cell>
          <cell r="H6030" t="str">
            <v>HINO</v>
          </cell>
        </row>
        <row r="6031">
          <cell r="C6031" t="str">
            <v>3808057r</v>
          </cell>
          <cell r="D6031" t="str">
            <v>RECTIFICAR ROSCA TROMPO LUZ REVERZA</v>
          </cell>
          <cell r="E6031">
            <v>8</v>
          </cell>
          <cell r="F6031" t="str">
            <v>Electrico</v>
          </cell>
          <cell r="G6031">
            <v>38</v>
          </cell>
          <cell r="H6031" t="str">
            <v>HINO</v>
          </cell>
        </row>
        <row r="6032">
          <cell r="C6032" t="str">
            <v>3808068R</v>
          </cell>
          <cell r="D6032" t="str">
            <v>FABRICAR GUARDA-POLVO TAPA ARRANQ.</v>
          </cell>
          <cell r="E6032">
            <v>8</v>
          </cell>
          <cell r="F6032" t="str">
            <v>Electrico</v>
          </cell>
          <cell r="G6032">
            <v>38</v>
          </cell>
          <cell r="H6032" t="str">
            <v>HINO</v>
          </cell>
        </row>
        <row r="6033">
          <cell r="C6033" t="str">
            <v>3808082R</v>
          </cell>
          <cell r="D6033" t="str">
            <v>AMPLIAR HUECO TAPA  ALTERNADOR</v>
          </cell>
          <cell r="E6033">
            <v>8</v>
          </cell>
          <cell r="F6033" t="str">
            <v>Electrico</v>
          </cell>
          <cell r="G6033">
            <v>38</v>
          </cell>
          <cell r="H6033" t="str">
            <v>HINO</v>
          </cell>
        </row>
        <row r="6034">
          <cell r="C6034" t="str">
            <v>3808085S</v>
          </cell>
          <cell r="D6034" t="str">
            <v>SUICHE LUZ ESTACIONARIA NUEVO</v>
          </cell>
          <cell r="E6034">
            <v>8</v>
          </cell>
          <cell r="F6034" t="str">
            <v>Electrico</v>
          </cell>
          <cell r="G6034">
            <v>38</v>
          </cell>
          <cell r="H6034" t="str">
            <v>HINO</v>
          </cell>
        </row>
        <row r="6035">
          <cell r="C6035" t="str">
            <v>3808087r</v>
          </cell>
          <cell r="D6035" t="str">
            <v>REBAJAR CONO POLEA ALTERN.</v>
          </cell>
          <cell r="E6035">
            <v>8</v>
          </cell>
          <cell r="F6035" t="str">
            <v>Electrico</v>
          </cell>
          <cell r="G6035">
            <v>38</v>
          </cell>
          <cell r="H6035" t="str">
            <v>HINO</v>
          </cell>
        </row>
        <row r="6036">
          <cell r="C6036" t="str">
            <v>3808088R</v>
          </cell>
          <cell r="D6036" t="str">
            <v>RELLENAR EJE ROTOR ALT.</v>
          </cell>
          <cell r="E6036">
            <v>8</v>
          </cell>
          <cell r="F6036" t="str">
            <v>Electrico</v>
          </cell>
          <cell r="G6036">
            <v>38</v>
          </cell>
          <cell r="H6036" t="str">
            <v>HINO</v>
          </cell>
        </row>
        <row r="6037">
          <cell r="C6037" t="str">
            <v>3808089r</v>
          </cell>
          <cell r="D6037" t="str">
            <v>RECTIFICAR ROSCA EJE ROTOR ALT.</v>
          </cell>
          <cell r="E6037">
            <v>8</v>
          </cell>
          <cell r="F6037" t="str">
            <v>Electrico</v>
          </cell>
          <cell r="G6037">
            <v>38</v>
          </cell>
          <cell r="H6037" t="str">
            <v>HINO</v>
          </cell>
        </row>
        <row r="6038">
          <cell r="C6038" t="str">
            <v>3808092R</v>
          </cell>
          <cell r="D6038" t="str">
            <v>AMPLIAR HUECO PLATINA BASE ALTERNADOR</v>
          </cell>
          <cell r="E6038">
            <v>8</v>
          </cell>
          <cell r="F6038" t="str">
            <v>Electrico</v>
          </cell>
          <cell r="G6038">
            <v>38</v>
          </cell>
          <cell r="H6038" t="str">
            <v>HINO</v>
          </cell>
        </row>
        <row r="6039">
          <cell r="C6039" t="str">
            <v>3808095r</v>
          </cell>
          <cell r="D6039" t="str">
            <v>AMPLIAR DIAMETRO TAPA ARRANQUE</v>
          </cell>
          <cell r="E6039">
            <v>8</v>
          </cell>
          <cell r="F6039" t="str">
            <v>Electrico</v>
          </cell>
          <cell r="G6039">
            <v>38</v>
          </cell>
          <cell r="H6039" t="str">
            <v>HINO</v>
          </cell>
        </row>
        <row r="6040">
          <cell r="C6040" t="str">
            <v>3808097r</v>
          </cell>
          <cell r="D6040" t="str">
            <v>RELLENAR EJE INDUCIDO CALEFACCION</v>
          </cell>
          <cell r="E6040">
            <v>8</v>
          </cell>
          <cell r="F6040" t="str">
            <v>Electrico</v>
          </cell>
          <cell r="G6040">
            <v>38</v>
          </cell>
          <cell r="H6040" t="str">
            <v>HINO</v>
          </cell>
        </row>
        <row r="6041">
          <cell r="C6041" t="str">
            <v>3808098r</v>
          </cell>
          <cell r="D6041" t="str">
            <v>RECTIF. EJE INDUCIDO CALEFACCION</v>
          </cell>
          <cell r="E6041">
            <v>8</v>
          </cell>
          <cell r="F6041" t="str">
            <v>Electrico</v>
          </cell>
          <cell r="G6041">
            <v>38</v>
          </cell>
          <cell r="H6041" t="str">
            <v>HINO</v>
          </cell>
        </row>
        <row r="6042">
          <cell r="C6042" t="str">
            <v>3809001R</v>
          </cell>
          <cell r="D6042" t="str">
            <v>EJE DELANTERO REPARADO HINO</v>
          </cell>
          <cell r="E6042">
            <v>9</v>
          </cell>
          <cell r="F6042" t="str">
            <v>Hidraulico</v>
          </cell>
          <cell r="G6042">
            <v>38</v>
          </cell>
          <cell r="H6042" t="str">
            <v>HINO</v>
          </cell>
        </row>
        <row r="6043">
          <cell r="C6043" t="str">
            <v>3809004R</v>
          </cell>
          <cell r="D6043" t="str">
            <v>BARRA DIRECCION CORTA REP.</v>
          </cell>
          <cell r="E6043">
            <v>9</v>
          </cell>
          <cell r="F6043" t="str">
            <v>Hidraulico</v>
          </cell>
          <cell r="G6043">
            <v>38</v>
          </cell>
          <cell r="H6043" t="str">
            <v>HINO</v>
          </cell>
        </row>
        <row r="6044">
          <cell r="C6044" t="str">
            <v>3809004s</v>
          </cell>
          <cell r="D6044" t="str">
            <v>BARRA DIRECCION CORTA DE SEGUNDA</v>
          </cell>
          <cell r="E6044">
            <v>9</v>
          </cell>
          <cell r="F6044" t="str">
            <v>Hidraulico</v>
          </cell>
          <cell r="G6044">
            <v>38</v>
          </cell>
          <cell r="H6044" t="str">
            <v>HINO</v>
          </cell>
        </row>
        <row r="6045">
          <cell r="C6045" t="str">
            <v>3809014R</v>
          </cell>
          <cell r="D6045" t="str">
            <v>MANGUERA HIDRAULICO REPARADA</v>
          </cell>
          <cell r="E6045">
            <v>9</v>
          </cell>
          <cell r="F6045" t="str">
            <v>Hidraulico</v>
          </cell>
          <cell r="G6045">
            <v>38</v>
          </cell>
          <cell r="H6045" t="str">
            <v>HINO</v>
          </cell>
        </row>
        <row r="6046">
          <cell r="C6046" t="str">
            <v>3809022S</v>
          </cell>
          <cell r="D6046" t="str">
            <v>TAPA TANQUE NUEVA</v>
          </cell>
          <cell r="E6046">
            <v>9</v>
          </cell>
          <cell r="F6046" t="str">
            <v>Hidraulico</v>
          </cell>
          <cell r="G6046">
            <v>38</v>
          </cell>
          <cell r="H6046" t="str">
            <v>HINO</v>
          </cell>
        </row>
        <row r="6047">
          <cell r="C6047" t="str">
            <v>3809027S</v>
          </cell>
          <cell r="D6047" t="str">
            <v>TERMINAL BARRA DIRECCION LAGA IZQ. NUEVO</v>
          </cell>
          <cell r="E6047">
            <v>9</v>
          </cell>
          <cell r="F6047" t="str">
            <v>Hidraulico</v>
          </cell>
          <cell r="G6047">
            <v>38</v>
          </cell>
          <cell r="H6047" t="str">
            <v>HINO</v>
          </cell>
        </row>
        <row r="6048">
          <cell r="C6048" t="str">
            <v>3809043R</v>
          </cell>
          <cell r="D6048" t="str">
            <v>METALIZAR Y RECTIF. PUNTA SPLINDER</v>
          </cell>
          <cell r="E6048">
            <v>9</v>
          </cell>
          <cell r="F6048" t="str">
            <v>Hidraulico</v>
          </cell>
          <cell r="G6048">
            <v>38</v>
          </cell>
          <cell r="H6048" t="str">
            <v>HINO</v>
          </cell>
        </row>
        <row r="6049">
          <cell r="C6049" t="str">
            <v>3809044r</v>
          </cell>
          <cell r="D6049" t="str">
            <v>METALIZAR BASE CACHO RODAMIENTOS</v>
          </cell>
          <cell r="E6049">
            <v>9</v>
          </cell>
          <cell r="F6049" t="str">
            <v>Hidraulico</v>
          </cell>
          <cell r="G6049">
            <v>38</v>
          </cell>
          <cell r="H6049" t="str">
            <v>HINO</v>
          </cell>
        </row>
        <row r="6050">
          <cell r="C6050" t="str">
            <v>3809045r</v>
          </cell>
          <cell r="D6050" t="str">
            <v>TUERCA PINADORA EJE DELANT. REPARADA</v>
          </cell>
          <cell r="E6050">
            <v>9</v>
          </cell>
          <cell r="F6050" t="str">
            <v>Hidraulico</v>
          </cell>
          <cell r="G6050">
            <v>38</v>
          </cell>
          <cell r="H6050" t="str">
            <v>HINO</v>
          </cell>
        </row>
        <row r="6051">
          <cell r="C6051" t="str">
            <v>3811003R</v>
          </cell>
          <cell r="D6051" t="str">
            <v>RADIADOR REPARADO HINO</v>
          </cell>
          <cell r="E6051">
            <v>11</v>
          </cell>
          <cell r="F6051" t="str">
            <v>Enfriamiento</v>
          </cell>
          <cell r="G6051">
            <v>38</v>
          </cell>
          <cell r="H6051" t="str">
            <v>HINO</v>
          </cell>
        </row>
        <row r="6052">
          <cell r="C6052" t="str">
            <v>3811008R</v>
          </cell>
          <cell r="D6052" t="str">
            <v>BOMBA AGUA REPARADA</v>
          </cell>
          <cell r="E6052">
            <v>11</v>
          </cell>
          <cell r="F6052" t="str">
            <v>Enfriamiento</v>
          </cell>
          <cell r="G6052">
            <v>38</v>
          </cell>
          <cell r="H6052" t="str">
            <v>HINO</v>
          </cell>
        </row>
        <row r="6053">
          <cell r="C6053" t="str">
            <v>3813025R</v>
          </cell>
          <cell r="D6053" t="str">
            <v>MANGUERA FRENO DE AHOGO REPARADA</v>
          </cell>
          <cell r="E6053">
            <v>13</v>
          </cell>
          <cell r="F6053" t="str">
            <v>admon./esca.</v>
          </cell>
          <cell r="G6053">
            <v>38</v>
          </cell>
          <cell r="H6053" t="str">
            <v>HINO</v>
          </cell>
        </row>
        <row r="6054">
          <cell r="C6054" t="str">
            <v>3813025S</v>
          </cell>
          <cell r="D6054" t="str">
            <v>MANGUERA FRENO AHOGO DE SEGUNDA</v>
          </cell>
          <cell r="E6054">
            <v>13</v>
          </cell>
          <cell r="F6054" t="str">
            <v>admon./esca.</v>
          </cell>
          <cell r="G6054">
            <v>38</v>
          </cell>
          <cell r="H6054" t="str">
            <v>HINO</v>
          </cell>
        </row>
        <row r="6055">
          <cell r="C6055" t="str">
            <v>3850001S</v>
          </cell>
          <cell r="D6055" t="str">
            <v>FUENTE TV 24V 300W DE SEGUNDA</v>
          </cell>
          <cell r="E6055">
            <v>50</v>
          </cell>
          <cell r="F6055" t="str">
            <v>Electronico</v>
          </cell>
          <cell r="G6055">
            <v>38</v>
          </cell>
          <cell r="H6055" t="str">
            <v>HINO</v>
          </cell>
        </row>
        <row r="6056">
          <cell r="C6056" t="str">
            <v>3851001r</v>
          </cell>
          <cell r="D6056" t="str">
            <v>POLEA TENSORA A/A REPARADA</v>
          </cell>
          <cell r="E6056">
            <v>51</v>
          </cell>
          <cell r="F6056" t="str">
            <v>A/A</v>
          </cell>
          <cell r="G6056">
            <v>38</v>
          </cell>
          <cell r="H6056" t="str">
            <v>HINO</v>
          </cell>
        </row>
        <row r="6057">
          <cell r="C6057" t="str">
            <v>3851012R</v>
          </cell>
          <cell r="D6057" t="str">
            <v>BOBINA COMPRESOR 24V.REPARADA</v>
          </cell>
          <cell r="E6057">
            <v>51</v>
          </cell>
          <cell r="F6057" t="str">
            <v>A/A</v>
          </cell>
          <cell r="G6057">
            <v>38</v>
          </cell>
          <cell r="H6057" t="str">
            <v>HINO</v>
          </cell>
        </row>
        <row r="6058">
          <cell r="C6058" t="str">
            <v>3851022R</v>
          </cell>
          <cell r="D6058" t="str">
            <v>MANGUERA LARGA A/A DE ALTA REPARADA</v>
          </cell>
          <cell r="E6058">
            <v>51</v>
          </cell>
          <cell r="F6058" t="str">
            <v>A/A</v>
          </cell>
          <cell r="G6058">
            <v>38</v>
          </cell>
          <cell r="H6058" t="str">
            <v>HINO</v>
          </cell>
        </row>
        <row r="6059">
          <cell r="C6059" t="str">
            <v>3851025r</v>
          </cell>
          <cell r="D6059" t="str">
            <v>GRAFADO MANGUERA A/A</v>
          </cell>
          <cell r="E6059">
            <v>51</v>
          </cell>
          <cell r="F6059" t="str">
            <v>A/A</v>
          </cell>
          <cell r="G6059">
            <v>38</v>
          </cell>
          <cell r="H6059" t="str">
            <v>HINO</v>
          </cell>
        </row>
        <row r="6060">
          <cell r="C6060" t="str">
            <v>3851028r</v>
          </cell>
          <cell r="D6060" t="str">
            <v>ACOPLES Y SOLDADURA #8 MANG. A/A</v>
          </cell>
          <cell r="E6060">
            <v>51</v>
          </cell>
          <cell r="F6060" t="str">
            <v>A/A</v>
          </cell>
          <cell r="G6060">
            <v>38</v>
          </cell>
          <cell r="H6060" t="str">
            <v>HINO</v>
          </cell>
        </row>
        <row r="6061">
          <cell r="C6061" t="str">
            <v>3856010R</v>
          </cell>
          <cell r="D6061" t="str">
            <v>CHAPA BODEGA REP.</v>
          </cell>
          <cell r="E6061">
            <v>56</v>
          </cell>
          <cell r="F6061" t="str">
            <v>Accesorios</v>
          </cell>
          <cell r="G6061">
            <v>38</v>
          </cell>
          <cell r="H6061" t="str">
            <v>HINO</v>
          </cell>
        </row>
        <row r="6062">
          <cell r="C6062" t="str">
            <v>3856010s</v>
          </cell>
          <cell r="D6062" t="str">
            <v>CHAPA BODEGA DE SEGUNDA (NUEVA)</v>
          </cell>
          <cell r="E6062">
            <v>56</v>
          </cell>
          <cell r="F6062" t="str">
            <v>Accesorios</v>
          </cell>
          <cell r="G6062">
            <v>38</v>
          </cell>
          <cell r="H6062" t="str">
            <v>HINO</v>
          </cell>
        </row>
        <row r="6063">
          <cell r="C6063" t="str">
            <v>3856026R</v>
          </cell>
          <cell r="D6063" t="str">
            <v>CHAPA MOTORISTA REPARADA</v>
          </cell>
          <cell r="E6063">
            <v>56</v>
          </cell>
          <cell r="F6063" t="str">
            <v>Accesorios</v>
          </cell>
          <cell r="G6063">
            <v>38</v>
          </cell>
          <cell r="H6063" t="str">
            <v>HINO</v>
          </cell>
        </row>
        <row r="6064">
          <cell r="C6064" t="str">
            <v>3856026S</v>
          </cell>
          <cell r="D6064" t="str">
            <v>CHAPA PUERTA NUEVA</v>
          </cell>
          <cell r="E6064">
            <v>56</v>
          </cell>
          <cell r="F6064" t="str">
            <v>Accesorios</v>
          </cell>
          <cell r="G6064">
            <v>38</v>
          </cell>
          <cell r="H6064" t="str">
            <v>HINO</v>
          </cell>
        </row>
        <row r="6065">
          <cell r="C6065" t="str">
            <v>3856061r</v>
          </cell>
          <cell r="D6065" t="str">
            <v>EJE BIELA MOTOR PLUMILLA REPARADO</v>
          </cell>
          <cell r="E6065">
            <v>56</v>
          </cell>
          <cell r="F6065" t="str">
            <v>Accesorios</v>
          </cell>
          <cell r="G6065">
            <v>38</v>
          </cell>
          <cell r="H6065" t="str">
            <v>HINO</v>
          </cell>
        </row>
        <row r="6066">
          <cell r="C6066" t="str">
            <v>4401001r</v>
          </cell>
          <cell r="D6066" t="str">
            <v>DISCO EMBRAGUE REPARADO</v>
          </cell>
          <cell r="E6066">
            <v>1</v>
          </cell>
          <cell r="F6066" t="str">
            <v>Embrague</v>
          </cell>
          <cell r="G6066">
            <v>44</v>
          </cell>
          <cell r="H6066" t="str">
            <v>FRR</v>
          </cell>
        </row>
        <row r="6067">
          <cell r="C6067" t="str">
            <v>4401002r</v>
          </cell>
          <cell r="D6067" t="str">
            <v>PRENSA EMBRAGUE REPARADA</v>
          </cell>
          <cell r="E6067">
            <v>1</v>
          </cell>
          <cell r="F6067" t="str">
            <v>Embrague</v>
          </cell>
          <cell r="G6067">
            <v>44</v>
          </cell>
          <cell r="H6067" t="str">
            <v>FRR</v>
          </cell>
        </row>
        <row r="6068">
          <cell r="C6068" t="str">
            <v>4403003r</v>
          </cell>
          <cell r="D6068" t="str">
            <v>SPEED REPARADO</v>
          </cell>
          <cell r="E6068">
            <v>3</v>
          </cell>
          <cell r="F6068" t="str">
            <v>Transmision</v>
          </cell>
          <cell r="G6068">
            <v>44</v>
          </cell>
          <cell r="H6068" t="str">
            <v>FRR</v>
          </cell>
        </row>
        <row r="6069">
          <cell r="C6069" t="str">
            <v>4403010r</v>
          </cell>
          <cell r="D6069" t="str">
            <v>CAMBIAR RODAMIENTO SPEED</v>
          </cell>
          <cell r="E6069">
            <v>3</v>
          </cell>
          <cell r="F6069" t="str">
            <v>Transmision</v>
          </cell>
          <cell r="G6069">
            <v>44</v>
          </cell>
          <cell r="H6069" t="str">
            <v>FRR</v>
          </cell>
        </row>
        <row r="6070">
          <cell r="C6070" t="str">
            <v>4404014r</v>
          </cell>
          <cell r="D6070" t="str">
            <v>RECORTAR TORNILLO AMORTIGUADOR</v>
          </cell>
          <cell r="E6070">
            <v>4</v>
          </cell>
          <cell r="F6070" t="str">
            <v>Suspension</v>
          </cell>
          <cell r="G6070">
            <v>44</v>
          </cell>
          <cell r="H6070" t="str">
            <v>FRR</v>
          </cell>
        </row>
        <row r="6071">
          <cell r="C6071" t="str">
            <v>4404015r</v>
          </cell>
          <cell r="D6071" t="str">
            <v>ACONDICIONAR PASADOR AMORTIGUADOR</v>
          </cell>
          <cell r="E6071">
            <v>4</v>
          </cell>
          <cell r="F6071" t="str">
            <v>Suspension</v>
          </cell>
          <cell r="G6071">
            <v>44</v>
          </cell>
          <cell r="H6071" t="str">
            <v>FRR</v>
          </cell>
        </row>
        <row r="6072">
          <cell r="C6072" t="str">
            <v>4404016r</v>
          </cell>
          <cell r="D6072" t="str">
            <v>RECORTAR PASADOR Y HACER ROSCA</v>
          </cell>
          <cell r="E6072">
            <v>4</v>
          </cell>
          <cell r="F6072" t="str">
            <v>Suspension</v>
          </cell>
          <cell r="G6072">
            <v>44</v>
          </cell>
          <cell r="H6072" t="str">
            <v>FRR</v>
          </cell>
        </row>
        <row r="6073">
          <cell r="C6073" t="str">
            <v>4404017r</v>
          </cell>
          <cell r="D6073" t="str">
            <v>REPARAR HUECO BALANCIN</v>
          </cell>
          <cell r="E6073">
            <v>4</v>
          </cell>
          <cell r="F6073" t="str">
            <v>Suspension</v>
          </cell>
          <cell r="G6073">
            <v>44</v>
          </cell>
          <cell r="H6073" t="str">
            <v>FRR</v>
          </cell>
        </row>
        <row r="6074">
          <cell r="C6074" t="str">
            <v>4405002R</v>
          </cell>
          <cell r="D6074" t="str">
            <v>GUAYA CAMBIO REPARADA</v>
          </cell>
          <cell r="E6074">
            <v>5</v>
          </cell>
          <cell r="F6074" t="str">
            <v>Mandos</v>
          </cell>
          <cell r="G6074">
            <v>44</v>
          </cell>
          <cell r="H6074" t="str">
            <v>FRR</v>
          </cell>
        </row>
        <row r="6075">
          <cell r="C6075" t="str">
            <v>4406012R</v>
          </cell>
          <cell r="D6075" t="str">
            <v>MANGUERA AIRE FRENO AIRE  REPARADA</v>
          </cell>
          <cell r="E6075">
            <v>6</v>
          </cell>
          <cell r="F6075" t="str">
            <v>Frenos</v>
          </cell>
          <cell r="G6075">
            <v>44</v>
          </cell>
          <cell r="H6075" t="str">
            <v>FRR</v>
          </cell>
        </row>
        <row r="6076">
          <cell r="C6076" t="str">
            <v>4408003R</v>
          </cell>
          <cell r="D6076" t="str">
            <v>FABRICAR BUJE ESPACIADOR POLEA ALTERNADOR</v>
          </cell>
          <cell r="E6076">
            <v>8</v>
          </cell>
          <cell r="F6076" t="str">
            <v>Electrico</v>
          </cell>
          <cell r="G6076">
            <v>44</v>
          </cell>
          <cell r="H6076" t="str">
            <v>FRR</v>
          </cell>
        </row>
        <row r="6077">
          <cell r="C6077" t="str">
            <v>4408009R</v>
          </cell>
          <cell r="D6077" t="str">
            <v>AMPLIAR HUECO BASE ALTERNADOR</v>
          </cell>
          <cell r="E6077">
            <v>8</v>
          </cell>
          <cell r="F6077" t="str">
            <v>Electrico</v>
          </cell>
          <cell r="G6077">
            <v>44</v>
          </cell>
          <cell r="H6077" t="str">
            <v>FRR</v>
          </cell>
        </row>
        <row r="6078">
          <cell r="C6078" t="str">
            <v>4408023r</v>
          </cell>
          <cell r="D6078" t="str">
            <v>ALTERNADOR MOTOR REPARADO</v>
          </cell>
          <cell r="E6078">
            <v>8</v>
          </cell>
          <cell r="F6078" t="str">
            <v>Electrico</v>
          </cell>
          <cell r="G6078">
            <v>44</v>
          </cell>
          <cell r="H6078" t="str">
            <v>FRR</v>
          </cell>
        </row>
        <row r="6079">
          <cell r="C6079" t="str">
            <v>4409002r</v>
          </cell>
          <cell r="D6079" t="str">
            <v>BARRA DIRECCION LARGA REPARADA</v>
          </cell>
          <cell r="E6079">
            <v>9</v>
          </cell>
          <cell r="F6079" t="str">
            <v>Hidraulico</v>
          </cell>
          <cell r="G6079">
            <v>44</v>
          </cell>
          <cell r="H6079" t="str">
            <v>FRR</v>
          </cell>
        </row>
        <row r="6080">
          <cell r="C6080" t="str">
            <v>4451001r</v>
          </cell>
          <cell r="D6080" t="str">
            <v>POLEA A/A REPARADA</v>
          </cell>
          <cell r="E6080">
            <v>51</v>
          </cell>
          <cell r="F6080" t="str">
            <v>A/A</v>
          </cell>
          <cell r="G6080">
            <v>44</v>
          </cell>
          <cell r="H6080" t="str">
            <v>FRR</v>
          </cell>
        </row>
        <row r="6081">
          <cell r="C6081" t="str">
            <v>4451007r</v>
          </cell>
          <cell r="D6081" t="str">
            <v>ALTERNADOR A/A REP</v>
          </cell>
          <cell r="E6081">
            <v>51</v>
          </cell>
          <cell r="F6081" t="str">
            <v>A/A</v>
          </cell>
          <cell r="G6081">
            <v>44</v>
          </cell>
          <cell r="H6081" t="str">
            <v>FRR</v>
          </cell>
        </row>
        <row r="6082">
          <cell r="C6082" t="str">
            <v>4451029r</v>
          </cell>
          <cell r="D6082" t="str">
            <v>BOBINA REPARADA A/A 24 VOLTIOS</v>
          </cell>
          <cell r="E6082">
            <v>51</v>
          </cell>
          <cell r="F6082" t="str">
            <v>A/A</v>
          </cell>
          <cell r="G6082">
            <v>44</v>
          </cell>
          <cell r="H6082" t="str">
            <v>FRR</v>
          </cell>
        </row>
        <row r="6083">
          <cell r="C6083" t="str">
            <v>4454002r</v>
          </cell>
          <cell r="D6083" t="str">
            <v>LAMP.STOP REPARADA</v>
          </cell>
          <cell r="E6083">
            <v>54</v>
          </cell>
          <cell r="F6083" t="str">
            <v>Lamparas</v>
          </cell>
          <cell r="G6083">
            <v>44</v>
          </cell>
          <cell r="H6083" t="str">
            <v>FRR</v>
          </cell>
        </row>
        <row r="6084">
          <cell r="C6084" t="str">
            <v>5400006R</v>
          </cell>
          <cell r="D6084" t="str">
            <v>TURBO MOTOR REPARADO</v>
          </cell>
          <cell r="E6084">
            <v>0</v>
          </cell>
          <cell r="F6084" t="str">
            <v>Motor</v>
          </cell>
          <cell r="G6084">
            <v>54</v>
          </cell>
          <cell r="H6084" t="str">
            <v>RENAUL 2013</v>
          </cell>
        </row>
        <row r="6085">
          <cell r="C6085" t="str">
            <v>5400008r</v>
          </cell>
          <cell r="D6085" t="str">
            <v>VULCANIZADO SOPORTE MOTOR</v>
          </cell>
          <cell r="E6085">
            <v>0</v>
          </cell>
          <cell r="F6085" t="str">
            <v>Motor</v>
          </cell>
          <cell r="G6085">
            <v>54</v>
          </cell>
          <cell r="H6085" t="str">
            <v>RENAUL 2013</v>
          </cell>
        </row>
        <row r="6086">
          <cell r="C6086" t="str">
            <v>5400011r</v>
          </cell>
          <cell r="D6086" t="str">
            <v>RIEL VALVULA PRESION COMMAN RAIL REPARADA</v>
          </cell>
          <cell r="E6086">
            <v>0</v>
          </cell>
          <cell r="F6086" t="str">
            <v>Motor</v>
          </cell>
          <cell r="G6086">
            <v>54</v>
          </cell>
          <cell r="H6086" t="str">
            <v>RENAUL 2013</v>
          </cell>
        </row>
        <row r="6087">
          <cell r="C6087" t="str">
            <v>5400011S</v>
          </cell>
          <cell r="D6087" t="str">
            <v>RIEL VALVULA PRES.COM.DE SEGUNDA</v>
          </cell>
          <cell r="E6087">
            <v>0</v>
          </cell>
          <cell r="F6087" t="str">
            <v>Motor</v>
          </cell>
          <cell r="G6087">
            <v>54</v>
          </cell>
          <cell r="H6087" t="str">
            <v>RENAUL 2013</v>
          </cell>
        </row>
        <row r="6088">
          <cell r="C6088" t="str">
            <v>5400013r</v>
          </cell>
          <cell r="D6088" t="str">
            <v>RECTIF. ROSCA PROTECTOR CARTER</v>
          </cell>
          <cell r="E6088">
            <v>0</v>
          </cell>
          <cell r="F6088" t="str">
            <v>Motor</v>
          </cell>
          <cell r="G6088">
            <v>54</v>
          </cell>
          <cell r="H6088" t="str">
            <v>RENAUL 2013</v>
          </cell>
        </row>
        <row r="6089">
          <cell r="C6089" t="str">
            <v>5400023R</v>
          </cell>
          <cell r="D6089" t="str">
            <v>ENCAMISAR CILINDRO BLOQ.MOTOR REP.</v>
          </cell>
          <cell r="E6089">
            <v>0</v>
          </cell>
          <cell r="F6089" t="str">
            <v>Motor</v>
          </cell>
          <cell r="G6089">
            <v>54</v>
          </cell>
          <cell r="H6089" t="str">
            <v>RENAUL 2013</v>
          </cell>
        </row>
        <row r="6090">
          <cell r="C6090" t="str">
            <v>5401006r</v>
          </cell>
          <cell r="D6090" t="str">
            <v>DISCO EMBRAGUE REPARADO</v>
          </cell>
          <cell r="E6090">
            <v>1</v>
          </cell>
          <cell r="F6090" t="str">
            <v>Embrague</v>
          </cell>
          <cell r="G6090">
            <v>54</v>
          </cell>
          <cell r="H6090" t="str">
            <v>RENAUL 2013</v>
          </cell>
        </row>
        <row r="6091">
          <cell r="C6091" t="str">
            <v>5402006S</v>
          </cell>
          <cell r="D6091" t="str">
            <v>RETEN ARBOL PRIMARIO NUEVO</v>
          </cell>
          <cell r="E6091">
            <v>2</v>
          </cell>
          <cell r="F6091" t="str">
            <v>Caja</v>
          </cell>
          <cell r="G6091">
            <v>54</v>
          </cell>
          <cell r="H6091" t="str">
            <v>RENAUL 2013</v>
          </cell>
        </row>
        <row r="6092">
          <cell r="C6092" t="str">
            <v>5402014r</v>
          </cell>
          <cell r="D6092" t="str">
            <v>REBAJAR DIAMETRO RODAMIENTO CAJA</v>
          </cell>
          <cell r="E6092">
            <v>2</v>
          </cell>
          <cell r="F6092" t="str">
            <v>Caja</v>
          </cell>
          <cell r="G6092">
            <v>54</v>
          </cell>
          <cell r="H6092" t="str">
            <v>RENAUL 2013</v>
          </cell>
        </row>
        <row r="6093">
          <cell r="C6093" t="str">
            <v>5402016R</v>
          </cell>
          <cell r="D6093" t="str">
            <v>CAMBIAR RODILLO A CARCASA CAJA</v>
          </cell>
          <cell r="E6093">
            <v>2</v>
          </cell>
          <cell r="F6093" t="str">
            <v>Caja</v>
          </cell>
          <cell r="G6093">
            <v>54</v>
          </cell>
          <cell r="H6093" t="str">
            <v>RENAUL 2013</v>
          </cell>
        </row>
        <row r="6094">
          <cell r="C6094" t="str">
            <v>5402019r</v>
          </cell>
          <cell r="D6094" t="str">
            <v>EXTRAER RODAMIENTO CARCASA CAJA</v>
          </cell>
          <cell r="E6094">
            <v>2</v>
          </cell>
          <cell r="F6094" t="str">
            <v>Caja</v>
          </cell>
          <cell r="G6094">
            <v>54</v>
          </cell>
          <cell r="H6094" t="str">
            <v>RENAUL 2013</v>
          </cell>
        </row>
        <row r="6095">
          <cell r="C6095" t="str">
            <v>5402027s</v>
          </cell>
          <cell r="D6095" t="str">
            <v>CARCAZA CAJA VELOCIDAD DE SEGUNDA</v>
          </cell>
          <cell r="E6095">
            <v>2</v>
          </cell>
          <cell r="F6095" t="str">
            <v>Caja</v>
          </cell>
          <cell r="G6095">
            <v>54</v>
          </cell>
          <cell r="H6095" t="str">
            <v>RENAUL 2013</v>
          </cell>
        </row>
        <row r="6096">
          <cell r="C6096" t="str">
            <v>5402028R</v>
          </cell>
          <cell r="D6096" t="str">
            <v>EXTRAER CUNA CARCAZA CAJA RENAULT</v>
          </cell>
          <cell r="E6096">
            <v>2</v>
          </cell>
          <cell r="F6096" t="str">
            <v>Caja</v>
          </cell>
          <cell r="G6096">
            <v>54</v>
          </cell>
          <cell r="H6096" t="str">
            <v>RENAUL 2013</v>
          </cell>
        </row>
        <row r="6097">
          <cell r="C6097" t="str">
            <v>5402028r</v>
          </cell>
          <cell r="D6097" t="str">
            <v>EXTRAER CUNA CARCAZA CAJA RENAULT</v>
          </cell>
          <cell r="E6097">
            <v>2</v>
          </cell>
          <cell r="F6097" t="str">
            <v>Caja</v>
          </cell>
          <cell r="G6097">
            <v>54</v>
          </cell>
          <cell r="H6097" t="str">
            <v>RENAUL 2013</v>
          </cell>
        </row>
        <row r="6098">
          <cell r="C6098" t="str">
            <v>5402030R</v>
          </cell>
          <cell r="D6098" t="str">
            <v>SACAR RODAMIENTO TREN FIJO</v>
          </cell>
          <cell r="E6098">
            <v>2</v>
          </cell>
          <cell r="F6098" t="str">
            <v>Caja</v>
          </cell>
          <cell r="G6098">
            <v>54</v>
          </cell>
          <cell r="H6098" t="str">
            <v>RENAUL 2013</v>
          </cell>
        </row>
        <row r="6099">
          <cell r="C6099" t="str">
            <v>5403001R</v>
          </cell>
          <cell r="D6099" t="str">
            <v>CAMBIAR GUARDAPOLVO A SEMIEJE CORTO</v>
          </cell>
          <cell r="E6099">
            <v>3</v>
          </cell>
          <cell r="F6099" t="str">
            <v>Transmision</v>
          </cell>
          <cell r="G6099">
            <v>54</v>
          </cell>
          <cell r="H6099" t="str">
            <v>RENAUL 2013</v>
          </cell>
        </row>
        <row r="6100">
          <cell r="C6100" t="str">
            <v>5403004S</v>
          </cell>
          <cell r="D6100" t="str">
            <v>GUARDA-POLVO NUEVO</v>
          </cell>
          <cell r="E6100">
            <v>3</v>
          </cell>
          <cell r="F6100" t="str">
            <v>Transmision</v>
          </cell>
          <cell r="G6100">
            <v>54</v>
          </cell>
          <cell r="H6100" t="str">
            <v>RENAUL 2013</v>
          </cell>
        </row>
        <row r="6101">
          <cell r="C6101" t="str">
            <v>5403006R</v>
          </cell>
          <cell r="D6101" t="str">
            <v>CAMBIO GUARDA-POLVO SEMIEJE  LARGO</v>
          </cell>
          <cell r="E6101">
            <v>3</v>
          </cell>
          <cell r="F6101" t="str">
            <v>Transmision</v>
          </cell>
          <cell r="G6101">
            <v>54</v>
          </cell>
          <cell r="H6101" t="str">
            <v>RENAUL 2013</v>
          </cell>
        </row>
        <row r="6102">
          <cell r="C6102" t="str">
            <v>5403007S</v>
          </cell>
          <cell r="D6102" t="str">
            <v>GUARDA-POLVO EJE DELANTERO NUEVO</v>
          </cell>
          <cell r="E6102">
            <v>3</v>
          </cell>
          <cell r="F6102" t="str">
            <v>Transmision</v>
          </cell>
          <cell r="G6102">
            <v>54</v>
          </cell>
          <cell r="H6102" t="str">
            <v>RENAUL 2013</v>
          </cell>
        </row>
        <row r="6103">
          <cell r="C6103" t="str">
            <v>5403009r</v>
          </cell>
          <cell r="D6103" t="str">
            <v>HACER ROSCA SEMI-EJE</v>
          </cell>
          <cell r="E6103">
            <v>3</v>
          </cell>
          <cell r="F6103" t="str">
            <v>Transmision</v>
          </cell>
          <cell r="G6103">
            <v>54</v>
          </cell>
          <cell r="H6103" t="str">
            <v>RENAUL 2013</v>
          </cell>
        </row>
        <row r="6104">
          <cell r="C6104" t="str">
            <v>5403012R</v>
          </cell>
          <cell r="D6104" t="str">
            <v>MANO OBRA OS SU FUELLE TRANS DEL RUEDA  2240</v>
          </cell>
          <cell r="E6104">
            <v>3</v>
          </cell>
          <cell r="F6104" t="str">
            <v>Transmision</v>
          </cell>
          <cell r="G6104">
            <v>54</v>
          </cell>
          <cell r="H6104" t="str">
            <v>RENAUL 2013</v>
          </cell>
        </row>
        <row r="6105">
          <cell r="C6105" t="str">
            <v>5403013r</v>
          </cell>
          <cell r="D6105" t="str">
            <v>OS SU FUELLE TRANS DEL RUEDA M2L2240</v>
          </cell>
          <cell r="E6105">
            <v>3</v>
          </cell>
          <cell r="F6105" t="str">
            <v>Transmision</v>
          </cell>
          <cell r="G6105">
            <v>54</v>
          </cell>
          <cell r="H6105" t="str">
            <v>RENAUL 2013</v>
          </cell>
        </row>
        <row r="6106">
          <cell r="C6106" t="str">
            <v>5403018r</v>
          </cell>
          <cell r="D6106" t="str">
            <v>PERFORAR SEMI-EJE</v>
          </cell>
          <cell r="E6106">
            <v>3</v>
          </cell>
          <cell r="F6106" t="str">
            <v>Transmision</v>
          </cell>
          <cell r="G6106">
            <v>54</v>
          </cell>
          <cell r="H6106" t="str">
            <v>RENAUL 2013</v>
          </cell>
        </row>
        <row r="6107">
          <cell r="C6107" t="str">
            <v>5403021R</v>
          </cell>
          <cell r="D6107" t="str">
            <v>CORREGIR TORCEDURA A SEMIEJE</v>
          </cell>
          <cell r="E6107">
            <v>3</v>
          </cell>
          <cell r="F6107" t="str">
            <v>Transmision</v>
          </cell>
          <cell r="G6107">
            <v>54</v>
          </cell>
          <cell r="H6107" t="str">
            <v>RENAUL 2013</v>
          </cell>
        </row>
        <row r="6108">
          <cell r="C6108" t="str">
            <v>5404005S</v>
          </cell>
          <cell r="D6108" t="str">
            <v>AMORTIGUADOR DELANT. NUEVO</v>
          </cell>
          <cell r="E6108">
            <v>4</v>
          </cell>
          <cell r="F6108" t="str">
            <v>Suspension</v>
          </cell>
          <cell r="G6108">
            <v>54</v>
          </cell>
          <cell r="H6108" t="str">
            <v>RENAUL 2013</v>
          </cell>
        </row>
        <row r="6109">
          <cell r="C6109" t="str">
            <v>5404010r</v>
          </cell>
          <cell r="D6109" t="str">
            <v>METALIZAR Y RECTIFICAR TIJERA DELANT.</v>
          </cell>
          <cell r="E6109">
            <v>4</v>
          </cell>
          <cell r="F6109" t="str">
            <v>Suspension</v>
          </cell>
          <cell r="G6109">
            <v>54</v>
          </cell>
          <cell r="H6109" t="str">
            <v>RENAUL 2013</v>
          </cell>
        </row>
        <row r="6110">
          <cell r="C6110" t="str">
            <v>5404011r</v>
          </cell>
          <cell r="D6110" t="str">
            <v>CAMBIAR BUJE PEQUEÑO TIJERA INFERIOR</v>
          </cell>
          <cell r="E6110">
            <v>4</v>
          </cell>
          <cell r="F6110" t="str">
            <v>Suspension</v>
          </cell>
          <cell r="G6110">
            <v>54</v>
          </cell>
          <cell r="H6110" t="str">
            <v>RENAUL 2013</v>
          </cell>
        </row>
        <row r="6111">
          <cell r="C6111" t="str">
            <v>5404012r</v>
          </cell>
          <cell r="D6111" t="str">
            <v>CAMBIAR BUJE TIJERA INFERIOR GRANDE</v>
          </cell>
          <cell r="E6111">
            <v>4</v>
          </cell>
          <cell r="F6111" t="str">
            <v>Suspension</v>
          </cell>
          <cell r="G6111">
            <v>54</v>
          </cell>
          <cell r="H6111" t="str">
            <v>RENAUL 2013</v>
          </cell>
        </row>
        <row r="6112">
          <cell r="C6112" t="str">
            <v>5404014G</v>
          </cell>
          <cell r="D6112" t="str">
            <v>BUJE METAL. DE CAUCHO X GARANT.</v>
          </cell>
          <cell r="E6112">
            <v>4</v>
          </cell>
          <cell r="F6112" t="str">
            <v>Suspension</v>
          </cell>
          <cell r="G6112">
            <v>54</v>
          </cell>
          <cell r="H6112" t="str">
            <v>RENAUL 2013</v>
          </cell>
        </row>
        <row r="6113">
          <cell r="C6113" t="str">
            <v>5404014r</v>
          </cell>
          <cell r="D6113" t="str">
            <v>BUJE METAL-CAUCHO REENCUCHADO</v>
          </cell>
          <cell r="E6113">
            <v>4</v>
          </cell>
          <cell r="F6113" t="str">
            <v>Suspension</v>
          </cell>
          <cell r="G6113">
            <v>54</v>
          </cell>
          <cell r="H6113" t="str">
            <v>RENAUL 2013</v>
          </cell>
        </row>
        <row r="6114">
          <cell r="C6114" t="str">
            <v>5404015G</v>
          </cell>
          <cell r="D6114" t="str">
            <v>BRAZO AXIAL LADO DERECHO GARANTIA</v>
          </cell>
          <cell r="E6114">
            <v>4</v>
          </cell>
          <cell r="F6114" t="str">
            <v>Suspension</v>
          </cell>
          <cell r="G6114">
            <v>54</v>
          </cell>
          <cell r="H6114" t="str">
            <v>RENAUL 2013</v>
          </cell>
        </row>
        <row r="6115">
          <cell r="C6115" t="str">
            <v>5404016R</v>
          </cell>
          <cell r="D6115" t="str">
            <v>EXTRAER ROTULA TIJERA SUSP.</v>
          </cell>
          <cell r="E6115">
            <v>8</v>
          </cell>
          <cell r="F6115" t="str">
            <v>Electrico</v>
          </cell>
          <cell r="G6115">
            <v>54</v>
          </cell>
          <cell r="H6115" t="str">
            <v>RENAUL 2013</v>
          </cell>
        </row>
        <row r="6116">
          <cell r="C6116" t="str">
            <v>5404017r</v>
          </cell>
          <cell r="D6116" t="str">
            <v>EMBUJAR TOPE SUSPENSION DELANT.</v>
          </cell>
          <cell r="E6116">
            <v>4</v>
          </cell>
          <cell r="F6116" t="str">
            <v>Suspension</v>
          </cell>
          <cell r="G6116">
            <v>54</v>
          </cell>
          <cell r="H6116" t="str">
            <v>RENAUL 2013</v>
          </cell>
        </row>
        <row r="6117">
          <cell r="C6117" t="str">
            <v>5405001r</v>
          </cell>
          <cell r="D6117" t="str">
            <v>JGO GUAYA CAMBIOS REPARADA</v>
          </cell>
          <cell r="E6117">
            <v>5</v>
          </cell>
          <cell r="F6117" t="str">
            <v>Mandos</v>
          </cell>
          <cell r="G6117">
            <v>54</v>
          </cell>
          <cell r="H6117" t="str">
            <v>RENAUL 2013</v>
          </cell>
        </row>
        <row r="6118">
          <cell r="C6118" t="str">
            <v>5406003r</v>
          </cell>
          <cell r="D6118" t="str">
            <v>RECTIF. ROSCA TUERCA RUEDA</v>
          </cell>
          <cell r="E6118">
            <v>6</v>
          </cell>
          <cell r="F6118" t="str">
            <v>Frenos</v>
          </cell>
          <cell r="G6118">
            <v>54</v>
          </cell>
          <cell r="H6118" t="str">
            <v>RENAUL 2013</v>
          </cell>
        </row>
        <row r="6119">
          <cell r="C6119" t="str">
            <v>5406008r</v>
          </cell>
          <cell r="D6119" t="str">
            <v>CAMBIAR ROD.BOSIN DEL. IZQ.</v>
          </cell>
          <cell r="E6119">
            <v>6</v>
          </cell>
          <cell r="F6119" t="str">
            <v>Frenos</v>
          </cell>
          <cell r="G6119">
            <v>54</v>
          </cell>
          <cell r="H6119" t="str">
            <v>RENAUL 2013</v>
          </cell>
        </row>
        <row r="6120">
          <cell r="C6120" t="str">
            <v>5406010s</v>
          </cell>
          <cell r="D6120" t="str">
            <v>KIT EMPAQUETADURA MORDAZA NUEVA</v>
          </cell>
          <cell r="E6120">
            <v>6</v>
          </cell>
          <cell r="F6120" t="str">
            <v>Frenos</v>
          </cell>
          <cell r="G6120">
            <v>54</v>
          </cell>
          <cell r="H6120" t="str">
            <v>RENAUL 2013</v>
          </cell>
        </row>
        <row r="6121">
          <cell r="C6121" t="str">
            <v>5406011s</v>
          </cell>
          <cell r="D6121" t="str">
            <v>KIT EMPAQUETADURA MORDAZA NUEVA</v>
          </cell>
          <cell r="E6121">
            <v>6</v>
          </cell>
          <cell r="F6121" t="str">
            <v>Frenos</v>
          </cell>
          <cell r="G6121">
            <v>54</v>
          </cell>
          <cell r="H6121" t="str">
            <v>RENAUL 2013</v>
          </cell>
        </row>
        <row r="6122">
          <cell r="C6122" t="str">
            <v>5406012r</v>
          </cell>
          <cell r="D6122" t="str">
            <v>DISCO DELANT.RECTIFICADO</v>
          </cell>
          <cell r="E6122">
            <v>6</v>
          </cell>
          <cell r="F6122" t="str">
            <v>Frenos</v>
          </cell>
          <cell r="G6122">
            <v>54</v>
          </cell>
          <cell r="H6122" t="str">
            <v>RENAUL 2013</v>
          </cell>
        </row>
        <row r="6123">
          <cell r="C6123" t="str">
            <v>5406013r</v>
          </cell>
          <cell r="D6123" t="str">
            <v>DISCO FRENO TRASERO REPARADO</v>
          </cell>
          <cell r="E6123">
            <v>6</v>
          </cell>
          <cell r="F6123" t="str">
            <v>Frenos</v>
          </cell>
          <cell r="G6123">
            <v>54</v>
          </cell>
          <cell r="H6123" t="str">
            <v>RENAUL 2013</v>
          </cell>
        </row>
        <row r="6124">
          <cell r="C6124" t="str">
            <v>5406013s</v>
          </cell>
          <cell r="D6124" t="str">
            <v>DISCO FRENO TRASERO DE SEGUNDA</v>
          </cell>
          <cell r="E6124">
            <v>6</v>
          </cell>
          <cell r="F6124" t="str">
            <v>Frenos</v>
          </cell>
          <cell r="G6124">
            <v>54</v>
          </cell>
          <cell r="H6124" t="str">
            <v>RENAUL 2013</v>
          </cell>
        </row>
        <row r="6125">
          <cell r="C6125" t="str">
            <v>5406015R</v>
          </cell>
          <cell r="D6125" t="str">
            <v>CAMBIO ROD.BOSIN DEL. DERECHO</v>
          </cell>
          <cell r="E6125">
            <v>6</v>
          </cell>
          <cell r="F6125" t="str">
            <v>Frenos</v>
          </cell>
          <cell r="G6125">
            <v>54</v>
          </cell>
          <cell r="H6125" t="str">
            <v>RENAUL 2013</v>
          </cell>
        </row>
        <row r="6126">
          <cell r="C6126" t="str">
            <v>5406016r</v>
          </cell>
          <cell r="D6126" t="str">
            <v>CAMBIO ROD.BOSIN TRAS. DERECHO</v>
          </cell>
          <cell r="E6126">
            <v>6</v>
          </cell>
          <cell r="F6126" t="str">
            <v>Frenos</v>
          </cell>
          <cell r="G6126">
            <v>54</v>
          </cell>
          <cell r="H6126" t="str">
            <v>RENAUL 2013</v>
          </cell>
        </row>
        <row r="6127">
          <cell r="C6127" t="str">
            <v>5406017r</v>
          </cell>
          <cell r="D6127" t="str">
            <v>CAMBIO RODA.BOSIN TRAS.IZQ.</v>
          </cell>
          <cell r="E6127">
            <v>6</v>
          </cell>
          <cell r="F6127" t="str">
            <v>Frenos</v>
          </cell>
          <cell r="G6127">
            <v>54</v>
          </cell>
          <cell r="H6127" t="str">
            <v>RENAUL 2013</v>
          </cell>
        </row>
        <row r="6128">
          <cell r="C6128" t="str">
            <v>5406025R</v>
          </cell>
          <cell r="D6128" t="str">
            <v>AJUSTAR JUEGO A BOSIN</v>
          </cell>
          <cell r="E6128">
            <v>6</v>
          </cell>
          <cell r="F6128" t="str">
            <v>Frenos</v>
          </cell>
          <cell r="G6128">
            <v>54</v>
          </cell>
          <cell r="H6128" t="str">
            <v>RENAUL 2013</v>
          </cell>
        </row>
        <row r="6129">
          <cell r="C6129" t="str">
            <v>5406028r</v>
          </cell>
          <cell r="D6129" t="str">
            <v>GUAYA FRENO EMERGENCIA REPARADA</v>
          </cell>
          <cell r="E6129">
            <v>6</v>
          </cell>
          <cell r="F6129" t="str">
            <v>Frenos</v>
          </cell>
          <cell r="G6129">
            <v>54</v>
          </cell>
          <cell r="H6129" t="str">
            <v>RENAUL 2013</v>
          </cell>
        </row>
        <row r="6130">
          <cell r="C6130" t="str">
            <v>5406032R</v>
          </cell>
          <cell r="D6130" t="str">
            <v>REVISAR ALOJAMIENTO DE RODAMIENTO EN BOSIN</v>
          </cell>
          <cell r="E6130">
            <v>6</v>
          </cell>
          <cell r="F6130" t="str">
            <v>Frenos</v>
          </cell>
          <cell r="G6130">
            <v>54</v>
          </cell>
          <cell r="H6130" t="str">
            <v>RENAUL 2013</v>
          </cell>
        </row>
        <row r="6131">
          <cell r="C6131" t="str">
            <v>5406033r</v>
          </cell>
          <cell r="D6131" t="str">
            <v>DESARMAR BOCIN CAMBIO RODAMIENTOS</v>
          </cell>
          <cell r="E6131">
            <v>6</v>
          </cell>
          <cell r="F6131" t="str">
            <v>Frenos</v>
          </cell>
          <cell r="G6131">
            <v>54</v>
          </cell>
          <cell r="H6131" t="str">
            <v>RENAUL 2013</v>
          </cell>
        </row>
        <row r="6132">
          <cell r="C6132" t="str">
            <v>5406034r</v>
          </cell>
          <cell r="D6132" t="str">
            <v>RECONST. ROSCA BOCIN</v>
          </cell>
          <cell r="E6132">
            <v>6</v>
          </cell>
          <cell r="F6132" t="str">
            <v>Frenos</v>
          </cell>
          <cell r="G6132">
            <v>54</v>
          </cell>
          <cell r="H6132" t="str">
            <v>RENAUL 2013</v>
          </cell>
        </row>
        <row r="6133">
          <cell r="C6133" t="str">
            <v>5406035r</v>
          </cell>
          <cell r="D6133" t="str">
            <v>QUITAR PESTAÑA DISCO FRENO</v>
          </cell>
          <cell r="E6133">
            <v>6</v>
          </cell>
          <cell r="F6133" t="str">
            <v>Frenos</v>
          </cell>
          <cell r="G6133">
            <v>54</v>
          </cell>
          <cell r="H6133" t="str">
            <v>RENAUL 2013</v>
          </cell>
        </row>
        <row r="6134">
          <cell r="C6134" t="str">
            <v>5406036r</v>
          </cell>
          <cell r="D6134" t="str">
            <v>PULIR SUPERFICIE DISCO FRENO</v>
          </cell>
          <cell r="E6134">
            <v>6</v>
          </cell>
          <cell r="F6134" t="str">
            <v>Frenos</v>
          </cell>
          <cell r="G6134">
            <v>54</v>
          </cell>
          <cell r="H6134" t="str">
            <v>RENAUL 2013</v>
          </cell>
        </row>
        <row r="6135">
          <cell r="C6135" t="str">
            <v>5406037r</v>
          </cell>
          <cell r="D6135" t="str">
            <v>RECTIF. DIAMETRO MORDAZA FRENO</v>
          </cell>
          <cell r="E6135">
            <v>6</v>
          </cell>
          <cell r="F6135" t="str">
            <v>Frenos</v>
          </cell>
          <cell r="G6135">
            <v>54</v>
          </cell>
          <cell r="H6135" t="str">
            <v>RENAUL 2013</v>
          </cell>
        </row>
        <row r="6136">
          <cell r="C6136" t="str">
            <v>5406038R</v>
          </cell>
          <cell r="D6136" t="str">
            <v>BOMBA FRENO REPARADA</v>
          </cell>
          <cell r="E6136">
            <v>6</v>
          </cell>
          <cell r="F6136" t="str">
            <v>Frenos</v>
          </cell>
          <cell r="G6136">
            <v>54</v>
          </cell>
          <cell r="H6136" t="str">
            <v>RENAUL 2013</v>
          </cell>
        </row>
        <row r="6137">
          <cell r="C6137" t="str">
            <v>5406039R</v>
          </cell>
          <cell r="D6137" t="str">
            <v>MORDAZA TRASERA IZQUIERDA REPARADA</v>
          </cell>
          <cell r="E6137">
            <v>6</v>
          </cell>
          <cell r="F6137" t="str">
            <v>Frenos</v>
          </cell>
          <cell r="G6137">
            <v>54</v>
          </cell>
          <cell r="H6137" t="str">
            <v>RENAUL 2013</v>
          </cell>
        </row>
        <row r="6138">
          <cell r="C6138" t="str">
            <v>5406040R</v>
          </cell>
          <cell r="D6138" t="str">
            <v>MORDAZA TRASERA DERECHA REPARADA</v>
          </cell>
          <cell r="E6138">
            <v>6</v>
          </cell>
          <cell r="F6138" t="str">
            <v>Frenos</v>
          </cell>
          <cell r="G6138">
            <v>54</v>
          </cell>
          <cell r="H6138" t="str">
            <v>RENAUL 2013</v>
          </cell>
        </row>
        <row r="6139">
          <cell r="C6139" t="str">
            <v>5406042R</v>
          </cell>
          <cell r="D6139" t="str">
            <v>MORDAZA FRENO DEL.  IZQ. REPARADO</v>
          </cell>
          <cell r="E6139">
            <v>6</v>
          </cell>
          <cell r="F6139" t="str">
            <v>Frenos</v>
          </cell>
          <cell r="G6139">
            <v>54</v>
          </cell>
          <cell r="H6139" t="str">
            <v>RENAUL 2013</v>
          </cell>
        </row>
        <row r="6140">
          <cell r="C6140" t="str">
            <v>5406043R</v>
          </cell>
          <cell r="D6140" t="str">
            <v>MORDAZA FRENO DEL.DER. REPARADO</v>
          </cell>
          <cell r="E6140">
            <v>6</v>
          </cell>
          <cell r="F6140" t="str">
            <v>Frenos</v>
          </cell>
          <cell r="G6140">
            <v>54</v>
          </cell>
          <cell r="H6140" t="str">
            <v>RENAUL 2013</v>
          </cell>
        </row>
        <row r="6141">
          <cell r="C6141" t="str">
            <v>5406044R</v>
          </cell>
          <cell r="D6141" t="str">
            <v>RECTIFICAR ROSCA BOSIN MONTADO</v>
          </cell>
          <cell r="E6141">
            <v>6</v>
          </cell>
          <cell r="F6141" t="str">
            <v>Frenos</v>
          </cell>
          <cell r="G6141">
            <v>54</v>
          </cell>
          <cell r="H6141" t="str">
            <v>RENAUL 2013</v>
          </cell>
        </row>
        <row r="6142">
          <cell r="C6142" t="str">
            <v>5406044r</v>
          </cell>
          <cell r="D6142" t="str">
            <v>RECTIFICAR ROSCA BOSIN MONTADO</v>
          </cell>
          <cell r="E6142">
            <v>6</v>
          </cell>
          <cell r="F6142" t="str">
            <v>Frenos</v>
          </cell>
          <cell r="G6142">
            <v>54</v>
          </cell>
          <cell r="H6142" t="str">
            <v>RENAUL 2013</v>
          </cell>
        </row>
        <row r="6143">
          <cell r="C6143" t="str">
            <v>5407001r</v>
          </cell>
          <cell r="D6143" t="str">
            <v>REPARACION TANQUE COMBUST.</v>
          </cell>
          <cell r="E6143">
            <v>7</v>
          </cell>
          <cell r="F6143" t="str">
            <v>Combust.</v>
          </cell>
          <cell r="G6143">
            <v>54</v>
          </cell>
          <cell r="H6143" t="str">
            <v>RENAUL 2013</v>
          </cell>
        </row>
        <row r="6144">
          <cell r="C6144" t="str">
            <v>5407010r</v>
          </cell>
          <cell r="D6144" t="str">
            <v>BOMBA ALTA PRESION REPARADA</v>
          </cell>
          <cell r="E6144">
            <v>7</v>
          </cell>
          <cell r="F6144" t="str">
            <v>Combust.</v>
          </cell>
          <cell r="G6144">
            <v>54</v>
          </cell>
          <cell r="H6144" t="str">
            <v>RENAUL 2013</v>
          </cell>
        </row>
        <row r="6145">
          <cell r="C6145" t="str">
            <v>5408025R</v>
          </cell>
          <cell r="D6145" t="str">
            <v>ALTERNADOR REPARADO</v>
          </cell>
          <cell r="E6145">
            <v>8</v>
          </cell>
          <cell r="F6145" t="str">
            <v>Electrico</v>
          </cell>
          <cell r="G6145">
            <v>54</v>
          </cell>
          <cell r="H6145" t="str">
            <v>RENAUL 2013</v>
          </cell>
        </row>
        <row r="6146">
          <cell r="C6146" t="str">
            <v>5408038R</v>
          </cell>
          <cell r="D6146" t="str">
            <v>MOTOR ARRANQUE REPARADO</v>
          </cell>
          <cell r="E6146">
            <v>8</v>
          </cell>
          <cell r="F6146" t="str">
            <v>Electrico</v>
          </cell>
          <cell r="G6146">
            <v>54</v>
          </cell>
          <cell r="H6146" t="str">
            <v>RENAUL 2013</v>
          </cell>
        </row>
        <row r="6147">
          <cell r="C6147" t="str">
            <v>5408041r</v>
          </cell>
          <cell r="D6147" t="str">
            <v>METALIZAR EJE TAPA MOTOR ARRANQUE</v>
          </cell>
          <cell r="E6147">
            <v>8</v>
          </cell>
          <cell r="F6147" t="str">
            <v>Electrico</v>
          </cell>
          <cell r="G6147">
            <v>54</v>
          </cell>
          <cell r="H6147" t="str">
            <v>RENAUL 2013</v>
          </cell>
        </row>
        <row r="6148">
          <cell r="C6148" t="str">
            <v>5408043r</v>
          </cell>
          <cell r="D6148" t="str">
            <v>CAMBIO POLEA ALTERNADOR</v>
          </cell>
          <cell r="E6148">
            <v>8</v>
          </cell>
          <cell r="F6148" t="str">
            <v>Electrico</v>
          </cell>
          <cell r="G6148">
            <v>54</v>
          </cell>
          <cell r="H6148" t="str">
            <v>RENAUL 2013</v>
          </cell>
        </row>
        <row r="6149">
          <cell r="C6149" t="str">
            <v>5408045R</v>
          </cell>
          <cell r="D6149" t="str">
            <v>RECTIFICAR PUNTA EJE Y RECTIF. ROSCA</v>
          </cell>
          <cell r="E6149">
            <v>8</v>
          </cell>
          <cell r="F6149" t="str">
            <v>Electrico</v>
          </cell>
          <cell r="G6149">
            <v>54</v>
          </cell>
          <cell r="H6149" t="str">
            <v>RENAUL 2013</v>
          </cell>
        </row>
        <row r="6150">
          <cell r="C6150" t="str">
            <v>5408054R</v>
          </cell>
          <cell r="D6150" t="str">
            <v>EJE BENDIX ARRANQUE REPARADO</v>
          </cell>
          <cell r="E6150">
            <v>8</v>
          </cell>
          <cell r="F6150" t="str">
            <v>Electrico</v>
          </cell>
          <cell r="G6150">
            <v>54</v>
          </cell>
          <cell r="H6150" t="str">
            <v>RENAUL 2013</v>
          </cell>
        </row>
        <row r="6151">
          <cell r="C6151" t="str">
            <v>5408056r</v>
          </cell>
          <cell r="D6151" t="str">
            <v>REVISION / REPARAR SIST. ELECTRICO</v>
          </cell>
          <cell r="E6151">
            <v>8</v>
          </cell>
          <cell r="F6151" t="str">
            <v>Electrico</v>
          </cell>
          <cell r="G6151">
            <v>54</v>
          </cell>
          <cell r="H6151" t="str">
            <v>RENAUL 2013</v>
          </cell>
        </row>
        <row r="6152">
          <cell r="C6152" t="str">
            <v>5408059R</v>
          </cell>
          <cell r="D6152" t="str">
            <v>RECTIFICAR ROSCA BUJE/TORNILLO ALTERNADOR</v>
          </cell>
          <cell r="E6152">
            <v>8</v>
          </cell>
          <cell r="F6152" t="str">
            <v>Electrico</v>
          </cell>
          <cell r="G6152">
            <v>54</v>
          </cell>
          <cell r="H6152" t="str">
            <v>RENAUL 2013</v>
          </cell>
        </row>
        <row r="6153">
          <cell r="C6153" t="str">
            <v>5409002r</v>
          </cell>
          <cell r="D6153" t="str">
            <v>MANGUERA HIDRAULICO REPARADA</v>
          </cell>
          <cell r="E6153">
            <v>9</v>
          </cell>
          <cell r="F6153" t="str">
            <v>Hidraulico</v>
          </cell>
          <cell r="G6153">
            <v>54</v>
          </cell>
          <cell r="H6153" t="str">
            <v>RENAUL 2013</v>
          </cell>
        </row>
        <row r="6154">
          <cell r="C6154" t="str">
            <v>5409002S</v>
          </cell>
          <cell r="D6154" t="str">
            <v>MANGUERA HIDRAULICO DE SEGUNDA</v>
          </cell>
          <cell r="E6154">
            <v>9</v>
          </cell>
          <cell r="F6154" t="str">
            <v>Hidraulico</v>
          </cell>
          <cell r="G6154">
            <v>54</v>
          </cell>
          <cell r="H6154" t="str">
            <v>RENAUL 2013</v>
          </cell>
        </row>
        <row r="6155">
          <cell r="C6155" t="str">
            <v>5409003r</v>
          </cell>
          <cell r="D6155" t="str">
            <v>CAJA DIRECCION REPARADA</v>
          </cell>
          <cell r="E6155">
            <v>9</v>
          </cell>
          <cell r="F6155" t="str">
            <v>Hidraulico</v>
          </cell>
          <cell r="G6155">
            <v>54</v>
          </cell>
          <cell r="H6155" t="str">
            <v>RENAUL 2013</v>
          </cell>
        </row>
        <row r="6156">
          <cell r="C6156" t="str">
            <v>5411002r</v>
          </cell>
          <cell r="D6156" t="str">
            <v>RADIADOR REPARADO</v>
          </cell>
          <cell r="E6156">
            <v>11</v>
          </cell>
          <cell r="F6156" t="str">
            <v>Enfriamiento</v>
          </cell>
          <cell r="G6156">
            <v>54</v>
          </cell>
          <cell r="H6156" t="str">
            <v>RENAUL 2013</v>
          </cell>
        </row>
        <row r="6157">
          <cell r="C6157" t="str">
            <v>5419001p</v>
          </cell>
          <cell r="D6157" t="str">
            <v>FILTRO ACEITE MOTOR P7455</v>
          </cell>
          <cell r="E6157">
            <v>19</v>
          </cell>
          <cell r="F6157" t="str">
            <v>Filtros</v>
          </cell>
          <cell r="G6157">
            <v>54</v>
          </cell>
          <cell r="H6157" t="str">
            <v>RENAUL 2013</v>
          </cell>
        </row>
        <row r="6158">
          <cell r="C6158" t="str">
            <v>5451008R</v>
          </cell>
          <cell r="D6158" t="str">
            <v>VALVULA EXPANSION REPARADA</v>
          </cell>
          <cell r="E6158">
            <v>51</v>
          </cell>
          <cell r="F6158" t="str">
            <v>A/A</v>
          </cell>
          <cell r="G6158">
            <v>54</v>
          </cell>
          <cell r="H6158" t="str">
            <v>RENAUL 2013</v>
          </cell>
        </row>
        <row r="6159">
          <cell r="C6159" t="str">
            <v>5451021G</v>
          </cell>
          <cell r="D6159" t="str">
            <v>MANGUERA DE ALTA A/A GARANTIA COMPRESOR GENERICO</v>
          </cell>
          <cell r="E6159">
            <v>51</v>
          </cell>
          <cell r="F6159" t="str">
            <v>A/A</v>
          </cell>
          <cell r="G6159">
            <v>54</v>
          </cell>
          <cell r="H6159" t="str">
            <v>RENAUL 2013</v>
          </cell>
        </row>
        <row r="6160">
          <cell r="C6160" t="str">
            <v>5451023r</v>
          </cell>
          <cell r="D6160" t="str">
            <v>ACOPLE Y GRAFADA DE ACOPLE</v>
          </cell>
          <cell r="E6160">
            <v>51</v>
          </cell>
          <cell r="F6160" t="str">
            <v>A/A</v>
          </cell>
          <cell r="G6160">
            <v>54</v>
          </cell>
          <cell r="H6160" t="str">
            <v>RENAUL 2013</v>
          </cell>
        </row>
        <row r="6161">
          <cell r="C6161" t="str">
            <v>5451024R</v>
          </cell>
          <cell r="D6161" t="str">
            <v>REPARACION PANEL EVAPORADOR</v>
          </cell>
          <cell r="E6161">
            <v>51</v>
          </cell>
          <cell r="F6161" t="str">
            <v>A/A</v>
          </cell>
          <cell r="G6161">
            <v>54</v>
          </cell>
          <cell r="H6161" t="str">
            <v>RENAUL 2013</v>
          </cell>
        </row>
        <row r="6162">
          <cell r="C6162" t="str">
            <v>5451026S</v>
          </cell>
          <cell r="D6162" t="str">
            <v>PRESOSTATO A/A NUEVO</v>
          </cell>
          <cell r="E6162">
            <v>51</v>
          </cell>
          <cell r="F6162" t="str">
            <v>A/A</v>
          </cell>
          <cell r="G6162">
            <v>54</v>
          </cell>
          <cell r="H6162" t="str">
            <v>RENAUL 2013</v>
          </cell>
        </row>
        <row r="6163">
          <cell r="C6163" t="str">
            <v>5451029R</v>
          </cell>
          <cell r="D6163" t="str">
            <v>MOTOR EVAPORADOR A/A REPARADO</v>
          </cell>
          <cell r="E6163">
            <v>51</v>
          </cell>
          <cell r="F6163" t="str">
            <v>A/A</v>
          </cell>
          <cell r="G6163">
            <v>54</v>
          </cell>
          <cell r="H6163" t="str">
            <v>RENAUL 2013</v>
          </cell>
        </row>
        <row r="6164">
          <cell r="C6164" t="str">
            <v>5454001r</v>
          </cell>
          <cell r="D6164" t="str">
            <v>LAMPARA FAROLA DELANT. DER. REPARADA</v>
          </cell>
          <cell r="E6164">
            <v>54</v>
          </cell>
          <cell r="F6164" t="str">
            <v>Lamparas</v>
          </cell>
          <cell r="G6164">
            <v>54</v>
          </cell>
          <cell r="H6164" t="str">
            <v>RENAUL 2013</v>
          </cell>
        </row>
        <row r="6165">
          <cell r="C6165" t="str">
            <v>5454001S</v>
          </cell>
          <cell r="D6165" t="str">
            <v>LAMP.UNIDAD DEL.DERECHA DE SEGUNDA</v>
          </cell>
          <cell r="E6165">
            <v>54</v>
          </cell>
          <cell r="F6165" t="str">
            <v>Lamparas</v>
          </cell>
          <cell r="G6165">
            <v>54</v>
          </cell>
          <cell r="H6165" t="str">
            <v>RENAUL 2013</v>
          </cell>
        </row>
        <row r="6166">
          <cell r="C6166" t="str">
            <v>5454002R</v>
          </cell>
          <cell r="D6166" t="str">
            <v>LAMP. DIR. DELANT.DERECHA REPARADA</v>
          </cell>
          <cell r="E6166">
            <v>54</v>
          </cell>
          <cell r="F6166" t="str">
            <v>Lamparas</v>
          </cell>
          <cell r="G6166">
            <v>54</v>
          </cell>
          <cell r="H6166" t="str">
            <v>RENAUL 2013</v>
          </cell>
        </row>
        <row r="6167">
          <cell r="C6167" t="str">
            <v>5454002S</v>
          </cell>
          <cell r="D6167" t="str">
            <v>LAMPARA DIRECCIONAL DELANT. DERECHA DE SEGUNDA</v>
          </cell>
          <cell r="E6167">
            <v>54</v>
          </cell>
          <cell r="F6167" t="str">
            <v>Lamparas</v>
          </cell>
          <cell r="G6167">
            <v>54</v>
          </cell>
          <cell r="H6167" t="str">
            <v>RENAUL 2013</v>
          </cell>
        </row>
        <row r="6168">
          <cell r="C6168" t="str">
            <v>5454003r</v>
          </cell>
          <cell r="D6168" t="str">
            <v>LAMP. STOP TRASERO IZQ.</v>
          </cell>
          <cell r="E6168">
            <v>54</v>
          </cell>
          <cell r="F6168" t="str">
            <v>Lamparas</v>
          </cell>
          <cell r="G6168">
            <v>54</v>
          </cell>
          <cell r="H6168" t="str">
            <v>RENAUL 2013</v>
          </cell>
        </row>
        <row r="6169">
          <cell r="C6169" t="str">
            <v>5454005R</v>
          </cell>
          <cell r="D6169" t="str">
            <v>LAMPARA DIRECCIONAL IZQ.REP.</v>
          </cell>
          <cell r="E6169">
            <v>54</v>
          </cell>
          <cell r="F6169" t="str">
            <v>Lamparas</v>
          </cell>
          <cell r="G6169">
            <v>54</v>
          </cell>
          <cell r="H6169" t="str">
            <v>RENAUL 2013</v>
          </cell>
        </row>
        <row r="6170">
          <cell r="C6170" t="str">
            <v>5454005S</v>
          </cell>
          <cell r="D6170" t="str">
            <v>LAMPARA DIRECCIONAL DELANT. IZQ. DE SEGUNDA</v>
          </cell>
          <cell r="E6170">
            <v>54</v>
          </cell>
          <cell r="F6170" t="str">
            <v>Lamparas</v>
          </cell>
          <cell r="G6170">
            <v>54</v>
          </cell>
          <cell r="H6170" t="str">
            <v>RENAUL 2013</v>
          </cell>
        </row>
        <row r="6171">
          <cell r="C6171" t="str">
            <v>5454006r</v>
          </cell>
          <cell r="D6171" t="str">
            <v>LAMPARA STOP DERECHA REP.</v>
          </cell>
          <cell r="E6171">
            <v>54</v>
          </cell>
          <cell r="F6171" t="str">
            <v>Lamparas</v>
          </cell>
          <cell r="G6171">
            <v>54</v>
          </cell>
          <cell r="H6171" t="str">
            <v>RENAUL 2013</v>
          </cell>
        </row>
        <row r="6172">
          <cell r="C6172" t="str">
            <v>5456027r</v>
          </cell>
          <cell r="D6172" t="str">
            <v>CAPOT REPARADO</v>
          </cell>
          <cell r="E6172">
            <v>56</v>
          </cell>
          <cell r="F6172" t="str">
            <v>Accesorios</v>
          </cell>
          <cell r="G6172">
            <v>54</v>
          </cell>
          <cell r="H6172" t="str">
            <v>RENAUL 2013</v>
          </cell>
        </row>
        <row r="6173">
          <cell r="C6173" t="str">
            <v>5456058R</v>
          </cell>
          <cell r="D6173" t="str">
            <v>REPARACION CARTERA PUERTA DELANT. IZQ.</v>
          </cell>
          <cell r="E6173">
            <v>56</v>
          </cell>
          <cell r="F6173" t="str">
            <v>Accesorios</v>
          </cell>
          <cell r="G6173">
            <v>54</v>
          </cell>
          <cell r="H6173" t="str">
            <v>RENAUL 2013</v>
          </cell>
        </row>
        <row r="6174">
          <cell r="C6174" t="str">
            <v>5456062r</v>
          </cell>
          <cell r="D6174" t="str">
            <v>REPARAR CREMALLERA PUERTA DEL. IZQ.</v>
          </cell>
          <cell r="E6174">
            <v>56</v>
          </cell>
          <cell r="F6174" t="str">
            <v>Accesorios</v>
          </cell>
          <cell r="G6174">
            <v>54</v>
          </cell>
          <cell r="H6174" t="str">
            <v>RENAUL 2013</v>
          </cell>
        </row>
        <row r="6175">
          <cell r="C6175" t="str">
            <v>5456064R</v>
          </cell>
          <cell r="D6175" t="str">
            <v>BISAGRA PUERTA CORREDIZA REPARADA</v>
          </cell>
          <cell r="E6175">
            <v>56</v>
          </cell>
          <cell r="F6175" t="str">
            <v>Accesorios</v>
          </cell>
          <cell r="G6175">
            <v>54</v>
          </cell>
          <cell r="H6175" t="str">
            <v>RENAUL 2013</v>
          </cell>
        </row>
        <row r="6176">
          <cell r="C6176" t="str">
            <v>5456066S</v>
          </cell>
          <cell r="D6176" t="str">
            <v>CHAPA PASAJERO NUEVO</v>
          </cell>
          <cell r="E6176">
            <v>56</v>
          </cell>
          <cell r="F6176" t="str">
            <v>Accesorios</v>
          </cell>
          <cell r="G6176">
            <v>54</v>
          </cell>
          <cell r="H6176" t="str">
            <v>RENAUL 2013</v>
          </cell>
        </row>
        <row r="6177">
          <cell r="C6177" t="str">
            <v>5456070r</v>
          </cell>
          <cell r="D6177" t="str">
            <v>EMBUJAR SOPORTE PUERTA</v>
          </cell>
          <cell r="E6177">
            <v>56</v>
          </cell>
          <cell r="F6177" t="str">
            <v>Accesorios</v>
          </cell>
          <cell r="G6177">
            <v>54</v>
          </cell>
          <cell r="H6177" t="str">
            <v>RENAUL 2013</v>
          </cell>
        </row>
        <row r="6178">
          <cell r="C6178" t="str">
            <v>5456082r</v>
          </cell>
          <cell r="D6178" t="str">
            <v>PUERTA REPARADA</v>
          </cell>
          <cell r="E6178">
            <v>56</v>
          </cell>
          <cell r="F6178" t="str">
            <v>Accesorios</v>
          </cell>
          <cell r="G6178">
            <v>54</v>
          </cell>
          <cell r="H6178" t="str">
            <v>RENAUL 2013</v>
          </cell>
        </row>
        <row r="6179">
          <cell r="C6179" t="str">
            <v>5456090r</v>
          </cell>
          <cell r="D6179" t="str">
            <v>DESARMAR Y ARMAR PORTA BUJE</v>
          </cell>
          <cell r="E6179">
            <v>56</v>
          </cell>
          <cell r="F6179" t="str">
            <v>Accesorios</v>
          </cell>
          <cell r="G6179">
            <v>54</v>
          </cell>
          <cell r="H6179" t="str">
            <v>RENAUL 2013</v>
          </cell>
        </row>
        <row r="6180">
          <cell r="C6180" t="str">
            <v>5456091r</v>
          </cell>
          <cell r="D6180" t="str">
            <v>ARREGLO ESTIBA PARTE BAJA IZQ.</v>
          </cell>
          <cell r="E6180">
            <v>56</v>
          </cell>
          <cell r="F6180" t="str">
            <v>Accesorios</v>
          </cell>
          <cell r="G6180">
            <v>54</v>
          </cell>
          <cell r="H6180" t="str">
            <v>RENAUL 2013</v>
          </cell>
        </row>
        <row r="6181">
          <cell r="C6181" t="str">
            <v>5456092r</v>
          </cell>
          <cell r="D6181" t="str">
            <v>PUERTA CORREDIZA REPARADA</v>
          </cell>
          <cell r="E6181">
            <v>56</v>
          </cell>
          <cell r="F6181" t="str">
            <v>Accesorios</v>
          </cell>
          <cell r="G6181">
            <v>54</v>
          </cell>
          <cell r="H6181" t="str">
            <v>RENAUL 2013</v>
          </cell>
        </row>
        <row r="6182">
          <cell r="C6182" t="str">
            <v>5456093R</v>
          </cell>
          <cell r="D6182" t="str">
            <v>REPARAR GUARDA-BARRO DELANT.</v>
          </cell>
          <cell r="E6182">
            <v>56</v>
          </cell>
          <cell r="F6182" t="str">
            <v>Accesorios</v>
          </cell>
          <cell r="G6182">
            <v>54</v>
          </cell>
          <cell r="H6182" t="str">
            <v>RENAUL 2013</v>
          </cell>
        </row>
        <row r="6183">
          <cell r="C6183" t="str">
            <v>5456094r</v>
          </cell>
          <cell r="D6183" t="str">
            <v>ARREGLO CHAPA IZQ.</v>
          </cell>
          <cell r="E6183">
            <v>56</v>
          </cell>
          <cell r="F6183" t="str">
            <v>Accesorios</v>
          </cell>
          <cell r="G6183">
            <v>54</v>
          </cell>
          <cell r="H6183" t="str">
            <v>RENAUL 2013</v>
          </cell>
        </row>
        <row r="6184">
          <cell r="C6184" t="str">
            <v>5456096r</v>
          </cell>
          <cell r="D6184" t="str">
            <v>REPARAR LATERAL LADO IZQUIERDO</v>
          </cell>
          <cell r="E6184">
            <v>56</v>
          </cell>
          <cell r="F6184" t="str">
            <v>Accesorios</v>
          </cell>
          <cell r="G6184">
            <v>54</v>
          </cell>
          <cell r="H6184" t="str">
            <v>RENAUL 2013</v>
          </cell>
        </row>
        <row r="6185">
          <cell r="C6185" t="str">
            <v>5456097r</v>
          </cell>
          <cell r="D6185" t="str">
            <v>REPARAR PUERTA TRASERA CHAPA PUERTA</v>
          </cell>
          <cell r="E6185">
            <v>56</v>
          </cell>
          <cell r="F6185" t="str">
            <v>Accesorios</v>
          </cell>
          <cell r="G6185">
            <v>54</v>
          </cell>
          <cell r="H6185" t="str">
            <v>RENAUL 2013</v>
          </cell>
        </row>
        <row r="6186">
          <cell r="C6186" t="str">
            <v>5456098R</v>
          </cell>
          <cell r="D6186" t="str">
            <v>REPARAR LAMINA FALDON IZQ. PARTE BAJA MOTORISTA</v>
          </cell>
          <cell r="E6186">
            <v>56</v>
          </cell>
          <cell r="F6186" t="str">
            <v>Accesorios</v>
          </cell>
          <cell r="G6186">
            <v>54</v>
          </cell>
          <cell r="H6186" t="str">
            <v>RENAUL 2013</v>
          </cell>
        </row>
        <row r="6187">
          <cell r="C6187" t="str">
            <v>5456099R</v>
          </cell>
          <cell r="D6187" t="str">
            <v>ARREGLO BASE BOMPER DELANT.</v>
          </cell>
          <cell r="E6187">
            <v>56</v>
          </cell>
          <cell r="F6187" t="str">
            <v>Accesorios</v>
          </cell>
          <cell r="G6187">
            <v>54</v>
          </cell>
          <cell r="H6187" t="str">
            <v>RENAUL 2013</v>
          </cell>
        </row>
        <row r="6188">
          <cell r="C6188" t="str">
            <v>5456100r</v>
          </cell>
          <cell r="D6188" t="str">
            <v>ARREGLO CHAPA CAPOT</v>
          </cell>
          <cell r="E6188">
            <v>56</v>
          </cell>
          <cell r="F6188" t="str">
            <v>Accesorios</v>
          </cell>
          <cell r="G6188">
            <v>54</v>
          </cell>
          <cell r="H6188" t="str">
            <v>RENAUL 2013</v>
          </cell>
        </row>
        <row r="6189">
          <cell r="C6189" t="str">
            <v>5456102r</v>
          </cell>
          <cell r="D6189" t="str">
            <v>FABRICAR POSTE PORTA BALINERA</v>
          </cell>
          <cell r="E6189">
            <v>56</v>
          </cell>
          <cell r="F6189" t="str">
            <v>Accesorios</v>
          </cell>
          <cell r="G6189">
            <v>54</v>
          </cell>
          <cell r="H6189" t="str">
            <v>RENAUL 2013</v>
          </cell>
        </row>
        <row r="6190">
          <cell r="C6190" t="str">
            <v>5456103r</v>
          </cell>
          <cell r="D6190" t="str">
            <v>DESARMAR Y ARMAR BISAGRA PUERTA CORREDIZA</v>
          </cell>
          <cell r="E6190">
            <v>56</v>
          </cell>
          <cell r="F6190" t="str">
            <v>Accesorios</v>
          </cell>
          <cell r="G6190">
            <v>54</v>
          </cell>
          <cell r="H6190" t="str">
            <v>RENAUL 2013</v>
          </cell>
        </row>
        <row r="6191">
          <cell r="C6191" t="str">
            <v>5456106r</v>
          </cell>
          <cell r="D6191" t="str">
            <v>AMPLIAR HUECO SOPORTE PUERTA PASAJERO REPARADO</v>
          </cell>
          <cell r="E6191">
            <v>56</v>
          </cell>
          <cell r="F6191" t="str">
            <v>Accesorios</v>
          </cell>
          <cell r="G6191">
            <v>54</v>
          </cell>
          <cell r="H6191" t="str">
            <v>RENAUL 2013</v>
          </cell>
        </row>
        <row r="6192">
          <cell r="C6192" t="str">
            <v>5456109R</v>
          </cell>
          <cell r="D6192" t="str">
            <v>ADAPTAR BALINERA SN FIN PUERTA</v>
          </cell>
          <cell r="E6192">
            <v>56</v>
          </cell>
          <cell r="F6192" t="str">
            <v>Accesorios</v>
          </cell>
          <cell r="G6192">
            <v>54</v>
          </cell>
          <cell r="H6192" t="str">
            <v>RENAUL 2013</v>
          </cell>
        </row>
        <row r="6193">
          <cell r="C6193" t="str">
            <v>5457001r</v>
          </cell>
          <cell r="D6193" t="str">
            <v>REPARAR  PARABRISAS</v>
          </cell>
          <cell r="E6193">
            <v>57</v>
          </cell>
          <cell r="F6193" t="str">
            <v>Parabrisas</v>
          </cell>
          <cell r="G6193">
            <v>54</v>
          </cell>
          <cell r="H6193" t="str">
            <v>RENAUL 2013</v>
          </cell>
        </row>
        <row r="6194">
          <cell r="C6194" t="str">
            <v>5482005s</v>
          </cell>
          <cell r="D6194" t="str">
            <v>CORREA ACCESORIO DE SEGUNDA 7PK1795</v>
          </cell>
          <cell r="E6194">
            <v>82</v>
          </cell>
          <cell r="F6194" t="str">
            <v>Correas</v>
          </cell>
          <cell r="G6194">
            <v>54</v>
          </cell>
          <cell r="H6194" t="str">
            <v>RENAUL 2013</v>
          </cell>
        </row>
        <row r="6195">
          <cell r="C6195" t="str">
            <v>6300015R</v>
          </cell>
          <cell r="D6195" t="str">
            <v>CARCAZA BUTERIA REPARADA</v>
          </cell>
          <cell r="E6195">
            <v>0</v>
          </cell>
          <cell r="F6195" t="str">
            <v>Motor</v>
          </cell>
          <cell r="G6195">
            <v>63</v>
          </cell>
          <cell r="H6195" t="str">
            <v>SPLINTER 515</v>
          </cell>
        </row>
        <row r="6196">
          <cell r="C6196" t="str">
            <v>6300021S</v>
          </cell>
          <cell r="D6196" t="str">
            <v>TENSOR COMPLETO DE SEGUNDA MOTOR</v>
          </cell>
          <cell r="E6196">
            <v>0</v>
          </cell>
          <cell r="F6196" t="str">
            <v>Motor</v>
          </cell>
          <cell r="G6196">
            <v>63</v>
          </cell>
          <cell r="H6196" t="str">
            <v>SPLINTER 515</v>
          </cell>
        </row>
        <row r="6197">
          <cell r="C6197" t="str">
            <v>6303001R</v>
          </cell>
          <cell r="D6197" t="str">
            <v>BALANCEO DE CARDAN</v>
          </cell>
          <cell r="E6197">
            <v>3</v>
          </cell>
          <cell r="F6197" t="str">
            <v>Transmision</v>
          </cell>
          <cell r="G6197">
            <v>63</v>
          </cell>
          <cell r="H6197" t="str">
            <v>SPLINTER 515</v>
          </cell>
        </row>
        <row r="6198">
          <cell r="C6198" t="str">
            <v>6306006r</v>
          </cell>
          <cell r="D6198" t="str">
            <v>DISCO FRENO TRASERO REPARADO</v>
          </cell>
          <cell r="E6198">
            <v>6</v>
          </cell>
          <cell r="F6198" t="str">
            <v>Frenos</v>
          </cell>
          <cell r="G6198">
            <v>63</v>
          </cell>
          <cell r="H6198" t="str">
            <v>SPLINTER 515</v>
          </cell>
        </row>
        <row r="6199">
          <cell r="C6199" t="str">
            <v>6306010R</v>
          </cell>
          <cell r="D6199" t="str">
            <v>JGO. BANDA EMERGENCIA VULCANIZADA</v>
          </cell>
          <cell r="E6199">
            <v>6</v>
          </cell>
          <cell r="F6199" t="str">
            <v>Frenos</v>
          </cell>
          <cell r="G6199">
            <v>63</v>
          </cell>
          <cell r="H6199" t="str">
            <v>SPLINTER 515</v>
          </cell>
        </row>
        <row r="6200">
          <cell r="C6200" t="str">
            <v>6306016r</v>
          </cell>
          <cell r="D6200" t="str">
            <v>RECTIFICAR ROSCA BOCIN</v>
          </cell>
          <cell r="E6200">
            <v>6</v>
          </cell>
          <cell r="F6200" t="str">
            <v>Frenos</v>
          </cell>
          <cell r="G6200">
            <v>63</v>
          </cell>
          <cell r="H6200" t="str">
            <v>SPLINTER 515</v>
          </cell>
        </row>
        <row r="6201">
          <cell r="C6201" t="str">
            <v>6306017r</v>
          </cell>
          <cell r="D6201" t="str">
            <v>AMPLIAR HUECO ENTRADA TORNILLO BOCIN</v>
          </cell>
          <cell r="E6201">
            <v>6</v>
          </cell>
          <cell r="F6201" t="str">
            <v>Frenos</v>
          </cell>
          <cell r="G6201">
            <v>63</v>
          </cell>
          <cell r="H6201" t="str">
            <v>SPLINTER 515</v>
          </cell>
        </row>
        <row r="6202">
          <cell r="C6202" t="str">
            <v>6351003r</v>
          </cell>
          <cell r="D6202" t="str">
            <v>GRAFAR 2 PUNTAS MANGUERA COMPRESOR  A/A</v>
          </cell>
          <cell r="E6202">
            <v>51</v>
          </cell>
          <cell r="F6202" t="str">
            <v>A/A</v>
          </cell>
          <cell r="G6202">
            <v>63</v>
          </cell>
          <cell r="H6202" t="str">
            <v>SPLINTER 515</v>
          </cell>
        </row>
        <row r="6203">
          <cell r="C6203" t="str">
            <v>6351004r</v>
          </cell>
          <cell r="D6203" t="str">
            <v>MANGUERA ALTA CORTA REP.A/A</v>
          </cell>
          <cell r="E6203">
            <v>51</v>
          </cell>
          <cell r="F6203" t="str">
            <v>A/A</v>
          </cell>
          <cell r="G6203">
            <v>63</v>
          </cell>
          <cell r="H6203" t="str">
            <v>SPLINTER 515</v>
          </cell>
        </row>
        <row r="6204">
          <cell r="C6204" t="str">
            <v>6351005r</v>
          </cell>
          <cell r="D6204" t="str">
            <v>MANGUERA A/A  DE ALTA COMPRESOR REPARADA</v>
          </cell>
          <cell r="E6204">
            <v>51</v>
          </cell>
          <cell r="F6204" t="str">
            <v>A/A</v>
          </cell>
          <cell r="G6204">
            <v>63</v>
          </cell>
          <cell r="H6204" t="str">
            <v>SPLINTER 515</v>
          </cell>
        </row>
        <row r="6205">
          <cell r="C6205" t="str">
            <v>6354001R</v>
          </cell>
          <cell r="D6205" t="str">
            <v>LAMPARA DIRECIONAL ESPEJO REP.</v>
          </cell>
          <cell r="E6205">
            <v>54</v>
          </cell>
          <cell r="F6205" t="str">
            <v>Lamparas</v>
          </cell>
          <cell r="G6205">
            <v>63</v>
          </cell>
          <cell r="H6205" t="str">
            <v>SPLINTER 515</v>
          </cell>
        </row>
        <row r="6206">
          <cell r="C6206" t="str">
            <v>6354001S</v>
          </cell>
          <cell r="D6206" t="str">
            <v>LAMPARA ESPEJO RETROVISOR DIRECCIONAL DE SEGUNDA</v>
          </cell>
          <cell r="E6206">
            <v>54</v>
          </cell>
          <cell r="F6206" t="str">
            <v>Lamparas</v>
          </cell>
          <cell r="G6206">
            <v>63</v>
          </cell>
          <cell r="H6206" t="str">
            <v>SPLINTER 515</v>
          </cell>
        </row>
        <row r="6207">
          <cell r="C6207" t="str">
            <v>6354002r</v>
          </cell>
          <cell r="D6207" t="str">
            <v>LAMPARA DIRECCIONAL RETROV. IZQUIERDO</v>
          </cell>
          <cell r="E6207">
            <v>54</v>
          </cell>
          <cell r="F6207" t="str">
            <v>Lamparas</v>
          </cell>
          <cell r="G6207">
            <v>63</v>
          </cell>
          <cell r="H6207" t="str">
            <v>SPLINTER 515</v>
          </cell>
        </row>
        <row r="6208">
          <cell r="C6208" t="str">
            <v>6354003r</v>
          </cell>
          <cell r="D6208" t="str">
            <v>STOP MERCEDES REPARADO DERECHO</v>
          </cell>
          <cell r="E6208">
            <v>54</v>
          </cell>
          <cell r="F6208" t="str">
            <v>Lamparas</v>
          </cell>
          <cell r="G6208">
            <v>63</v>
          </cell>
          <cell r="H6208" t="str">
            <v>SPLINTER 515</v>
          </cell>
        </row>
        <row r="6209">
          <cell r="C6209" t="str">
            <v>6354004r</v>
          </cell>
          <cell r="D6209" t="str">
            <v>LAMPARA STOR TRASERO IZQUIERDO REPARADA ME06012</v>
          </cell>
          <cell r="E6209">
            <v>54</v>
          </cell>
          <cell r="F6209" t="str">
            <v>Lamparas</v>
          </cell>
          <cell r="G6209">
            <v>63</v>
          </cell>
          <cell r="H6209" t="str">
            <v>SPLINTER 515</v>
          </cell>
        </row>
        <row r="6210">
          <cell r="C6210" t="str">
            <v>6356002r</v>
          </cell>
          <cell r="D6210" t="str">
            <v>REPARACION DE PUERTA Y PISO</v>
          </cell>
          <cell r="E6210">
            <v>56</v>
          </cell>
          <cell r="F6210" t="str">
            <v>Accesorios</v>
          </cell>
          <cell r="G6210">
            <v>63</v>
          </cell>
          <cell r="H6210" t="str">
            <v>SPLINTER 515</v>
          </cell>
        </row>
        <row r="6211">
          <cell r="C6211" t="str">
            <v>6356004r</v>
          </cell>
          <cell r="D6211" t="str">
            <v>REPARACION PERSIANA</v>
          </cell>
          <cell r="E6211">
            <v>56</v>
          </cell>
          <cell r="F6211" t="str">
            <v>Accesorios</v>
          </cell>
          <cell r="G6211">
            <v>63</v>
          </cell>
          <cell r="H6211" t="str">
            <v>SPLINTER 515</v>
          </cell>
        </row>
        <row r="6212">
          <cell r="C6212" t="str">
            <v>6356005r</v>
          </cell>
          <cell r="D6212" t="str">
            <v>REPARACION GUARDA-BARRO DER.</v>
          </cell>
          <cell r="E6212">
            <v>56</v>
          </cell>
          <cell r="F6212" t="str">
            <v>Accesorios</v>
          </cell>
          <cell r="G6212">
            <v>63</v>
          </cell>
          <cell r="H6212" t="str">
            <v>SPLINTER 515</v>
          </cell>
        </row>
        <row r="6213">
          <cell r="C6213" t="str">
            <v>6356006r</v>
          </cell>
          <cell r="D6213" t="str">
            <v>REPARACION CAPOT</v>
          </cell>
          <cell r="E6213">
            <v>56</v>
          </cell>
          <cell r="F6213" t="str">
            <v>Accesorios</v>
          </cell>
          <cell r="G6213">
            <v>63</v>
          </cell>
          <cell r="H6213" t="str">
            <v>SPLINTER 515</v>
          </cell>
        </row>
        <row r="6214">
          <cell r="C6214" t="str">
            <v>6356007r</v>
          </cell>
          <cell r="D6214" t="str">
            <v>REPARACION COSTADO IZQ. PARTE BAJA</v>
          </cell>
          <cell r="E6214">
            <v>56</v>
          </cell>
          <cell r="F6214" t="str">
            <v>Accesorios</v>
          </cell>
          <cell r="G6214">
            <v>63</v>
          </cell>
          <cell r="H6214" t="str">
            <v>SPLINTER 515</v>
          </cell>
        </row>
        <row r="6215">
          <cell r="C6215" t="str">
            <v>6356008r</v>
          </cell>
          <cell r="D6215" t="str">
            <v>PUERTA CABINA DERECHA REPARADA</v>
          </cell>
          <cell r="E6215">
            <v>56</v>
          </cell>
          <cell r="F6215" t="str">
            <v>Accesorios</v>
          </cell>
          <cell r="G6215">
            <v>63</v>
          </cell>
          <cell r="H6215" t="str">
            <v>SPLINTER 515</v>
          </cell>
        </row>
        <row r="6216">
          <cell r="C6216" t="str">
            <v>6356009r</v>
          </cell>
          <cell r="D6216" t="str">
            <v>PUERTA CORREDIZA REPARADA</v>
          </cell>
          <cell r="E6216">
            <v>56</v>
          </cell>
          <cell r="F6216" t="str">
            <v>Accesorios</v>
          </cell>
          <cell r="G6216">
            <v>63</v>
          </cell>
          <cell r="H6216" t="str">
            <v>SPLINTER 515</v>
          </cell>
        </row>
        <row r="6217">
          <cell r="C6217" t="str">
            <v>6356010R</v>
          </cell>
          <cell r="D6217" t="str">
            <v>FALDON DERECHO REPARADO SPRINTER</v>
          </cell>
          <cell r="E6217">
            <v>56</v>
          </cell>
          <cell r="F6217" t="str">
            <v>Accesorios</v>
          </cell>
          <cell r="G6217">
            <v>63</v>
          </cell>
          <cell r="H6217" t="str">
            <v>SPLINTER 515</v>
          </cell>
        </row>
        <row r="6218">
          <cell r="C6218" t="str">
            <v>6356013r</v>
          </cell>
          <cell r="D6218" t="str">
            <v>ACONDICIONAR BALINERA PUERTA</v>
          </cell>
          <cell r="E6218">
            <v>56</v>
          </cell>
          <cell r="F6218" t="str">
            <v>Accesorios</v>
          </cell>
          <cell r="G6218">
            <v>63</v>
          </cell>
          <cell r="H6218" t="str">
            <v>SPLINTER 515</v>
          </cell>
        </row>
        <row r="6219">
          <cell r="C6219" t="str">
            <v>6356016r</v>
          </cell>
          <cell r="D6219" t="str">
            <v>REPARAR COSTADO DERECHO PARTE TRASERA</v>
          </cell>
          <cell r="E6219">
            <v>56</v>
          </cell>
          <cell r="F6219" t="str">
            <v>Accesorios</v>
          </cell>
          <cell r="G6219">
            <v>63</v>
          </cell>
          <cell r="H6219" t="str">
            <v>SPLINTER 515</v>
          </cell>
        </row>
        <row r="6220">
          <cell r="C6220" t="str">
            <v>6356017r</v>
          </cell>
          <cell r="D6220" t="str">
            <v>REPARAR PUERTA TRASERA BODEGA</v>
          </cell>
          <cell r="E6220">
            <v>56</v>
          </cell>
          <cell r="F6220" t="str">
            <v>Accesorios</v>
          </cell>
          <cell r="G6220">
            <v>63</v>
          </cell>
          <cell r="H6220" t="str">
            <v>SPLINTER 515</v>
          </cell>
        </row>
        <row r="6221">
          <cell r="C6221" t="str">
            <v>6356020r</v>
          </cell>
          <cell r="D6221" t="str">
            <v>DESARMAR Y REMACHAR POSTE PORTABUJE</v>
          </cell>
          <cell r="E6221">
            <v>56</v>
          </cell>
          <cell r="F6221" t="str">
            <v>Accesorios</v>
          </cell>
          <cell r="G6221">
            <v>63</v>
          </cell>
          <cell r="H6221" t="str">
            <v>SPLINTER 515</v>
          </cell>
        </row>
        <row r="6222">
          <cell r="C6222" t="str">
            <v>6357001r</v>
          </cell>
          <cell r="D6222" t="str">
            <v>ESPEJO REPARADO SPRINTER 515</v>
          </cell>
          <cell r="E6222">
            <v>57</v>
          </cell>
          <cell r="F6222" t="str">
            <v>Parabrisas</v>
          </cell>
          <cell r="G6222">
            <v>63</v>
          </cell>
          <cell r="H6222" t="str">
            <v>SPLINTER 515</v>
          </cell>
        </row>
        <row r="6223">
          <cell r="C6223" t="str">
            <v>6357004R</v>
          </cell>
          <cell r="D6223" t="str">
            <v>PARABRISAS REPARADO</v>
          </cell>
          <cell r="E6223">
            <v>57</v>
          </cell>
          <cell r="F6223" t="str">
            <v>Parabrisas</v>
          </cell>
          <cell r="G6223">
            <v>63</v>
          </cell>
          <cell r="H6223" t="str">
            <v>SPLINTER 515</v>
          </cell>
        </row>
        <row r="6224">
          <cell r="C6224" t="str">
            <v>6402003r</v>
          </cell>
          <cell r="D6224" t="str">
            <v>HORQUILLA 3RA CAJA REPARADA</v>
          </cell>
          <cell r="E6224">
            <v>2</v>
          </cell>
          <cell r="F6224" t="str">
            <v>Caja</v>
          </cell>
          <cell r="G6224">
            <v>64</v>
          </cell>
          <cell r="H6224" t="str">
            <v>RENAUL 2015</v>
          </cell>
        </row>
        <row r="6225">
          <cell r="C6225" t="str">
            <v>6402005R</v>
          </cell>
          <cell r="D6225" t="str">
            <v>INSTALAR RODILLO AGUJA CARCAZA CAJA VELOCIDAD</v>
          </cell>
          <cell r="E6225">
            <v>2</v>
          </cell>
          <cell r="F6225" t="str">
            <v>Caja</v>
          </cell>
          <cell r="G6225">
            <v>64</v>
          </cell>
          <cell r="H6225" t="str">
            <v>RENAUL 2015</v>
          </cell>
        </row>
        <row r="6226">
          <cell r="C6226" t="str">
            <v>6402006R</v>
          </cell>
          <cell r="D6226" t="str">
            <v>SACAR RODILLO AGUJA CAJA CAMB.</v>
          </cell>
          <cell r="E6226">
            <v>2</v>
          </cell>
          <cell r="F6226" t="str">
            <v>Caja</v>
          </cell>
          <cell r="G6226">
            <v>64</v>
          </cell>
          <cell r="H6226" t="str">
            <v>RENAUL 2015</v>
          </cell>
        </row>
        <row r="6227">
          <cell r="C6227" t="str">
            <v>6405001R</v>
          </cell>
          <cell r="D6227" t="str">
            <v>METALIZAR Y RECTIF.HORQUILLA SELECTORA CAMBIOS</v>
          </cell>
          <cell r="E6227">
            <v>5</v>
          </cell>
          <cell r="F6227" t="str">
            <v>Mandos</v>
          </cell>
          <cell r="G6227">
            <v>64</v>
          </cell>
          <cell r="H6227" t="str">
            <v>RENAUL 2015</v>
          </cell>
        </row>
        <row r="6228">
          <cell r="C6228" t="str">
            <v>6406005g</v>
          </cell>
          <cell r="D6228" t="str">
            <v>RODAMIENTO RUEDA TRAS.GARANTIA</v>
          </cell>
          <cell r="E6228">
            <v>5</v>
          </cell>
          <cell r="F6228" t="str">
            <v>Mandos</v>
          </cell>
          <cell r="G6228">
            <v>64</v>
          </cell>
          <cell r="H6228" t="str">
            <v>RENAUL 2015</v>
          </cell>
        </row>
        <row r="6229">
          <cell r="C6229" t="str">
            <v>6406008r</v>
          </cell>
          <cell r="D6229" t="str">
            <v>CAMBIO RODAMIENTO BOSIN TRAS. DERECHO</v>
          </cell>
          <cell r="E6229">
            <v>6</v>
          </cell>
          <cell r="F6229" t="str">
            <v>Frenos</v>
          </cell>
          <cell r="G6229">
            <v>64</v>
          </cell>
          <cell r="H6229" t="str">
            <v>RENAUL 2015</v>
          </cell>
        </row>
        <row r="6230">
          <cell r="C6230" t="str">
            <v>6406008R</v>
          </cell>
          <cell r="D6230" t="str">
            <v>CAMBIO RODAMIENTO BOSIN TRAS. DERECHO</v>
          </cell>
          <cell r="E6230">
            <v>6</v>
          </cell>
          <cell r="F6230" t="str">
            <v>Frenos</v>
          </cell>
          <cell r="G6230">
            <v>64</v>
          </cell>
          <cell r="H6230" t="str">
            <v>RENAUL 2015</v>
          </cell>
        </row>
        <row r="6231">
          <cell r="C6231" t="str">
            <v>6406009r</v>
          </cell>
          <cell r="D6231" t="str">
            <v>CAMBIO RODAM. BOCIN TRAS. IZQUIERDO</v>
          </cell>
          <cell r="E6231">
            <v>6</v>
          </cell>
          <cell r="F6231" t="str">
            <v>Frenos</v>
          </cell>
          <cell r="G6231">
            <v>64</v>
          </cell>
          <cell r="H6231" t="str">
            <v>RENAUL 2015</v>
          </cell>
        </row>
        <row r="6232">
          <cell r="C6232" t="str">
            <v>6406011R</v>
          </cell>
          <cell r="D6232" t="str">
            <v>CAMBIO RODAMI. BOCIN DELANT. IZQUIERDO</v>
          </cell>
          <cell r="E6232">
            <v>6</v>
          </cell>
          <cell r="F6232" t="str">
            <v>Frenos</v>
          </cell>
          <cell r="G6232">
            <v>64</v>
          </cell>
          <cell r="H6232" t="str">
            <v>RENAUL 2015</v>
          </cell>
        </row>
        <row r="6233">
          <cell r="C6233" t="str">
            <v>6406012r</v>
          </cell>
          <cell r="D6233" t="str">
            <v>RECTIFICAR CARA DISCO FRENO TRAS. DERECHO</v>
          </cell>
          <cell r="E6233">
            <v>6</v>
          </cell>
          <cell r="F6233" t="str">
            <v>Frenos</v>
          </cell>
          <cell r="G6233">
            <v>64</v>
          </cell>
          <cell r="H6233" t="str">
            <v>RENAUL 2015</v>
          </cell>
        </row>
        <row r="6234">
          <cell r="C6234" t="str">
            <v>6411001r</v>
          </cell>
          <cell r="D6234" t="str">
            <v>INTERCOOLER MOTOR REPARADO MASTER 3</v>
          </cell>
          <cell r="E6234">
            <v>11</v>
          </cell>
          <cell r="F6234" t="str">
            <v>Enfriamiento</v>
          </cell>
          <cell r="G6234">
            <v>64</v>
          </cell>
          <cell r="H6234" t="str">
            <v>RENAUL 2015</v>
          </cell>
        </row>
        <row r="6235">
          <cell r="C6235" t="str">
            <v>6411002r</v>
          </cell>
          <cell r="D6235" t="str">
            <v>RADIADOR REPARADO</v>
          </cell>
          <cell r="E6235">
            <v>11</v>
          </cell>
          <cell r="F6235" t="str">
            <v>Enfriamiento</v>
          </cell>
          <cell r="G6235">
            <v>64</v>
          </cell>
          <cell r="H6235" t="str">
            <v>RENAUL 2015</v>
          </cell>
        </row>
        <row r="6236">
          <cell r="C6236" t="str">
            <v>6451002r</v>
          </cell>
          <cell r="D6236" t="str">
            <v>CAMBIO ACOPLE MANG.COMPRESOR A/A</v>
          </cell>
          <cell r="E6236">
            <v>51</v>
          </cell>
          <cell r="F6236" t="str">
            <v>A/A</v>
          </cell>
          <cell r="G6236">
            <v>64</v>
          </cell>
          <cell r="H6236" t="str">
            <v>RENAUL 2015</v>
          </cell>
        </row>
        <row r="6237">
          <cell r="C6237" t="str">
            <v>6451007R</v>
          </cell>
          <cell r="D6237" t="str">
            <v>MAQUINAR AGUJERO MESA AIRE ACOND.</v>
          </cell>
          <cell r="E6237">
            <v>51</v>
          </cell>
          <cell r="F6237" t="str">
            <v>A/A</v>
          </cell>
          <cell r="G6237">
            <v>64</v>
          </cell>
          <cell r="H6237" t="str">
            <v>RENAUL 2015</v>
          </cell>
        </row>
        <row r="6238">
          <cell r="C6238" t="str">
            <v>6451008r</v>
          </cell>
          <cell r="D6238" t="str">
            <v>MANO DE OBRA //REPARACION ELECTRICA DE AIRE ACOND.//</v>
          </cell>
          <cell r="E6238">
            <v>51</v>
          </cell>
          <cell r="F6238" t="str">
            <v>A/A</v>
          </cell>
          <cell r="G6238">
            <v>64</v>
          </cell>
          <cell r="H6238" t="str">
            <v>RENAUL 2015</v>
          </cell>
        </row>
        <row r="6239">
          <cell r="C6239" t="str">
            <v>6454001r</v>
          </cell>
          <cell r="D6239" t="str">
            <v>LAMPARA STOP TRASERA IZQ. REPARADA</v>
          </cell>
          <cell r="E6239">
            <v>54</v>
          </cell>
          <cell r="F6239" t="str">
            <v>Lamparas</v>
          </cell>
          <cell r="G6239">
            <v>64</v>
          </cell>
          <cell r="H6239" t="str">
            <v>RENAUL 2015</v>
          </cell>
        </row>
        <row r="6240">
          <cell r="C6240" t="str">
            <v>6456003r</v>
          </cell>
          <cell r="D6240" t="str">
            <v>ARREGLO PUERTA BODEGA</v>
          </cell>
          <cell r="E6240">
            <v>56</v>
          </cell>
          <cell r="F6240" t="str">
            <v>Accesorios</v>
          </cell>
          <cell r="G6240">
            <v>64</v>
          </cell>
          <cell r="H6240" t="str">
            <v>RENAUL 2015</v>
          </cell>
        </row>
        <row r="6241">
          <cell r="C6241" t="str">
            <v>6456004R</v>
          </cell>
          <cell r="D6241" t="str">
            <v>ARREGLO PUERTA TRASERA IZQUIERDA</v>
          </cell>
          <cell r="E6241">
            <v>56</v>
          </cell>
          <cell r="F6241" t="str">
            <v>Accesorios</v>
          </cell>
          <cell r="G6241">
            <v>64</v>
          </cell>
          <cell r="H6241" t="str">
            <v>RENAUL 2015</v>
          </cell>
        </row>
        <row r="6242">
          <cell r="C6242" t="str">
            <v>6456005R</v>
          </cell>
          <cell r="D6242" t="str">
            <v>ARREGLAR GUARDA-BARRO DELANT.</v>
          </cell>
          <cell r="E6242">
            <v>56</v>
          </cell>
          <cell r="F6242" t="str">
            <v>Accesorios</v>
          </cell>
          <cell r="G6242">
            <v>64</v>
          </cell>
          <cell r="H6242" t="str">
            <v>RENAUL 2015</v>
          </cell>
        </row>
        <row r="6243">
          <cell r="C6243" t="str">
            <v>6456006R</v>
          </cell>
          <cell r="D6243" t="str">
            <v>DESMONTAR / MONTAR BOMPER DELANTERO</v>
          </cell>
          <cell r="E6243">
            <v>56</v>
          </cell>
          <cell r="F6243" t="str">
            <v>Accesorios</v>
          </cell>
          <cell r="G6243">
            <v>64</v>
          </cell>
          <cell r="H6243" t="str">
            <v>RENAUL 2015</v>
          </cell>
        </row>
        <row r="6244">
          <cell r="C6244" t="str">
            <v>6457001R</v>
          </cell>
          <cell r="D6244" t="str">
            <v>HACER ARREGLOS A PARABRISAS</v>
          </cell>
          <cell r="E6244">
            <v>57</v>
          </cell>
          <cell r="F6244" t="str">
            <v>Parabrisas</v>
          </cell>
          <cell r="G6244">
            <v>64</v>
          </cell>
          <cell r="H6244" t="str">
            <v>RENAUL 2015</v>
          </cell>
        </row>
        <row r="6245">
          <cell r="C6245" t="str">
            <v>7957001R</v>
          </cell>
          <cell r="D6245" t="str">
            <v>PARABRISAS REPARADO HINO</v>
          </cell>
          <cell r="E6245">
            <v>57</v>
          </cell>
          <cell r="F6245" t="str">
            <v>Parabrisas</v>
          </cell>
          <cell r="G6245">
            <v>90</v>
          </cell>
          <cell r="H6245" t="str">
            <v>GENERICOS</v>
          </cell>
        </row>
        <row r="6246">
          <cell r="C6246" t="str">
            <v>9001001r</v>
          </cell>
          <cell r="D6246" t="str">
            <v>CARCAZA BOMBA MINIPACK REP. RECTIFICAR</v>
          </cell>
          <cell r="E6246">
            <v>1</v>
          </cell>
          <cell r="F6246" t="str">
            <v>Embrague</v>
          </cell>
          <cell r="G6246">
            <v>90</v>
          </cell>
          <cell r="H6246" t="str">
            <v>GENERICOS</v>
          </cell>
        </row>
        <row r="6247">
          <cell r="C6247" t="str">
            <v>9004005r</v>
          </cell>
          <cell r="D6247" t="str">
            <v>CORTAR PUNTA A HOJA DE RESORTE</v>
          </cell>
          <cell r="E6247">
            <v>4</v>
          </cell>
          <cell r="F6247" t="str">
            <v>Suspension</v>
          </cell>
          <cell r="G6247">
            <v>90</v>
          </cell>
          <cell r="H6247" t="str">
            <v>GENERICOS</v>
          </cell>
        </row>
        <row r="6248">
          <cell r="C6248" t="str">
            <v>9007039S</v>
          </cell>
          <cell r="D6248" t="str">
            <v>MOLDE SEGUROS BOMBA INYECCION</v>
          </cell>
          <cell r="E6248">
            <v>7</v>
          </cell>
          <cell r="F6248" t="str">
            <v>Combust.</v>
          </cell>
          <cell r="G6248">
            <v>90</v>
          </cell>
          <cell r="H6248" t="str">
            <v>GENERICOS</v>
          </cell>
        </row>
        <row r="6249">
          <cell r="C6249" t="str">
            <v>9008229R</v>
          </cell>
          <cell r="D6249" t="str">
            <v>INSTALAR BUJE ARRANQUE PLANTA ELECTRICA BUSES.</v>
          </cell>
          <cell r="E6249">
            <v>8</v>
          </cell>
          <cell r="F6249" t="str">
            <v>Electrico</v>
          </cell>
          <cell r="G6249">
            <v>90</v>
          </cell>
          <cell r="H6249" t="str">
            <v>GENERICOS</v>
          </cell>
        </row>
        <row r="6250">
          <cell r="C6250" t="str">
            <v>9008230r</v>
          </cell>
          <cell r="D6250" t="str">
            <v>PONCHAR PUNTA TERMINAL CABLE MAZA</v>
          </cell>
          <cell r="E6250">
            <v>8</v>
          </cell>
          <cell r="F6250" t="str">
            <v>Electrico</v>
          </cell>
          <cell r="G6250">
            <v>90</v>
          </cell>
          <cell r="H6250" t="str">
            <v>GENERICOS</v>
          </cell>
        </row>
        <row r="6251">
          <cell r="C6251" t="str">
            <v>9008417r</v>
          </cell>
          <cell r="D6251" t="str">
            <v>CABLE BATERIA REPARADO</v>
          </cell>
          <cell r="E6251">
            <v>8</v>
          </cell>
          <cell r="F6251" t="str">
            <v>Electrico</v>
          </cell>
          <cell r="G6251">
            <v>90</v>
          </cell>
          <cell r="H6251" t="str">
            <v>GENERICOS</v>
          </cell>
        </row>
        <row r="6252">
          <cell r="C6252" t="str">
            <v>9008520r</v>
          </cell>
          <cell r="D6252" t="str">
            <v>MOTOR VENTILADOR CASERO REP.</v>
          </cell>
          <cell r="E6252">
            <v>8</v>
          </cell>
          <cell r="F6252" t="str">
            <v>Electrico</v>
          </cell>
          <cell r="G6252">
            <v>90</v>
          </cell>
          <cell r="H6252" t="str">
            <v>GENERICOS</v>
          </cell>
        </row>
        <row r="6253">
          <cell r="C6253" t="str">
            <v>9012001S</v>
          </cell>
          <cell r="D6253" t="str">
            <v>HUBODOMETRO DE SEGUN.650-0539</v>
          </cell>
          <cell r="E6253">
            <v>12</v>
          </cell>
          <cell r="F6253" t="str">
            <v>Ruedas</v>
          </cell>
          <cell r="G6253">
            <v>90</v>
          </cell>
          <cell r="H6253" t="str">
            <v>GENERICOS</v>
          </cell>
        </row>
        <row r="6254">
          <cell r="C6254" t="str">
            <v>9012121S</v>
          </cell>
          <cell r="D6254" t="str">
            <v>RIN SELLOMATICO SEGUNDA INTER.</v>
          </cell>
          <cell r="E6254">
            <v>12</v>
          </cell>
          <cell r="F6254" t="str">
            <v>Ruedas</v>
          </cell>
          <cell r="G6254">
            <v>90</v>
          </cell>
          <cell r="H6254" t="str">
            <v>GENERICOS</v>
          </cell>
        </row>
        <row r="6255">
          <cell r="C6255" t="str">
            <v>9012134s</v>
          </cell>
          <cell r="D6255" t="str">
            <v>RIN SELOM.DE SEGUNDA RENO125</v>
          </cell>
          <cell r="E6255">
            <v>12</v>
          </cell>
          <cell r="F6255" t="str">
            <v>Ruedas</v>
          </cell>
          <cell r="G6255">
            <v>90</v>
          </cell>
          <cell r="H6255" t="str">
            <v>GENERICOS</v>
          </cell>
        </row>
        <row r="6256">
          <cell r="C6256" t="str">
            <v>9012228s</v>
          </cell>
          <cell r="D6256" t="str">
            <v>HUBODOMETRO DE SEGUNDA</v>
          </cell>
          <cell r="E6256">
            <v>12</v>
          </cell>
          <cell r="F6256" t="str">
            <v>Ruedas</v>
          </cell>
          <cell r="G6256">
            <v>90</v>
          </cell>
          <cell r="H6256" t="str">
            <v>GENERICOS</v>
          </cell>
        </row>
        <row r="6257">
          <cell r="C6257" t="str">
            <v>9012230S</v>
          </cell>
          <cell r="D6257" t="str">
            <v>HUBODOMETRO DE SEGUNDA</v>
          </cell>
          <cell r="E6257">
            <v>12</v>
          </cell>
          <cell r="F6257" t="str">
            <v>Ruedas</v>
          </cell>
          <cell r="G6257">
            <v>90</v>
          </cell>
          <cell r="H6257" t="str">
            <v>GENERICOS</v>
          </cell>
        </row>
        <row r="6258">
          <cell r="C6258" t="str">
            <v>9012231S</v>
          </cell>
          <cell r="D6258" t="str">
            <v>HUBODOMETRO DE SEGUNDA</v>
          </cell>
          <cell r="E6258">
            <v>12</v>
          </cell>
          <cell r="F6258" t="str">
            <v>Ruedas</v>
          </cell>
          <cell r="G6258">
            <v>90</v>
          </cell>
          <cell r="H6258" t="str">
            <v>GENERICOS</v>
          </cell>
        </row>
        <row r="6259">
          <cell r="C6259" t="str">
            <v>9012232S</v>
          </cell>
          <cell r="D6259" t="str">
            <v>HUBODOMETRO DE SEGUNDA</v>
          </cell>
          <cell r="E6259">
            <v>12</v>
          </cell>
          <cell r="F6259" t="str">
            <v>Ruedas</v>
          </cell>
          <cell r="G6259">
            <v>90</v>
          </cell>
          <cell r="H6259" t="str">
            <v>GENERICOS</v>
          </cell>
        </row>
        <row r="6260">
          <cell r="C6260" t="str">
            <v>9012233S</v>
          </cell>
          <cell r="D6260" t="str">
            <v>HUBODOMETRO DE SEGUNDA</v>
          </cell>
          <cell r="E6260">
            <v>12</v>
          </cell>
          <cell r="F6260" t="str">
            <v>Ruedas</v>
          </cell>
          <cell r="G6260">
            <v>90</v>
          </cell>
          <cell r="H6260" t="str">
            <v>GENERICOS</v>
          </cell>
        </row>
        <row r="6261">
          <cell r="C6261" t="str">
            <v>9012234S</v>
          </cell>
          <cell r="D6261" t="str">
            <v>RELOJ VIGIA DE SEGUNDA</v>
          </cell>
          <cell r="E6261">
            <v>12</v>
          </cell>
          <cell r="F6261" t="str">
            <v>Ruedas</v>
          </cell>
          <cell r="G6261">
            <v>90</v>
          </cell>
          <cell r="H6261" t="str">
            <v>GENERICOS</v>
          </cell>
        </row>
        <row r="6262">
          <cell r="C6262" t="str">
            <v>9013026R</v>
          </cell>
          <cell r="D6262" t="str">
            <v>MANOMETRO OXICORTE REPARADO</v>
          </cell>
          <cell r="E6262">
            <v>13</v>
          </cell>
          <cell r="F6262" t="str">
            <v>admon./esca.</v>
          </cell>
          <cell r="G6262">
            <v>90</v>
          </cell>
          <cell r="H6262" t="str">
            <v>GENERICOS</v>
          </cell>
        </row>
        <row r="6263">
          <cell r="C6263" t="str">
            <v>9050019s</v>
          </cell>
          <cell r="D6263" t="str">
            <v>TELEVISOR 24"CHALEN. DE SEGUNDA</v>
          </cell>
          <cell r="E6263">
            <v>50</v>
          </cell>
          <cell r="F6263" t="str">
            <v>Electronico</v>
          </cell>
          <cell r="G6263">
            <v>90</v>
          </cell>
          <cell r="H6263" t="str">
            <v>GENERICOS</v>
          </cell>
        </row>
        <row r="6264">
          <cell r="C6264" t="str">
            <v>9050062r</v>
          </cell>
          <cell r="D6264" t="str">
            <v>RADIO REPARADO</v>
          </cell>
          <cell r="E6264">
            <v>50</v>
          </cell>
          <cell r="F6264" t="str">
            <v>Electronico</v>
          </cell>
          <cell r="G6264">
            <v>90</v>
          </cell>
          <cell r="H6264" t="str">
            <v>GENERICOS</v>
          </cell>
        </row>
        <row r="6265">
          <cell r="C6265" t="str">
            <v>9050062S</v>
          </cell>
          <cell r="D6265" t="str">
            <v>RADIO DE SEGUNDA</v>
          </cell>
          <cell r="E6265">
            <v>50</v>
          </cell>
          <cell r="F6265" t="str">
            <v>Electronico</v>
          </cell>
          <cell r="G6265">
            <v>90</v>
          </cell>
          <cell r="H6265" t="str">
            <v>GENERICOS</v>
          </cell>
        </row>
        <row r="6266">
          <cell r="C6266" t="str">
            <v>9050128S</v>
          </cell>
          <cell r="D6266" t="str">
            <v>EQUIPO DVD DE SEGUNDA</v>
          </cell>
          <cell r="E6266">
            <v>50</v>
          </cell>
          <cell r="F6266" t="str">
            <v>Electronico</v>
          </cell>
          <cell r="G6266">
            <v>90</v>
          </cell>
          <cell r="H6266" t="str">
            <v>GENERICOS</v>
          </cell>
        </row>
        <row r="6267">
          <cell r="C6267" t="str">
            <v>9050222S</v>
          </cell>
          <cell r="D6267" t="str">
            <v>TELEVISOR DE SEGUNDA 21"</v>
          </cell>
          <cell r="E6267">
            <v>50</v>
          </cell>
          <cell r="F6267" t="str">
            <v>Electronico</v>
          </cell>
          <cell r="G6267">
            <v>90</v>
          </cell>
          <cell r="H6267" t="str">
            <v>GENERICOS</v>
          </cell>
        </row>
        <row r="6268">
          <cell r="C6268" t="str">
            <v>9050569s</v>
          </cell>
          <cell r="D6268" t="str">
            <v>CONTROL REMOTO DE SEGUNDA</v>
          </cell>
          <cell r="E6268">
            <v>50</v>
          </cell>
          <cell r="F6268" t="str">
            <v>Electronico</v>
          </cell>
          <cell r="G6268">
            <v>90</v>
          </cell>
          <cell r="H6268" t="str">
            <v>GENERICOS</v>
          </cell>
        </row>
        <row r="6269">
          <cell r="C6269" t="str">
            <v>9050821S</v>
          </cell>
          <cell r="D6269" t="str">
            <v>TABLET DE SEGUNDA</v>
          </cell>
          <cell r="E6269">
            <v>50</v>
          </cell>
          <cell r="F6269" t="str">
            <v>Electronico</v>
          </cell>
          <cell r="G6269">
            <v>90</v>
          </cell>
          <cell r="H6269" t="str">
            <v>GENERICOS</v>
          </cell>
        </row>
        <row r="6270">
          <cell r="C6270" t="str">
            <v>9051002R</v>
          </cell>
          <cell r="D6270" t="str">
            <v>DISCO ACOPLE CLUTCH REPARADO</v>
          </cell>
          <cell r="E6270">
            <v>51</v>
          </cell>
          <cell r="F6270" t="str">
            <v>A/A</v>
          </cell>
          <cell r="G6270">
            <v>90</v>
          </cell>
          <cell r="H6270" t="str">
            <v>GENERICOS</v>
          </cell>
        </row>
        <row r="6271">
          <cell r="C6271" t="str">
            <v>9051005R</v>
          </cell>
          <cell r="D6271" t="str">
            <v>BOBINA COMPRESOR REPARADA 24VOLTIOS</v>
          </cell>
          <cell r="E6271">
            <v>51</v>
          </cell>
          <cell r="F6271" t="str">
            <v>A/A</v>
          </cell>
          <cell r="G6271">
            <v>90</v>
          </cell>
          <cell r="H6271" t="str">
            <v>GENERICOS</v>
          </cell>
        </row>
        <row r="6272">
          <cell r="C6272" t="str">
            <v>9051009R</v>
          </cell>
          <cell r="D6272" t="str">
            <v>UNIDAD DE VACIO REPARADA</v>
          </cell>
          <cell r="E6272">
            <v>51</v>
          </cell>
          <cell r="F6272" t="str">
            <v>A/A</v>
          </cell>
          <cell r="G6272">
            <v>90</v>
          </cell>
          <cell r="H6272" t="str">
            <v>GENERICOS</v>
          </cell>
        </row>
        <row r="6273">
          <cell r="C6273" t="str">
            <v>9051018r</v>
          </cell>
          <cell r="D6273" t="str">
            <v>Motor evaporador 12 voltios reparado</v>
          </cell>
          <cell r="E6273">
            <v>51</v>
          </cell>
          <cell r="F6273" t="str">
            <v>A/A</v>
          </cell>
          <cell r="G6273">
            <v>90</v>
          </cell>
          <cell r="H6273" t="str">
            <v>GENERICOS</v>
          </cell>
        </row>
        <row r="6274">
          <cell r="C6274" t="str">
            <v>9051018S</v>
          </cell>
          <cell r="D6274" t="str">
            <v>MOTOR EVAPORADOR DE SEG.</v>
          </cell>
          <cell r="E6274">
            <v>52</v>
          </cell>
          <cell r="F6274" t="str">
            <v>Baños</v>
          </cell>
          <cell r="G6274">
            <v>90</v>
          </cell>
          <cell r="H6274" t="str">
            <v>GENERICOS</v>
          </cell>
        </row>
        <row r="6275">
          <cell r="C6275" t="str">
            <v>9051019r</v>
          </cell>
          <cell r="D6275" t="str">
            <v>MOTOR CONDENSADOR 12V REPARADO</v>
          </cell>
          <cell r="E6275">
            <v>51</v>
          </cell>
          <cell r="F6275" t="str">
            <v>A/A</v>
          </cell>
          <cell r="G6275">
            <v>90</v>
          </cell>
          <cell r="H6275" t="str">
            <v>GENERICOS</v>
          </cell>
        </row>
        <row r="6276">
          <cell r="C6276" t="str">
            <v>9051025r</v>
          </cell>
          <cell r="D6276" t="str">
            <v>AIRE ACOND.REPARADO $10,000</v>
          </cell>
          <cell r="E6276">
            <v>51</v>
          </cell>
          <cell r="F6276" t="str">
            <v>A/A</v>
          </cell>
          <cell r="G6276">
            <v>90</v>
          </cell>
          <cell r="H6276" t="str">
            <v>GENERICOS</v>
          </cell>
        </row>
        <row r="6277">
          <cell r="C6277" t="str">
            <v>9051029r</v>
          </cell>
          <cell r="D6277" t="str">
            <v>AIRE ACOND.REPARADO $60.000</v>
          </cell>
          <cell r="E6277">
            <v>51</v>
          </cell>
          <cell r="F6277" t="str">
            <v>A/A</v>
          </cell>
          <cell r="G6277">
            <v>90</v>
          </cell>
          <cell r="H6277" t="str">
            <v>GENERICOS</v>
          </cell>
        </row>
        <row r="6278">
          <cell r="C6278" t="str">
            <v>9051031r</v>
          </cell>
          <cell r="D6278" t="str">
            <v>AIRE ACOND.REPARADO $30.000</v>
          </cell>
          <cell r="E6278">
            <v>51</v>
          </cell>
          <cell r="F6278" t="str">
            <v>A/A</v>
          </cell>
          <cell r="G6278">
            <v>90</v>
          </cell>
          <cell r="H6278" t="str">
            <v>GENERICOS</v>
          </cell>
        </row>
        <row r="6279">
          <cell r="C6279" t="str">
            <v>9051033R</v>
          </cell>
          <cell r="D6279" t="str">
            <v>MOTOR CONDENS.24V REPARADO</v>
          </cell>
          <cell r="E6279">
            <v>51</v>
          </cell>
          <cell r="F6279" t="str">
            <v>A/A</v>
          </cell>
          <cell r="G6279">
            <v>90</v>
          </cell>
          <cell r="H6279" t="str">
            <v>GENERICOS</v>
          </cell>
        </row>
        <row r="6280">
          <cell r="C6280" t="str">
            <v>9051033S</v>
          </cell>
          <cell r="D6280" t="str">
            <v>MOTOR VENTILADOR 24V DE SEGUNDA</v>
          </cell>
          <cell r="E6280">
            <v>51</v>
          </cell>
          <cell r="F6280" t="str">
            <v>A/A</v>
          </cell>
          <cell r="G6280">
            <v>90</v>
          </cell>
          <cell r="H6280" t="str">
            <v>GENERICOS</v>
          </cell>
        </row>
        <row r="6281">
          <cell r="C6281" t="str">
            <v>9051034r</v>
          </cell>
          <cell r="D6281" t="str">
            <v>AIRE ACOND.REPARADO $20,000</v>
          </cell>
          <cell r="E6281">
            <v>51</v>
          </cell>
          <cell r="F6281" t="str">
            <v>A/A</v>
          </cell>
          <cell r="G6281">
            <v>90</v>
          </cell>
          <cell r="H6281" t="str">
            <v>GENERICOS</v>
          </cell>
        </row>
        <row r="6282">
          <cell r="C6282" t="str">
            <v>9051035r</v>
          </cell>
          <cell r="D6282" t="str">
            <v>AIRE ACOND.REPARADO $40,000</v>
          </cell>
          <cell r="E6282">
            <v>51</v>
          </cell>
          <cell r="F6282" t="str">
            <v>A/A</v>
          </cell>
          <cell r="G6282">
            <v>90</v>
          </cell>
          <cell r="H6282" t="str">
            <v>GENERICOS</v>
          </cell>
        </row>
        <row r="6283">
          <cell r="C6283" t="str">
            <v>9051060R</v>
          </cell>
          <cell r="D6283" t="str">
            <v>POLEA COMPRESOR REPARADA</v>
          </cell>
          <cell r="E6283">
            <v>51</v>
          </cell>
          <cell r="F6283" t="str">
            <v>A/A</v>
          </cell>
          <cell r="G6283">
            <v>90</v>
          </cell>
          <cell r="H6283" t="str">
            <v>GENERICOS</v>
          </cell>
        </row>
        <row r="6284">
          <cell r="C6284" t="str">
            <v>9051060S</v>
          </cell>
          <cell r="D6284" t="str">
            <v>POLEA COMPRESOR DE SEGUNDA</v>
          </cell>
          <cell r="E6284">
            <v>51</v>
          </cell>
          <cell r="F6284" t="str">
            <v>A/A</v>
          </cell>
          <cell r="G6284">
            <v>90</v>
          </cell>
          <cell r="H6284" t="str">
            <v>GENERICOS</v>
          </cell>
        </row>
        <row r="6285">
          <cell r="C6285" t="str">
            <v>9051062R</v>
          </cell>
          <cell r="D6285" t="str">
            <v>MOTOR EVAPORADOR 24V.REP.A/A</v>
          </cell>
          <cell r="E6285">
            <v>51</v>
          </cell>
          <cell r="F6285" t="str">
            <v>A/A</v>
          </cell>
          <cell r="G6285">
            <v>90</v>
          </cell>
          <cell r="H6285" t="str">
            <v>GENERICOS</v>
          </cell>
        </row>
        <row r="6286">
          <cell r="C6286" t="str">
            <v>9051062r</v>
          </cell>
          <cell r="D6286" t="str">
            <v>MOTOR EVAPORADOR 24V.REP.A/A</v>
          </cell>
          <cell r="E6286">
            <v>51</v>
          </cell>
          <cell r="F6286" t="str">
            <v>A/A</v>
          </cell>
          <cell r="G6286">
            <v>90</v>
          </cell>
          <cell r="H6286" t="str">
            <v>GENERICOS</v>
          </cell>
        </row>
        <row r="6287">
          <cell r="C6287" t="str">
            <v>9051065r</v>
          </cell>
          <cell r="D6287" t="str">
            <v>AIRE ACOND. REPARADA $130,000</v>
          </cell>
          <cell r="E6287">
            <v>51</v>
          </cell>
          <cell r="F6287" t="str">
            <v>A/A</v>
          </cell>
          <cell r="G6287">
            <v>90</v>
          </cell>
          <cell r="H6287" t="str">
            <v>GENERICOS</v>
          </cell>
        </row>
        <row r="6288">
          <cell r="C6288" t="str">
            <v>9051074R</v>
          </cell>
          <cell r="D6288" t="str">
            <v>FABRICAR ROSCA VCALVULA  A/A</v>
          </cell>
          <cell r="E6288">
            <v>51</v>
          </cell>
          <cell r="F6288" t="str">
            <v>A/A</v>
          </cell>
          <cell r="G6288">
            <v>90</v>
          </cell>
          <cell r="H6288" t="str">
            <v>GENERICOS</v>
          </cell>
        </row>
        <row r="6289">
          <cell r="C6289" t="str">
            <v>9051082r</v>
          </cell>
          <cell r="D6289" t="str">
            <v>ARREGLO CORTO AIRE ACOND.</v>
          </cell>
          <cell r="E6289">
            <v>51</v>
          </cell>
          <cell r="F6289" t="str">
            <v>A/A</v>
          </cell>
          <cell r="G6289">
            <v>90</v>
          </cell>
          <cell r="H6289" t="str">
            <v>GENERICOS</v>
          </cell>
        </row>
        <row r="6290">
          <cell r="C6290" t="str">
            <v>9051085r</v>
          </cell>
          <cell r="D6290" t="str">
            <v>CORONA ALTERNADOR A/A REPARADO 24 VOLTIOS</v>
          </cell>
          <cell r="E6290">
            <v>51</v>
          </cell>
          <cell r="F6290" t="str">
            <v>A/A</v>
          </cell>
          <cell r="G6290">
            <v>90</v>
          </cell>
          <cell r="H6290" t="str">
            <v>GENERICOS</v>
          </cell>
        </row>
        <row r="6291">
          <cell r="C6291" t="str">
            <v>9051096r</v>
          </cell>
          <cell r="D6291" t="str">
            <v>FABRICAR RANURA EJE A/A</v>
          </cell>
          <cell r="E6291">
            <v>51</v>
          </cell>
          <cell r="F6291" t="str">
            <v>A/A</v>
          </cell>
          <cell r="G6291">
            <v>90</v>
          </cell>
          <cell r="H6291" t="str">
            <v>GENERICOS</v>
          </cell>
        </row>
        <row r="6292">
          <cell r="C6292" t="str">
            <v>9051118S</v>
          </cell>
          <cell r="D6292" t="str">
            <v>COMPRESOR AIRE ACOND.DE SEG.</v>
          </cell>
          <cell r="E6292">
            <v>51</v>
          </cell>
          <cell r="F6292" t="str">
            <v>A/A</v>
          </cell>
          <cell r="G6292">
            <v>90</v>
          </cell>
          <cell r="H6292" t="str">
            <v>GENERICOS</v>
          </cell>
        </row>
        <row r="6293">
          <cell r="C6293" t="str">
            <v>9051136R</v>
          </cell>
          <cell r="D6293" t="str">
            <v>MOTOR THERMOKING IZQUIERDO REPARADO</v>
          </cell>
          <cell r="E6293">
            <v>51</v>
          </cell>
          <cell r="F6293" t="str">
            <v>A/A</v>
          </cell>
          <cell r="G6293">
            <v>90</v>
          </cell>
          <cell r="H6293" t="str">
            <v>GENERICOS</v>
          </cell>
        </row>
        <row r="6294">
          <cell r="C6294" t="str">
            <v>9051158R</v>
          </cell>
          <cell r="D6294" t="str">
            <v>ROTOR ALTERNADOR A/A REPARADO.</v>
          </cell>
          <cell r="E6294">
            <v>51</v>
          </cell>
          <cell r="F6294" t="str">
            <v>A/A</v>
          </cell>
          <cell r="G6294">
            <v>90</v>
          </cell>
          <cell r="H6294" t="str">
            <v>GENERICOS</v>
          </cell>
        </row>
        <row r="6295">
          <cell r="C6295" t="str">
            <v>9051184R</v>
          </cell>
          <cell r="D6295" t="str">
            <v>PLATO CLUCHT REPARADO</v>
          </cell>
          <cell r="E6295">
            <v>51</v>
          </cell>
          <cell r="F6295" t="str">
            <v>A/A</v>
          </cell>
          <cell r="G6295">
            <v>90</v>
          </cell>
          <cell r="H6295" t="str">
            <v>GENERICOS</v>
          </cell>
        </row>
        <row r="6296">
          <cell r="C6296" t="str">
            <v>9051184R</v>
          </cell>
          <cell r="D6296" t="str">
            <v>PLATO CLUCHT REPARADO</v>
          </cell>
          <cell r="E6296">
            <v>51</v>
          </cell>
          <cell r="F6296" t="str">
            <v>A/A</v>
          </cell>
          <cell r="G6296">
            <v>90</v>
          </cell>
          <cell r="H6296" t="str">
            <v>GENERICOS</v>
          </cell>
        </row>
        <row r="6297">
          <cell r="C6297" t="str">
            <v>9051204G</v>
          </cell>
          <cell r="D6297" t="str">
            <v>FILTRO SECADOR CONICO RENAULT</v>
          </cell>
          <cell r="E6297">
            <v>51</v>
          </cell>
          <cell r="F6297" t="str">
            <v>A/A</v>
          </cell>
          <cell r="G6297">
            <v>90</v>
          </cell>
          <cell r="H6297" t="str">
            <v>GENERICOS</v>
          </cell>
        </row>
        <row r="6298">
          <cell r="C6298" t="str">
            <v>9051332r</v>
          </cell>
          <cell r="D6298" t="str">
            <v>AIRE ACOND.REPARADO $50.000</v>
          </cell>
          <cell r="E6298">
            <v>51</v>
          </cell>
          <cell r="F6298" t="str">
            <v>A/A</v>
          </cell>
          <cell r="G6298">
            <v>90</v>
          </cell>
          <cell r="H6298" t="str">
            <v>GENERICOS</v>
          </cell>
        </row>
        <row r="6299">
          <cell r="C6299" t="str">
            <v>9051333r</v>
          </cell>
          <cell r="D6299" t="str">
            <v>AIRE ACOND.REPARADO $70.000</v>
          </cell>
          <cell r="E6299">
            <v>51</v>
          </cell>
          <cell r="F6299" t="str">
            <v>A/A</v>
          </cell>
          <cell r="G6299">
            <v>90</v>
          </cell>
          <cell r="H6299" t="str">
            <v>GENERICOS</v>
          </cell>
        </row>
        <row r="6300">
          <cell r="C6300" t="str">
            <v>9051333R</v>
          </cell>
          <cell r="D6300" t="str">
            <v>AIRE ACOND.REPARADO $70.000</v>
          </cell>
          <cell r="E6300">
            <v>51</v>
          </cell>
          <cell r="F6300" t="str">
            <v>A/A</v>
          </cell>
          <cell r="G6300">
            <v>90</v>
          </cell>
          <cell r="H6300" t="str">
            <v>GENERICOS</v>
          </cell>
        </row>
        <row r="6301">
          <cell r="C6301" t="str">
            <v>9051335r</v>
          </cell>
          <cell r="D6301" t="str">
            <v>AIRE ACOND.REPARADO $80.000</v>
          </cell>
          <cell r="E6301">
            <v>51</v>
          </cell>
          <cell r="F6301" t="str">
            <v>A/A</v>
          </cell>
          <cell r="G6301">
            <v>90</v>
          </cell>
          <cell r="H6301" t="str">
            <v>GENERICOS</v>
          </cell>
        </row>
        <row r="6302">
          <cell r="C6302" t="str">
            <v>9051337r</v>
          </cell>
          <cell r="D6302" t="str">
            <v>AIRE ACOND.REPARADO $90.000</v>
          </cell>
          <cell r="E6302">
            <v>51</v>
          </cell>
          <cell r="F6302" t="str">
            <v>A/A</v>
          </cell>
          <cell r="G6302">
            <v>90</v>
          </cell>
          <cell r="H6302" t="str">
            <v>GENERICOS</v>
          </cell>
        </row>
        <row r="6303">
          <cell r="C6303" t="str">
            <v>9051338r</v>
          </cell>
          <cell r="D6303" t="str">
            <v>AIRE ACOND.REPARADO $100.000</v>
          </cell>
          <cell r="E6303">
            <v>51</v>
          </cell>
          <cell r="F6303" t="str">
            <v>A/A</v>
          </cell>
          <cell r="G6303">
            <v>90</v>
          </cell>
          <cell r="H6303" t="str">
            <v>GENERICOS</v>
          </cell>
        </row>
        <row r="6304">
          <cell r="C6304" t="str">
            <v>9051341r</v>
          </cell>
          <cell r="D6304" t="str">
            <v>AIRE ACOND.REPARADO $120.000</v>
          </cell>
          <cell r="E6304">
            <v>51</v>
          </cell>
          <cell r="F6304" t="str">
            <v>A/A</v>
          </cell>
          <cell r="G6304">
            <v>90</v>
          </cell>
          <cell r="H6304" t="str">
            <v>GENERICOS</v>
          </cell>
        </row>
        <row r="6305">
          <cell r="C6305" t="str">
            <v>9051352R</v>
          </cell>
          <cell r="D6305" t="str">
            <v>SACAR GOLPE A POLEA A/A</v>
          </cell>
          <cell r="E6305">
            <v>51</v>
          </cell>
          <cell r="F6305" t="str">
            <v>A/A</v>
          </cell>
          <cell r="G6305">
            <v>90</v>
          </cell>
          <cell r="H6305" t="str">
            <v>GENERICOS</v>
          </cell>
        </row>
        <row r="6306">
          <cell r="C6306" t="str">
            <v>9051367r</v>
          </cell>
          <cell r="D6306" t="str">
            <v>AIRE ACOND. REPARADO $110.000</v>
          </cell>
          <cell r="E6306">
            <v>51</v>
          </cell>
          <cell r="F6306" t="str">
            <v>A/A</v>
          </cell>
          <cell r="G6306">
            <v>90</v>
          </cell>
          <cell r="H6306" t="str">
            <v>GENERICOS</v>
          </cell>
        </row>
        <row r="6307">
          <cell r="C6307" t="str">
            <v>9051372r</v>
          </cell>
          <cell r="D6307" t="str">
            <v>FABR. PERFORACION PLATINA A/A</v>
          </cell>
          <cell r="E6307">
            <v>51</v>
          </cell>
          <cell r="F6307" t="str">
            <v>A/A</v>
          </cell>
          <cell r="G6307">
            <v>90</v>
          </cell>
          <cell r="H6307" t="str">
            <v>GENERICOS</v>
          </cell>
        </row>
        <row r="6308">
          <cell r="C6308" t="str">
            <v>9051373R</v>
          </cell>
          <cell r="D6308" t="str">
            <v>RECONST. AJUSTE RODAMIENTOS POLEA A/A</v>
          </cell>
          <cell r="E6308">
            <v>51</v>
          </cell>
          <cell r="F6308" t="str">
            <v>A/A</v>
          </cell>
          <cell r="G6308">
            <v>90</v>
          </cell>
          <cell r="H6308" t="str">
            <v>GENERICOS</v>
          </cell>
        </row>
        <row r="6309">
          <cell r="C6309" t="str">
            <v>9051374R</v>
          </cell>
          <cell r="D6309" t="str">
            <v>RECTIF. PLATO CLUTH INTERNO</v>
          </cell>
          <cell r="E6309">
            <v>51</v>
          </cell>
          <cell r="F6309" t="str">
            <v>A/A</v>
          </cell>
          <cell r="G6309">
            <v>90</v>
          </cell>
          <cell r="H6309" t="str">
            <v>GENERICOS</v>
          </cell>
        </row>
        <row r="6310">
          <cell r="C6310" t="str">
            <v>9051374R</v>
          </cell>
          <cell r="D6310" t="str">
            <v>RECTIF. PLATO CLUTH INTERNO</v>
          </cell>
          <cell r="E6310">
            <v>51</v>
          </cell>
          <cell r="F6310" t="str">
            <v>A/A</v>
          </cell>
          <cell r="G6310">
            <v>90</v>
          </cell>
          <cell r="H6310" t="str">
            <v>GENERICOS</v>
          </cell>
        </row>
        <row r="6311">
          <cell r="C6311" t="str">
            <v>9051376R</v>
          </cell>
          <cell r="D6311" t="str">
            <v>TORNEAR EJE MESA A/A</v>
          </cell>
          <cell r="E6311">
            <v>51</v>
          </cell>
          <cell r="F6311" t="str">
            <v>A/A</v>
          </cell>
          <cell r="G6311">
            <v>90</v>
          </cell>
          <cell r="H6311" t="str">
            <v>GENERICOS</v>
          </cell>
        </row>
        <row r="6312">
          <cell r="C6312" t="str">
            <v>9051377R</v>
          </cell>
          <cell r="D6312" t="str">
            <v>AMPLIAR ARANDELA TEMPLADA MESA A/A</v>
          </cell>
          <cell r="E6312">
            <v>51</v>
          </cell>
          <cell r="F6312" t="str">
            <v>A/A</v>
          </cell>
          <cell r="G6312">
            <v>90</v>
          </cell>
          <cell r="H6312" t="str">
            <v>GENERICOS</v>
          </cell>
        </row>
        <row r="6313">
          <cell r="C6313" t="str">
            <v>9051380R</v>
          </cell>
          <cell r="D6313" t="str">
            <v>DESARMAR Y ARMAT PLATO CLUTH</v>
          </cell>
          <cell r="E6313">
            <v>51</v>
          </cell>
          <cell r="F6313" t="str">
            <v>A/A</v>
          </cell>
          <cell r="G6313">
            <v>90</v>
          </cell>
          <cell r="H6313" t="str">
            <v>GENERICOS</v>
          </cell>
        </row>
        <row r="6314">
          <cell r="C6314" t="str">
            <v>9051380R</v>
          </cell>
          <cell r="D6314" t="str">
            <v>DESARMAR Y ARMAT PLATO CLUTH</v>
          </cell>
          <cell r="E6314">
            <v>51</v>
          </cell>
          <cell r="F6314" t="str">
            <v>A/A</v>
          </cell>
          <cell r="G6314">
            <v>90</v>
          </cell>
          <cell r="H6314" t="str">
            <v>GENERICOS</v>
          </cell>
        </row>
        <row r="6315">
          <cell r="C6315" t="str">
            <v>9056033S</v>
          </cell>
          <cell r="D6315" t="str">
            <v>CHAPA SIN SEGURO IZQ. DE SEGUNDA</v>
          </cell>
          <cell r="E6315">
            <v>56</v>
          </cell>
          <cell r="F6315" t="str">
            <v>Accesorios</v>
          </cell>
          <cell r="G6315">
            <v>90</v>
          </cell>
          <cell r="H6315" t="str">
            <v>GENERICOS</v>
          </cell>
        </row>
        <row r="6316">
          <cell r="C6316" t="str">
            <v>9056035S</v>
          </cell>
          <cell r="D6316" t="str">
            <v>CHAPA CABINA 5554 IZQ. DE SEGUNDA</v>
          </cell>
          <cell r="E6316">
            <v>56</v>
          </cell>
          <cell r="F6316" t="str">
            <v>Accesorios</v>
          </cell>
          <cell r="G6316">
            <v>90</v>
          </cell>
          <cell r="H6316" t="str">
            <v>GENERICOS</v>
          </cell>
        </row>
        <row r="6317">
          <cell r="C6317" t="str">
            <v>9056038r</v>
          </cell>
          <cell r="D6317" t="str">
            <v>BOSTER PARA PUERTA REPARADO</v>
          </cell>
          <cell r="E6317">
            <v>56</v>
          </cell>
          <cell r="F6317" t="str">
            <v>Accesorios</v>
          </cell>
          <cell r="G6317">
            <v>90</v>
          </cell>
          <cell r="H6317" t="str">
            <v>GENERICOS</v>
          </cell>
        </row>
        <row r="6318">
          <cell r="C6318" t="str">
            <v>9056044r</v>
          </cell>
          <cell r="D6318" t="str">
            <v>FABRICAR PLATINA Y SOLDAR A BISAGRA</v>
          </cell>
          <cell r="E6318">
            <v>56</v>
          </cell>
          <cell r="F6318" t="str">
            <v>Accesorios</v>
          </cell>
          <cell r="G6318">
            <v>90</v>
          </cell>
          <cell r="H6318" t="str">
            <v>GENERICOS</v>
          </cell>
        </row>
        <row r="6319">
          <cell r="C6319" t="str">
            <v>9056051r</v>
          </cell>
          <cell r="D6319" t="str">
            <v>GATO 20 TONELADAS REPARADO</v>
          </cell>
          <cell r="E6319">
            <v>56</v>
          </cell>
          <cell r="F6319" t="str">
            <v>Accesorios</v>
          </cell>
          <cell r="G6319">
            <v>90</v>
          </cell>
          <cell r="H6319" t="str">
            <v>GENERICOS</v>
          </cell>
        </row>
        <row r="6320">
          <cell r="C6320" t="str">
            <v>9056053R</v>
          </cell>
          <cell r="D6320" t="str">
            <v>GATO 5 TONELADAS REPARADO</v>
          </cell>
          <cell r="E6320">
            <v>56</v>
          </cell>
          <cell r="F6320" t="str">
            <v>Accesorios</v>
          </cell>
          <cell r="G6320">
            <v>90</v>
          </cell>
          <cell r="H6320" t="str">
            <v>GENERICOS</v>
          </cell>
        </row>
        <row r="6321">
          <cell r="C6321" t="str">
            <v>9056055r</v>
          </cell>
          <cell r="D6321" t="str">
            <v>EXTINTOR REPARADO 10  LIB.</v>
          </cell>
          <cell r="E6321">
            <v>56</v>
          </cell>
          <cell r="F6321" t="str">
            <v>Accesorios</v>
          </cell>
          <cell r="G6321">
            <v>90</v>
          </cell>
          <cell r="H6321" t="str">
            <v>GENERICOS</v>
          </cell>
        </row>
        <row r="6322">
          <cell r="C6322" t="str">
            <v>9056055R</v>
          </cell>
          <cell r="D6322" t="str">
            <v>EXTINTOR REPARADO 10  LIB.</v>
          </cell>
          <cell r="E6322">
            <v>56</v>
          </cell>
          <cell r="F6322" t="str">
            <v>Accesorios</v>
          </cell>
          <cell r="G6322">
            <v>90</v>
          </cell>
          <cell r="H6322" t="str">
            <v>GENERICOS</v>
          </cell>
        </row>
        <row r="6323">
          <cell r="C6323" t="str">
            <v>9056058R</v>
          </cell>
          <cell r="D6323" t="str">
            <v>VARILLA PERNO REPARADA</v>
          </cell>
          <cell r="E6323">
            <v>56</v>
          </cell>
          <cell r="F6323" t="str">
            <v>Accesorios</v>
          </cell>
          <cell r="G6323">
            <v>90</v>
          </cell>
          <cell r="H6323" t="str">
            <v>GENERICOS</v>
          </cell>
        </row>
        <row r="6324">
          <cell r="C6324" t="str">
            <v>9056080R</v>
          </cell>
          <cell r="D6324" t="str">
            <v>TORQUE 150 LB REPARADO</v>
          </cell>
          <cell r="E6324">
            <v>56</v>
          </cell>
          <cell r="F6324" t="str">
            <v>Accesorios</v>
          </cell>
          <cell r="G6324">
            <v>90</v>
          </cell>
          <cell r="H6324" t="str">
            <v>GENERICOS</v>
          </cell>
        </row>
        <row r="6325">
          <cell r="C6325" t="str">
            <v>9056155R</v>
          </cell>
          <cell r="D6325" t="str">
            <v>EXTINTOR REPARADO 5 LIBRAS</v>
          </cell>
          <cell r="E6325">
            <v>56</v>
          </cell>
          <cell r="F6325" t="str">
            <v>Accesorios</v>
          </cell>
          <cell r="G6325">
            <v>90</v>
          </cell>
          <cell r="H6325" t="str">
            <v>GENERICOS</v>
          </cell>
        </row>
        <row r="6326">
          <cell r="C6326" t="str">
            <v>9056187R</v>
          </cell>
          <cell r="D6326" t="str">
            <v>EXTINTOR BC DE  30 LIBRAS</v>
          </cell>
          <cell r="E6326">
            <v>56</v>
          </cell>
          <cell r="F6326" t="str">
            <v>Accesorios</v>
          </cell>
          <cell r="G6326">
            <v>90</v>
          </cell>
          <cell r="H6326" t="str">
            <v>GENERICOS</v>
          </cell>
        </row>
        <row r="6327">
          <cell r="C6327" t="str">
            <v>9056192R</v>
          </cell>
          <cell r="D6327" t="str">
            <v>FORRO SILLA COMPLETO REPARADO</v>
          </cell>
          <cell r="E6327">
            <v>56</v>
          </cell>
          <cell r="F6327" t="str">
            <v>Accesorios</v>
          </cell>
          <cell r="G6327">
            <v>90</v>
          </cell>
          <cell r="H6327" t="str">
            <v>GENERICOS</v>
          </cell>
        </row>
        <row r="6328">
          <cell r="C6328" t="str">
            <v>9056230R</v>
          </cell>
          <cell r="D6328" t="str">
            <v>GATO NEUMATICO  MONTA LLANTA</v>
          </cell>
          <cell r="E6328">
            <v>56</v>
          </cell>
          <cell r="F6328" t="str">
            <v>Accesorios</v>
          </cell>
          <cell r="G6328">
            <v>90</v>
          </cell>
          <cell r="H6328" t="str">
            <v>GENERICOS</v>
          </cell>
        </row>
        <row r="6329">
          <cell r="C6329" t="str">
            <v>9056435r</v>
          </cell>
          <cell r="D6329" t="str">
            <v>MANTENIMIENTO A EXTINTOR 15 LB</v>
          </cell>
          <cell r="E6329">
            <v>56</v>
          </cell>
          <cell r="F6329" t="str">
            <v>Accesorios</v>
          </cell>
          <cell r="G6329">
            <v>90</v>
          </cell>
          <cell r="H6329" t="str">
            <v>GENERICOS</v>
          </cell>
        </row>
        <row r="6330">
          <cell r="C6330" t="str">
            <v>9056575r</v>
          </cell>
          <cell r="D6330" t="str">
            <v>CAMARA FOTOGRAFICA REPARADA</v>
          </cell>
          <cell r="E6330">
            <v>56</v>
          </cell>
          <cell r="F6330" t="str">
            <v>Accesorios</v>
          </cell>
          <cell r="G6330">
            <v>90</v>
          </cell>
          <cell r="H6330" t="str">
            <v>GENERICOS</v>
          </cell>
        </row>
        <row r="6331">
          <cell r="C6331" t="str">
            <v>9056587r</v>
          </cell>
          <cell r="D6331" t="str">
            <v>PERFORAR Y SOLDAR TUERCA RASQUETEADORA LAVADERO</v>
          </cell>
          <cell r="E6331">
            <v>56</v>
          </cell>
          <cell r="F6331" t="str">
            <v>Accesorios</v>
          </cell>
          <cell r="G6331">
            <v>90</v>
          </cell>
          <cell r="H6331" t="str">
            <v>GENERICOS</v>
          </cell>
        </row>
        <row r="6332">
          <cell r="C6332" t="str">
            <v>9056588r</v>
          </cell>
          <cell r="D6332" t="str">
            <v>RECORTAR COPA Y SOLDAR BUJE A COPA MONTALLANTAS</v>
          </cell>
          <cell r="E6332">
            <v>56</v>
          </cell>
          <cell r="F6332" t="str">
            <v>Accesorios</v>
          </cell>
          <cell r="G6332">
            <v>90</v>
          </cell>
          <cell r="H6332" t="str">
            <v>GENERICOS</v>
          </cell>
        </row>
        <row r="6333">
          <cell r="C6333" t="str">
            <v>9056591r</v>
          </cell>
          <cell r="D6333" t="str">
            <v>REPARAR RECIBIDOR PUERTA</v>
          </cell>
          <cell r="E6333">
            <v>56</v>
          </cell>
          <cell r="F6333" t="str">
            <v>Accesorios</v>
          </cell>
          <cell r="G6333">
            <v>90</v>
          </cell>
          <cell r="H6333" t="str">
            <v>GENERICOS</v>
          </cell>
        </row>
        <row r="6334">
          <cell r="C6334" t="str">
            <v>9056624r</v>
          </cell>
          <cell r="D6334" t="str">
            <v>PISTOLA NEUMATICA REP.3/4</v>
          </cell>
          <cell r="E6334">
            <v>56</v>
          </cell>
          <cell r="F6334" t="str">
            <v>Accesorios</v>
          </cell>
          <cell r="G6334">
            <v>90</v>
          </cell>
          <cell r="H6334" t="str">
            <v>GENERICOS</v>
          </cell>
        </row>
        <row r="6335">
          <cell r="C6335" t="str">
            <v>9056639r</v>
          </cell>
          <cell r="D6335" t="str">
            <v>EXTINTOR BC DE 20 LIBRAS</v>
          </cell>
          <cell r="E6335">
            <v>56</v>
          </cell>
          <cell r="F6335" t="str">
            <v>Accesorios</v>
          </cell>
          <cell r="G6335">
            <v>90</v>
          </cell>
          <cell r="H6335" t="str">
            <v>GENERICOS</v>
          </cell>
        </row>
        <row r="6336">
          <cell r="C6336" t="str">
            <v>9056639R</v>
          </cell>
          <cell r="D6336" t="str">
            <v>EXTINTOR BC DE 20 LIBRAS</v>
          </cell>
          <cell r="E6336">
            <v>56</v>
          </cell>
          <cell r="F6336" t="str">
            <v>Accesorios</v>
          </cell>
          <cell r="G6336">
            <v>90</v>
          </cell>
          <cell r="H6336" t="str">
            <v>GENERICOS</v>
          </cell>
        </row>
        <row r="6337">
          <cell r="C6337" t="str">
            <v>9056640S</v>
          </cell>
          <cell r="D6337" t="str">
            <v>CHAPA MOTORISTA HINO DE SEGUNDA</v>
          </cell>
          <cell r="E6337">
            <v>56</v>
          </cell>
          <cell r="F6337" t="str">
            <v>Accesorios</v>
          </cell>
          <cell r="G6337">
            <v>90</v>
          </cell>
          <cell r="H6337" t="str">
            <v>GENERICOS</v>
          </cell>
        </row>
        <row r="6338">
          <cell r="C6338" t="str">
            <v>9056675R</v>
          </cell>
          <cell r="D6338" t="str">
            <v>RECORTAR TORNILLO</v>
          </cell>
          <cell r="E6338">
            <v>56</v>
          </cell>
          <cell r="F6338" t="str">
            <v>Accesorios</v>
          </cell>
          <cell r="G6338">
            <v>90</v>
          </cell>
          <cell r="H6338" t="str">
            <v>GENERICOS</v>
          </cell>
        </row>
        <row r="6339">
          <cell r="C6339" t="str">
            <v>9056787R</v>
          </cell>
          <cell r="D6339" t="str">
            <v>AMPLIAR -TORNEAR-MECANIZAR DIAMETRO ARANDELA</v>
          </cell>
          <cell r="E6339">
            <v>56</v>
          </cell>
          <cell r="F6339" t="str">
            <v>Accesorios</v>
          </cell>
          <cell r="G6339">
            <v>90</v>
          </cell>
          <cell r="H6339" t="str">
            <v>GENERICOS</v>
          </cell>
        </row>
        <row r="6340">
          <cell r="C6340" t="str">
            <v>9056789R</v>
          </cell>
          <cell r="D6340" t="str">
            <v>ACONDICIONAR ARANDELA</v>
          </cell>
          <cell r="E6340">
            <v>56</v>
          </cell>
          <cell r="F6340" t="str">
            <v>Accesorios</v>
          </cell>
          <cell r="G6340">
            <v>90</v>
          </cell>
          <cell r="H6340" t="str">
            <v>GENERICOS</v>
          </cell>
        </row>
        <row r="6341">
          <cell r="C6341" t="str">
            <v>9056886R</v>
          </cell>
          <cell r="D6341" t="str">
            <v>PULIDORA REPARADA</v>
          </cell>
          <cell r="E6341">
            <v>56</v>
          </cell>
          <cell r="F6341" t="str">
            <v>Accesorios</v>
          </cell>
          <cell r="G6341">
            <v>90</v>
          </cell>
          <cell r="H6341" t="str">
            <v>GENERICOS</v>
          </cell>
        </row>
        <row r="6342">
          <cell r="C6342" t="str">
            <v>9056958S</v>
          </cell>
          <cell r="D6342" t="str">
            <v>BOMBA ACEITE DE SEGUNDA</v>
          </cell>
          <cell r="E6342">
            <v>56</v>
          </cell>
          <cell r="F6342" t="str">
            <v>Accesorios</v>
          </cell>
          <cell r="G6342">
            <v>90</v>
          </cell>
          <cell r="H6342" t="str">
            <v>GENERICOS</v>
          </cell>
        </row>
        <row r="6343">
          <cell r="C6343" t="str">
            <v>9056960r</v>
          </cell>
          <cell r="D6343" t="str">
            <v>PISTOLA PARA ENGRASE REPARADA</v>
          </cell>
          <cell r="E6343">
            <v>56</v>
          </cell>
          <cell r="F6343" t="str">
            <v>Accesorios</v>
          </cell>
          <cell r="G6343">
            <v>90</v>
          </cell>
          <cell r="H6343" t="str">
            <v>GENERICOS</v>
          </cell>
        </row>
        <row r="6344">
          <cell r="C6344" t="str">
            <v>9057001R</v>
          </cell>
          <cell r="D6344" t="str">
            <v>ARREGLO DE MARCO VENTANILLA VARIOS</v>
          </cell>
          <cell r="E6344">
            <v>57</v>
          </cell>
          <cell r="F6344" t="str">
            <v>Parabrisas</v>
          </cell>
          <cell r="G6344">
            <v>90</v>
          </cell>
          <cell r="H6344" t="str">
            <v>GENERICOS</v>
          </cell>
        </row>
        <row r="6345">
          <cell r="C6345" t="str">
            <v>9057111r</v>
          </cell>
          <cell r="D6345" t="str">
            <v>PARABRISAS REPARADO</v>
          </cell>
          <cell r="E6345">
            <v>57</v>
          </cell>
          <cell r="F6345" t="str">
            <v>Parabrisas</v>
          </cell>
          <cell r="G6345">
            <v>90</v>
          </cell>
          <cell r="H6345" t="str">
            <v>GENERICOS</v>
          </cell>
        </row>
        <row r="6346">
          <cell r="C6346" t="str">
            <v>9057226r</v>
          </cell>
          <cell r="D6346" t="str">
            <v>REPARACION DE VIDRIO</v>
          </cell>
          <cell r="E6346">
            <v>57</v>
          </cell>
          <cell r="F6346" t="str">
            <v>Parabrisas</v>
          </cell>
          <cell r="G6346">
            <v>90</v>
          </cell>
          <cell r="H6346" t="str">
            <v>GENERICOS</v>
          </cell>
        </row>
        <row r="6347">
          <cell r="C6347" t="str">
            <v>9080038r</v>
          </cell>
          <cell r="D6347" t="str">
            <v>RELOJ VIGIA REPARADO INTERNACIONAL</v>
          </cell>
          <cell r="E6347">
            <v>80</v>
          </cell>
          <cell r="F6347" t="str">
            <v>Llantas</v>
          </cell>
          <cell r="G6347">
            <v>90</v>
          </cell>
          <cell r="H6347" t="str">
            <v>GENERICOS</v>
          </cell>
        </row>
        <row r="6348">
          <cell r="C6348" t="str">
            <v>9080049r</v>
          </cell>
          <cell r="D6348" t="str">
            <v>RIN SELLOMATICO R22.5 REPARADO</v>
          </cell>
          <cell r="E6348">
            <v>80</v>
          </cell>
          <cell r="F6348" t="str">
            <v>Llantas</v>
          </cell>
          <cell r="G6348">
            <v>90</v>
          </cell>
          <cell r="H6348" t="str">
            <v>GENERICOS</v>
          </cell>
        </row>
        <row r="6349">
          <cell r="C6349" t="str">
            <v>9080064r</v>
          </cell>
          <cell r="D6349" t="str">
            <v>TABLERO RELOJ VIGIA REPARADO INT.</v>
          </cell>
          <cell r="E6349">
            <v>80</v>
          </cell>
          <cell r="F6349" t="str">
            <v>Llantas</v>
          </cell>
          <cell r="G6349">
            <v>90</v>
          </cell>
          <cell r="H6349" t="str">
            <v>GENERICOS</v>
          </cell>
        </row>
        <row r="6350">
          <cell r="C6350" t="str">
            <v>9080065R</v>
          </cell>
          <cell r="D6350" t="str">
            <v>RIN REPARADO SPRINTER 515 6 HUECOS</v>
          </cell>
          <cell r="E6350">
            <v>80</v>
          </cell>
          <cell r="F6350" t="str">
            <v>Llantas</v>
          </cell>
          <cell r="G6350">
            <v>90</v>
          </cell>
          <cell r="H6350" t="str">
            <v>GENERICOS</v>
          </cell>
        </row>
        <row r="6351">
          <cell r="C6351" t="str">
            <v>9080081r</v>
          </cell>
          <cell r="D6351" t="str">
            <v>RIN REPARADO HINO 215/75</v>
          </cell>
          <cell r="E6351">
            <v>80</v>
          </cell>
          <cell r="F6351" t="str">
            <v>Llantas</v>
          </cell>
          <cell r="G6351">
            <v>90</v>
          </cell>
          <cell r="H6351" t="str">
            <v>GENERICOS</v>
          </cell>
        </row>
        <row r="6352">
          <cell r="C6352" t="str">
            <v>9080082r</v>
          </cell>
          <cell r="D6352" t="str">
            <v>RIN REPARADO</v>
          </cell>
          <cell r="E6352">
            <v>80</v>
          </cell>
          <cell r="F6352" t="str">
            <v>Llantas</v>
          </cell>
          <cell r="G6352">
            <v>90</v>
          </cell>
          <cell r="H6352" t="str">
            <v>GENERICOS</v>
          </cell>
        </row>
        <row r="6353">
          <cell r="C6353" t="str">
            <v>9080090R</v>
          </cell>
          <cell r="D6353" t="str">
            <v>CARCAZA MEDIDOR AIRE LLANTAS REP.</v>
          </cell>
          <cell r="E6353">
            <v>80</v>
          </cell>
          <cell r="F6353" t="str">
            <v>Llantas</v>
          </cell>
          <cell r="G6353">
            <v>90</v>
          </cell>
          <cell r="H6353" t="str">
            <v>GENERICOS</v>
          </cell>
        </row>
        <row r="6354">
          <cell r="C6354" t="str">
            <v>9081006S</v>
          </cell>
          <cell r="D6354" t="str">
            <v>ROUTER 3G WIFI DE SEGUNDA</v>
          </cell>
          <cell r="E6354">
            <v>81</v>
          </cell>
          <cell r="F6354" t="str">
            <v>Electronica2</v>
          </cell>
          <cell r="G6354">
            <v>90</v>
          </cell>
          <cell r="H6354" t="str">
            <v>GENERICOS</v>
          </cell>
        </row>
        <row r="6355">
          <cell r="C6355" t="str">
            <v>9081029r</v>
          </cell>
          <cell r="D6355" t="str">
            <v>ANTENA TANQUEO REPARADO</v>
          </cell>
          <cell r="E6355">
            <v>81</v>
          </cell>
          <cell r="F6355" t="str">
            <v>Electronica2</v>
          </cell>
          <cell r="G6355">
            <v>90</v>
          </cell>
          <cell r="H6355" t="str">
            <v>GENERICOS</v>
          </cell>
        </row>
        <row r="6356">
          <cell r="C6356" t="str">
            <v>9081042R</v>
          </cell>
          <cell r="D6356" t="str">
            <v>REPARACION DE TRAJETA COMUNICACION SISTEMA LUBRICANTES</v>
          </cell>
          <cell r="E6356">
            <v>81</v>
          </cell>
          <cell r="F6356" t="str">
            <v>Electronica2</v>
          </cell>
          <cell r="G6356">
            <v>90</v>
          </cell>
          <cell r="H6356" t="str">
            <v>GENERICOS</v>
          </cell>
        </row>
        <row r="6357">
          <cell r="C6357" t="str">
            <v>9081043S</v>
          </cell>
          <cell r="D6357" t="str">
            <v>CONTROLADOR DE VELOCIDAD DE SEG.</v>
          </cell>
          <cell r="E6357">
            <v>81</v>
          </cell>
          <cell r="F6357" t="str">
            <v>Electronica2</v>
          </cell>
          <cell r="G6357">
            <v>90</v>
          </cell>
          <cell r="H6357" t="str">
            <v>GENERICOS</v>
          </cell>
        </row>
        <row r="6358">
          <cell r="C6358" t="str">
            <v>9081055r</v>
          </cell>
          <cell r="D6358" t="str">
            <v>GPS REPARADA REVISION CTR.VEL</v>
          </cell>
          <cell r="E6358">
            <v>81</v>
          </cell>
          <cell r="F6358" t="str">
            <v>Electronica2</v>
          </cell>
          <cell r="G6358">
            <v>90</v>
          </cell>
          <cell r="H6358" t="str">
            <v>GENERICOS</v>
          </cell>
        </row>
        <row r="6359">
          <cell r="C6359" t="str">
            <v>9081063R</v>
          </cell>
          <cell r="D6359" t="str">
            <v>DISPLAY REPARADO</v>
          </cell>
          <cell r="E6359">
            <v>81</v>
          </cell>
          <cell r="F6359" t="str">
            <v>Electronica2</v>
          </cell>
          <cell r="G6359">
            <v>90</v>
          </cell>
          <cell r="H6359" t="str">
            <v>GENERICOS</v>
          </cell>
        </row>
        <row r="6360">
          <cell r="C6360" t="str">
            <v>9081086r</v>
          </cell>
          <cell r="D6360" t="str">
            <v>REPROGRAMACION DE EQUIPO</v>
          </cell>
          <cell r="E6360">
            <v>81</v>
          </cell>
          <cell r="F6360" t="str">
            <v>Electronica2</v>
          </cell>
          <cell r="G6360">
            <v>90</v>
          </cell>
          <cell r="H6360" t="str">
            <v>GENERICOS</v>
          </cell>
        </row>
        <row r="6361">
          <cell r="C6361" t="str">
            <v>9081090R</v>
          </cell>
          <cell r="D6361" t="str">
            <v>REPARACION O REVISION DIP.SEGUIMIENTO</v>
          </cell>
          <cell r="E6361">
            <v>81</v>
          </cell>
          <cell r="F6361" t="str">
            <v>Electronica2</v>
          </cell>
          <cell r="G6361">
            <v>90</v>
          </cell>
          <cell r="H6361" t="str">
            <v>GENERICOS</v>
          </cell>
        </row>
        <row r="6362">
          <cell r="C6362" t="str">
            <v>9082280S</v>
          </cell>
          <cell r="D6362" t="str">
            <v>CORREA DE SEGUNDA BX80</v>
          </cell>
          <cell r="E6362">
            <v>82</v>
          </cell>
          <cell r="F6362" t="str">
            <v>Correas</v>
          </cell>
          <cell r="G6362">
            <v>90</v>
          </cell>
          <cell r="H6362" t="str">
            <v>GENERICOS</v>
          </cell>
        </row>
        <row r="6363">
          <cell r="C6363" t="str">
            <v>9083051R</v>
          </cell>
          <cell r="D6363" t="str">
            <v>REPARAR MANGUERA AIRE</v>
          </cell>
          <cell r="E6363">
            <v>83</v>
          </cell>
          <cell r="F6363" t="str">
            <v>Mangueras</v>
          </cell>
          <cell r="G6363">
            <v>90</v>
          </cell>
          <cell r="H6363" t="str">
            <v>GENERICOS</v>
          </cell>
        </row>
        <row r="6364">
          <cell r="C6364" t="str">
            <v>9086114R</v>
          </cell>
          <cell r="D6364" t="str">
            <v>TALADRO REPARADO</v>
          </cell>
          <cell r="E6364">
            <v>86</v>
          </cell>
          <cell r="F6364" t="str">
            <v>Ferreteria</v>
          </cell>
          <cell r="G6364">
            <v>90</v>
          </cell>
          <cell r="H6364" t="str">
            <v>GENERICOS</v>
          </cell>
        </row>
        <row r="6365">
          <cell r="C6365" t="str">
            <v>9093020R</v>
          </cell>
          <cell r="D6365" t="str">
            <v>AIRE ACOND.REPARADO $90.000</v>
          </cell>
          <cell r="E6365">
            <v>93</v>
          </cell>
          <cell r="F6365" t="str">
            <v>Tornillos</v>
          </cell>
          <cell r="G6365">
            <v>90</v>
          </cell>
          <cell r="H6365" t="str">
            <v>GENERICOS</v>
          </cell>
        </row>
        <row r="6366">
          <cell r="C6366" t="str">
            <v>9093060R</v>
          </cell>
          <cell r="D6366" t="str">
            <v>REBAJAR MEDIDA EN TORNO</v>
          </cell>
          <cell r="E6366">
            <v>93</v>
          </cell>
          <cell r="F6366" t="str">
            <v>Tornillos</v>
          </cell>
          <cell r="G6366">
            <v>90</v>
          </cell>
          <cell r="H6366" t="str">
            <v>GENERICOS</v>
          </cell>
        </row>
        <row r="6367">
          <cell r="C6367" t="str">
            <v>9093859r</v>
          </cell>
          <cell r="D6367" t="str">
            <v>FABRICAR BUJE</v>
          </cell>
          <cell r="E6367">
            <v>93</v>
          </cell>
          <cell r="F6367" t="str">
            <v>Tornillos</v>
          </cell>
          <cell r="G6367">
            <v>90</v>
          </cell>
          <cell r="H6367" t="str">
            <v>GENERICOS</v>
          </cell>
        </row>
        <row r="6368">
          <cell r="C6368" t="str">
            <v>9093972R</v>
          </cell>
          <cell r="D6368" t="str">
            <v>HACER ROSCA</v>
          </cell>
          <cell r="E6368">
            <v>93</v>
          </cell>
          <cell r="F6368" t="str">
            <v>Tornillos</v>
          </cell>
          <cell r="G6368">
            <v>90</v>
          </cell>
          <cell r="H6368" t="str">
            <v>GENERICOS</v>
          </cell>
        </row>
        <row r="6369">
          <cell r="C6369" t="str">
            <v>9093972R</v>
          </cell>
          <cell r="D6369" t="str">
            <v>HACER ROSCA</v>
          </cell>
          <cell r="E6369">
            <v>51</v>
          </cell>
          <cell r="F6369" t="str">
            <v>A/A</v>
          </cell>
          <cell r="G6369">
            <v>90</v>
          </cell>
          <cell r="H6369" t="str">
            <v>GENERICOS</v>
          </cell>
        </row>
        <row r="6370">
          <cell r="C6370" t="str">
            <v>9093973R</v>
          </cell>
          <cell r="D6370" t="str">
            <v>RECTIFICAR ROSCA</v>
          </cell>
          <cell r="E6370">
            <v>93</v>
          </cell>
          <cell r="F6370" t="str">
            <v>Tornillos</v>
          </cell>
          <cell r="G6370">
            <v>90</v>
          </cell>
          <cell r="H6370" t="str">
            <v>GENERICOS</v>
          </cell>
        </row>
        <row r="6371">
          <cell r="C6371" t="str">
            <v>9099041R</v>
          </cell>
          <cell r="D6371" t="str">
            <v>REPARACION DE SISTEMA LUBRICACION</v>
          </cell>
          <cell r="E6371">
            <v>99</v>
          </cell>
          <cell r="F6371" t="str">
            <v>Lubricantes</v>
          </cell>
          <cell r="G6371">
            <v>90</v>
          </cell>
          <cell r="H6371" t="str">
            <v>GENERICOS</v>
          </cell>
        </row>
        <row r="6372">
          <cell r="C6372">
            <v>6451013</v>
          </cell>
          <cell r="D6372" t="str">
            <v>TORNILLO M10 X 40 G.8 PASO 1.50 CATERPILLAR</v>
          </cell>
          <cell r="E6372">
            <v>51</v>
          </cell>
          <cell r="F6372" t="str">
            <v>A/A</v>
          </cell>
          <cell r="G6372">
            <v>64</v>
          </cell>
          <cell r="H6372" t="str">
            <v>RENAUL 2015</v>
          </cell>
        </row>
        <row r="6373">
          <cell r="C6373">
            <v>6451014</v>
          </cell>
          <cell r="D6373" t="str">
            <v>ACOPLE NO. 10 HEMBRA ORING RECTO ALUMINIO</v>
          </cell>
          <cell r="E6373">
            <v>51</v>
          </cell>
          <cell r="F6373" t="str">
            <v>A/A</v>
          </cell>
          <cell r="G6373">
            <v>64</v>
          </cell>
          <cell r="H6373" t="str">
            <v>RENAUL 2015</v>
          </cell>
        </row>
        <row r="6374">
          <cell r="C6374">
            <v>6456007</v>
          </cell>
          <cell r="D6374" t="str">
            <v>PLUMILLA 26"</v>
          </cell>
          <cell r="E6374">
            <v>56</v>
          </cell>
          <cell r="F6374" t="str">
            <v>Accesorios</v>
          </cell>
          <cell r="G6374">
            <v>64</v>
          </cell>
          <cell r="H6374" t="str">
            <v>RENAUL 2015</v>
          </cell>
        </row>
        <row r="6375">
          <cell r="C6375">
            <v>6482001</v>
          </cell>
          <cell r="D6375" t="str">
            <v>CORREA COMP. ADAPTADO A/A 7PK2030</v>
          </cell>
          <cell r="E6375">
            <v>82</v>
          </cell>
          <cell r="F6375" t="str">
            <v>Correas</v>
          </cell>
          <cell r="G6375">
            <v>64</v>
          </cell>
          <cell r="H6375" t="str">
            <v>RENAUL 2015</v>
          </cell>
        </row>
        <row r="6376">
          <cell r="C6376">
            <v>9056822</v>
          </cell>
          <cell r="D6376" t="str">
            <v>CALCOMANIA LOGO SERVICIOS</v>
          </cell>
          <cell r="E6376">
            <v>56</v>
          </cell>
          <cell r="F6376" t="str">
            <v>Accesorios</v>
          </cell>
          <cell r="G6376">
            <v>90</v>
          </cell>
          <cell r="H6376" t="str">
            <v>GENERICOS</v>
          </cell>
        </row>
        <row r="6377">
          <cell r="C6377">
            <v>9094008</v>
          </cell>
          <cell r="D6377" t="str">
            <v>PLATINA 5/16 140MMX50MM</v>
          </cell>
          <cell r="E6377">
            <v>94</v>
          </cell>
          <cell r="F6377" t="str">
            <v>Perf./lamin.</v>
          </cell>
          <cell r="G6377">
            <v>90</v>
          </cell>
          <cell r="H6377" t="str">
            <v>GENERICOS</v>
          </cell>
        </row>
        <row r="6378">
          <cell r="C6378">
            <v>9094130</v>
          </cell>
          <cell r="D6378" t="str">
            <v>BARRA PERFORADA 63X32</v>
          </cell>
          <cell r="E6378">
            <v>94</v>
          </cell>
          <cell r="F6378" t="str">
            <v>Perf./lamin.</v>
          </cell>
          <cell r="G6378">
            <v>90</v>
          </cell>
          <cell r="H6378" t="str">
            <v>GENERICOS</v>
          </cell>
        </row>
        <row r="6379">
          <cell r="C6379">
            <v>0</v>
          </cell>
          <cell r="D6379">
            <v>0</v>
          </cell>
        </row>
        <row r="6380">
          <cell r="C6380">
            <v>0</v>
          </cell>
          <cell r="D6380">
            <v>0</v>
          </cell>
        </row>
        <row r="6381">
          <cell r="C6381">
            <v>0</v>
          </cell>
          <cell r="D6381">
            <v>0</v>
          </cell>
        </row>
        <row r="6382">
          <cell r="C6382">
            <v>0</v>
          </cell>
          <cell r="D6382">
            <v>0</v>
          </cell>
        </row>
        <row r="6383">
          <cell r="C6383">
            <v>0</v>
          </cell>
          <cell r="D6383">
            <v>0</v>
          </cell>
        </row>
        <row r="6384">
          <cell r="C6384">
            <v>0</v>
          </cell>
          <cell r="D6384">
            <v>0</v>
          </cell>
        </row>
        <row r="6385">
          <cell r="C6385">
            <v>0</v>
          </cell>
          <cell r="D6385">
            <v>0</v>
          </cell>
        </row>
        <row r="6386">
          <cell r="C6386">
            <v>0</v>
          </cell>
          <cell r="D6386">
            <v>0</v>
          </cell>
        </row>
        <row r="6387">
          <cell r="C6387">
            <v>0</v>
          </cell>
          <cell r="D6387">
            <v>0</v>
          </cell>
        </row>
        <row r="6388">
          <cell r="C6388">
            <v>0</v>
          </cell>
          <cell r="D6388">
            <v>0</v>
          </cell>
        </row>
        <row r="6389">
          <cell r="C6389">
            <v>0</v>
          </cell>
          <cell r="D6389">
            <v>0</v>
          </cell>
        </row>
        <row r="6390">
          <cell r="C6390">
            <v>0</v>
          </cell>
          <cell r="D6390">
            <v>0</v>
          </cell>
        </row>
        <row r="6391">
          <cell r="C6391">
            <v>0</v>
          </cell>
          <cell r="D6391">
            <v>0</v>
          </cell>
        </row>
        <row r="6392">
          <cell r="C6392">
            <v>0</v>
          </cell>
          <cell r="D6392">
            <v>0</v>
          </cell>
        </row>
        <row r="6393">
          <cell r="C6393">
            <v>0</v>
          </cell>
          <cell r="D6393">
            <v>0</v>
          </cell>
        </row>
        <row r="6394">
          <cell r="C6394">
            <v>0</v>
          </cell>
          <cell r="D6394">
            <v>0</v>
          </cell>
        </row>
        <row r="6395">
          <cell r="C6395">
            <v>0</v>
          </cell>
          <cell r="D6395">
            <v>0</v>
          </cell>
        </row>
        <row r="6396">
          <cell r="C6396">
            <v>0</v>
          </cell>
          <cell r="D6396">
            <v>0</v>
          </cell>
        </row>
        <row r="6397">
          <cell r="C6397">
            <v>0</v>
          </cell>
          <cell r="D6397">
            <v>0</v>
          </cell>
        </row>
        <row r="6398">
          <cell r="C6398">
            <v>0</v>
          </cell>
          <cell r="D6398">
            <v>0</v>
          </cell>
        </row>
        <row r="6399">
          <cell r="C6399">
            <v>0</v>
          </cell>
          <cell r="D6399">
            <v>0</v>
          </cell>
        </row>
        <row r="6400">
          <cell r="C6400">
            <v>0</v>
          </cell>
          <cell r="D6400">
            <v>0</v>
          </cell>
        </row>
        <row r="6401">
          <cell r="C6401">
            <v>0</v>
          </cell>
          <cell r="D6401">
            <v>0</v>
          </cell>
        </row>
        <row r="6402">
          <cell r="C6402">
            <v>0</v>
          </cell>
          <cell r="D6402">
            <v>0</v>
          </cell>
        </row>
        <row r="6403">
          <cell r="C6403">
            <v>0</v>
          </cell>
          <cell r="D6403">
            <v>0</v>
          </cell>
        </row>
        <row r="6404">
          <cell r="C6404">
            <v>0</v>
          </cell>
          <cell r="D6404">
            <v>0</v>
          </cell>
        </row>
        <row r="6405">
          <cell r="C6405">
            <v>0</v>
          </cell>
          <cell r="D6405">
            <v>0</v>
          </cell>
        </row>
        <row r="6406">
          <cell r="C6406">
            <v>0</v>
          </cell>
          <cell r="D6406">
            <v>0</v>
          </cell>
        </row>
        <row r="6407">
          <cell r="C6407">
            <v>0</v>
          </cell>
          <cell r="D6407">
            <v>0</v>
          </cell>
        </row>
        <row r="6408">
          <cell r="C6408">
            <v>0</v>
          </cell>
          <cell r="D6408">
            <v>0</v>
          </cell>
        </row>
        <row r="6409">
          <cell r="C6409">
            <v>0</v>
          </cell>
          <cell r="D6409">
            <v>0</v>
          </cell>
        </row>
        <row r="6410">
          <cell r="C6410">
            <v>0</v>
          </cell>
          <cell r="D6410">
            <v>0</v>
          </cell>
        </row>
        <row r="6411">
          <cell r="C6411">
            <v>0</v>
          </cell>
          <cell r="D6411">
            <v>0</v>
          </cell>
        </row>
        <row r="6412">
          <cell r="C6412">
            <v>0</v>
          </cell>
          <cell r="D6412">
            <v>0</v>
          </cell>
        </row>
        <row r="6413">
          <cell r="C6413">
            <v>0</v>
          </cell>
          <cell r="D6413">
            <v>0</v>
          </cell>
        </row>
        <row r="6414">
          <cell r="C6414">
            <v>0</v>
          </cell>
          <cell r="D6414">
            <v>0</v>
          </cell>
        </row>
        <row r="6415">
          <cell r="C6415">
            <v>0</v>
          </cell>
          <cell r="D6415">
            <v>0</v>
          </cell>
        </row>
        <row r="6416">
          <cell r="C6416">
            <v>0</v>
          </cell>
          <cell r="D6416">
            <v>0</v>
          </cell>
        </row>
        <row r="6417">
          <cell r="C6417">
            <v>0</v>
          </cell>
          <cell r="D6417">
            <v>0</v>
          </cell>
        </row>
        <row r="6418">
          <cell r="C6418">
            <v>0</v>
          </cell>
          <cell r="D6418">
            <v>0</v>
          </cell>
        </row>
        <row r="6419">
          <cell r="C6419">
            <v>0</v>
          </cell>
          <cell r="D6419">
            <v>0</v>
          </cell>
        </row>
        <row r="6420">
          <cell r="C6420">
            <v>0</v>
          </cell>
          <cell r="D6420">
            <v>0</v>
          </cell>
        </row>
        <row r="6421">
          <cell r="C6421">
            <v>0</v>
          </cell>
          <cell r="D6421">
            <v>0</v>
          </cell>
        </row>
        <row r="6422">
          <cell r="C6422">
            <v>0</v>
          </cell>
          <cell r="D6422">
            <v>0</v>
          </cell>
        </row>
        <row r="6423">
          <cell r="C6423">
            <v>0</v>
          </cell>
          <cell r="D6423">
            <v>0</v>
          </cell>
        </row>
        <row r="6424">
          <cell r="C6424">
            <v>0</v>
          </cell>
          <cell r="D6424">
            <v>0</v>
          </cell>
        </row>
        <row r="6425">
          <cell r="C6425">
            <v>0</v>
          </cell>
          <cell r="D6425">
            <v>0</v>
          </cell>
        </row>
        <row r="6426">
          <cell r="C6426">
            <v>0</v>
          </cell>
          <cell r="D6426">
            <v>0</v>
          </cell>
        </row>
        <row r="6427">
          <cell r="C6427">
            <v>0</v>
          </cell>
          <cell r="D6427">
            <v>0</v>
          </cell>
        </row>
        <row r="6428">
          <cell r="C6428">
            <v>0</v>
          </cell>
          <cell r="D6428">
            <v>0</v>
          </cell>
        </row>
        <row r="6429">
          <cell r="C6429">
            <v>0</v>
          </cell>
          <cell r="D6429">
            <v>0</v>
          </cell>
        </row>
        <row r="6430">
          <cell r="C6430">
            <v>0</v>
          </cell>
          <cell r="D6430">
            <v>0</v>
          </cell>
        </row>
        <row r="6431">
          <cell r="C6431">
            <v>0</v>
          </cell>
          <cell r="D6431">
            <v>0</v>
          </cell>
        </row>
        <row r="6432">
          <cell r="C6432">
            <v>0</v>
          </cell>
          <cell r="D6432">
            <v>0</v>
          </cell>
        </row>
        <row r="6433">
          <cell r="C6433">
            <v>0</v>
          </cell>
          <cell r="D6433">
            <v>0</v>
          </cell>
        </row>
        <row r="6434">
          <cell r="C6434">
            <v>0</v>
          </cell>
          <cell r="D6434">
            <v>0</v>
          </cell>
        </row>
        <row r="6435">
          <cell r="C6435">
            <v>0</v>
          </cell>
          <cell r="D6435">
            <v>0</v>
          </cell>
        </row>
        <row r="6436">
          <cell r="C6436">
            <v>0</v>
          </cell>
          <cell r="D6436">
            <v>0</v>
          </cell>
        </row>
        <row r="6437">
          <cell r="C6437">
            <v>0</v>
          </cell>
          <cell r="D6437">
            <v>0</v>
          </cell>
        </row>
        <row r="6438">
          <cell r="C6438">
            <v>0</v>
          </cell>
          <cell r="D6438">
            <v>0</v>
          </cell>
        </row>
        <row r="6439">
          <cell r="C6439">
            <v>0</v>
          </cell>
          <cell r="D6439">
            <v>0</v>
          </cell>
        </row>
        <row r="6440">
          <cell r="C6440">
            <v>0</v>
          </cell>
          <cell r="D6440">
            <v>0</v>
          </cell>
        </row>
        <row r="6441">
          <cell r="C6441">
            <v>0</v>
          </cell>
          <cell r="D6441">
            <v>0</v>
          </cell>
        </row>
        <row r="6442">
          <cell r="C6442">
            <v>0</v>
          </cell>
          <cell r="D6442">
            <v>0</v>
          </cell>
        </row>
        <row r="6443">
          <cell r="C6443">
            <v>0</v>
          </cell>
          <cell r="D6443">
            <v>0</v>
          </cell>
        </row>
        <row r="6444">
          <cell r="C6444">
            <v>0</v>
          </cell>
          <cell r="D6444">
            <v>0</v>
          </cell>
        </row>
        <row r="6445">
          <cell r="C6445">
            <v>0</v>
          </cell>
          <cell r="D6445">
            <v>0</v>
          </cell>
        </row>
        <row r="6446">
          <cell r="C6446">
            <v>0</v>
          </cell>
          <cell r="D6446">
            <v>0</v>
          </cell>
        </row>
        <row r="6447">
          <cell r="C6447">
            <v>0</v>
          </cell>
          <cell r="D6447">
            <v>0</v>
          </cell>
        </row>
        <row r="6448">
          <cell r="C6448">
            <v>0</v>
          </cell>
          <cell r="D6448">
            <v>0</v>
          </cell>
        </row>
        <row r="6449">
          <cell r="C6449">
            <v>0</v>
          </cell>
          <cell r="D6449">
            <v>0</v>
          </cell>
        </row>
        <row r="6450">
          <cell r="C6450">
            <v>0</v>
          </cell>
          <cell r="D6450">
            <v>0</v>
          </cell>
        </row>
        <row r="6451">
          <cell r="C6451">
            <v>0</v>
          </cell>
          <cell r="D6451">
            <v>0</v>
          </cell>
        </row>
        <row r="6452">
          <cell r="C6452">
            <v>0</v>
          </cell>
          <cell r="D6452">
            <v>0</v>
          </cell>
        </row>
        <row r="6453">
          <cell r="C6453">
            <v>0</v>
          </cell>
          <cell r="D6453">
            <v>0</v>
          </cell>
        </row>
        <row r="6454">
          <cell r="C6454">
            <v>0</v>
          </cell>
          <cell r="D6454">
            <v>0</v>
          </cell>
        </row>
        <row r="6455">
          <cell r="C6455">
            <v>0</v>
          </cell>
          <cell r="D6455">
            <v>0</v>
          </cell>
        </row>
        <row r="6456">
          <cell r="C6456">
            <v>0</v>
          </cell>
          <cell r="D6456">
            <v>0</v>
          </cell>
        </row>
        <row r="6457">
          <cell r="C6457">
            <v>0</v>
          </cell>
          <cell r="D6457">
            <v>0</v>
          </cell>
        </row>
        <row r="6458">
          <cell r="C6458">
            <v>0</v>
          </cell>
          <cell r="D6458">
            <v>0</v>
          </cell>
        </row>
        <row r="6459">
          <cell r="C6459">
            <v>0</v>
          </cell>
          <cell r="D6459">
            <v>0</v>
          </cell>
        </row>
        <row r="6460">
          <cell r="C6460">
            <v>0</v>
          </cell>
          <cell r="D6460">
            <v>0</v>
          </cell>
        </row>
        <row r="6461">
          <cell r="C6461">
            <v>0</v>
          </cell>
          <cell r="D6461">
            <v>0</v>
          </cell>
        </row>
        <row r="6462">
          <cell r="C6462">
            <v>0</v>
          </cell>
          <cell r="D6462">
            <v>0</v>
          </cell>
        </row>
        <row r="6463">
          <cell r="C6463">
            <v>0</v>
          </cell>
          <cell r="D6463">
            <v>0</v>
          </cell>
        </row>
        <row r="6464">
          <cell r="C6464">
            <v>0</v>
          </cell>
          <cell r="D6464">
            <v>0</v>
          </cell>
        </row>
        <row r="6465">
          <cell r="C6465">
            <v>0</v>
          </cell>
          <cell r="D6465">
            <v>0</v>
          </cell>
        </row>
        <row r="6466">
          <cell r="C6466">
            <v>0</v>
          </cell>
          <cell r="D6466">
            <v>0</v>
          </cell>
        </row>
        <row r="6467">
          <cell r="C6467">
            <v>0</v>
          </cell>
          <cell r="D6467">
            <v>0</v>
          </cell>
        </row>
        <row r="6468">
          <cell r="C6468">
            <v>0</v>
          </cell>
          <cell r="D6468">
            <v>0</v>
          </cell>
        </row>
        <row r="6469">
          <cell r="C6469">
            <v>0</v>
          </cell>
          <cell r="D6469">
            <v>0</v>
          </cell>
        </row>
        <row r="6470">
          <cell r="C6470">
            <v>0</v>
          </cell>
          <cell r="D6470">
            <v>0</v>
          </cell>
        </row>
        <row r="6471">
          <cell r="C6471">
            <v>0</v>
          </cell>
          <cell r="D6471">
            <v>0</v>
          </cell>
        </row>
        <row r="6472">
          <cell r="C6472">
            <v>0</v>
          </cell>
          <cell r="D6472">
            <v>0</v>
          </cell>
        </row>
        <row r="6473">
          <cell r="C6473">
            <v>0</v>
          </cell>
          <cell r="D6473">
            <v>0</v>
          </cell>
        </row>
        <row r="6474">
          <cell r="C6474">
            <v>0</v>
          </cell>
          <cell r="D6474">
            <v>0</v>
          </cell>
        </row>
        <row r="6475">
          <cell r="C6475">
            <v>0</v>
          </cell>
          <cell r="D6475">
            <v>0</v>
          </cell>
        </row>
        <row r="6476">
          <cell r="C6476">
            <v>0</v>
          </cell>
          <cell r="D6476">
            <v>0</v>
          </cell>
        </row>
        <row r="6477">
          <cell r="C6477">
            <v>0</v>
          </cell>
          <cell r="D6477">
            <v>0</v>
          </cell>
        </row>
        <row r="6478">
          <cell r="C6478">
            <v>0</v>
          </cell>
          <cell r="D6478">
            <v>0</v>
          </cell>
        </row>
        <row r="6479">
          <cell r="C6479">
            <v>0</v>
          </cell>
          <cell r="D6479">
            <v>0</v>
          </cell>
        </row>
        <row r="6480">
          <cell r="C6480">
            <v>0</v>
          </cell>
          <cell r="D6480">
            <v>0</v>
          </cell>
        </row>
        <row r="6481">
          <cell r="C6481">
            <v>0</v>
          </cell>
          <cell r="D6481">
            <v>0</v>
          </cell>
        </row>
        <row r="6482">
          <cell r="C6482">
            <v>0</v>
          </cell>
          <cell r="D6482">
            <v>0</v>
          </cell>
        </row>
        <row r="6483">
          <cell r="C6483">
            <v>0</v>
          </cell>
          <cell r="D6483">
            <v>0</v>
          </cell>
        </row>
        <row r="6484">
          <cell r="C6484">
            <v>0</v>
          </cell>
          <cell r="D6484">
            <v>0</v>
          </cell>
        </row>
        <row r="6485">
          <cell r="C6485">
            <v>0</v>
          </cell>
          <cell r="D6485">
            <v>0</v>
          </cell>
        </row>
        <row r="6486">
          <cell r="C6486">
            <v>0</v>
          </cell>
          <cell r="D6486">
            <v>0</v>
          </cell>
        </row>
        <row r="6487">
          <cell r="C6487">
            <v>0</v>
          </cell>
          <cell r="D6487">
            <v>0</v>
          </cell>
        </row>
        <row r="6488">
          <cell r="C6488">
            <v>0</v>
          </cell>
          <cell r="D6488">
            <v>0</v>
          </cell>
        </row>
        <row r="6489">
          <cell r="C6489">
            <v>0</v>
          </cell>
          <cell r="D6489">
            <v>0</v>
          </cell>
        </row>
        <row r="6490">
          <cell r="C6490">
            <v>0</v>
          </cell>
          <cell r="D6490">
            <v>0</v>
          </cell>
        </row>
        <row r="6491">
          <cell r="C6491">
            <v>0</v>
          </cell>
          <cell r="D6491">
            <v>0</v>
          </cell>
        </row>
        <row r="6492">
          <cell r="C6492">
            <v>0</v>
          </cell>
          <cell r="D6492">
            <v>0</v>
          </cell>
        </row>
        <row r="6493">
          <cell r="C6493">
            <v>0</v>
          </cell>
          <cell r="D6493">
            <v>0</v>
          </cell>
        </row>
        <row r="6494">
          <cell r="C6494">
            <v>0</v>
          </cell>
          <cell r="D6494">
            <v>0</v>
          </cell>
        </row>
        <row r="6495">
          <cell r="C6495">
            <v>0</v>
          </cell>
          <cell r="D6495">
            <v>0</v>
          </cell>
        </row>
        <row r="6496">
          <cell r="C6496">
            <v>0</v>
          </cell>
          <cell r="D6496">
            <v>0</v>
          </cell>
        </row>
        <row r="6497">
          <cell r="C6497">
            <v>0</v>
          </cell>
          <cell r="D6497">
            <v>0</v>
          </cell>
        </row>
        <row r="6498">
          <cell r="C6498">
            <v>0</v>
          </cell>
          <cell r="D6498">
            <v>0</v>
          </cell>
        </row>
        <row r="6499">
          <cell r="C6499">
            <v>0</v>
          </cell>
          <cell r="D6499">
            <v>0</v>
          </cell>
        </row>
        <row r="6500">
          <cell r="C6500">
            <v>0</v>
          </cell>
          <cell r="D6500">
            <v>0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_sec"/>
      <sheetName val="dat_cod"/>
    </sheetNames>
    <sheetDataSet>
      <sheetData sheetId="0" refreshError="1"/>
      <sheetData sheetId="1" refreshError="1">
        <row r="4">
          <cell r="C4">
            <v>15</v>
          </cell>
          <cell r="D4" t="str">
            <v>PIN BALANCIN</v>
          </cell>
          <cell r="E4">
            <v>0</v>
          </cell>
          <cell r="F4" t="str">
            <v>Motor</v>
          </cell>
          <cell r="G4">
            <v>0</v>
          </cell>
          <cell r="H4" t="str">
            <v>CHR-580</v>
          </cell>
        </row>
        <row r="5">
          <cell r="C5">
            <v>16</v>
          </cell>
          <cell r="D5" t="str">
            <v>CAMISA CIGUENAL 580</v>
          </cell>
          <cell r="E5">
            <v>0</v>
          </cell>
          <cell r="F5" t="str">
            <v>Motor</v>
          </cell>
          <cell r="G5">
            <v>0</v>
          </cell>
          <cell r="H5" t="str">
            <v>CHR-580</v>
          </cell>
        </row>
        <row r="6">
          <cell r="C6">
            <v>20</v>
          </cell>
          <cell r="D6" t="str">
            <v>TUBO ACEITE</v>
          </cell>
          <cell r="E6">
            <v>0</v>
          </cell>
          <cell r="F6" t="str">
            <v>Motor</v>
          </cell>
          <cell r="G6">
            <v>0</v>
          </cell>
          <cell r="H6" t="str">
            <v>CHR-580</v>
          </cell>
        </row>
        <row r="7">
          <cell r="C7">
            <v>37</v>
          </cell>
          <cell r="D7" t="str">
            <v>PAR CASQUETE BIELA 0.50</v>
          </cell>
          <cell r="E7">
            <v>0</v>
          </cell>
          <cell r="F7" t="str">
            <v>Motor</v>
          </cell>
          <cell r="G7">
            <v>0</v>
          </cell>
          <cell r="H7" t="str">
            <v>CHR-580</v>
          </cell>
        </row>
        <row r="8">
          <cell r="C8">
            <v>39</v>
          </cell>
          <cell r="D8" t="str">
            <v>TORNILLO CULATA MOTOR</v>
          </cell>
          <cell r="E8">
            <v>0</v>
          </cell>
          <cell r="F8" t="str">
            <v>Motor</v>
          </cell>
          <cell r="G8">
            <v>0</v>
          </cell>
          <cell r="H8" t="str">
            <v>CHR-580</v>
          </cell>
        </row>
        <row r="9">
          <cell r="C9">
            <v>47</v>
          </cell>
          <cell r="D9" t="str">
            <v>CAZUELA ASIENTO SUP VAL</v>
          </cell>
          <cell r="E9">
            <v>0</v>
          </cell>
          <cell r="F9" t="str">
            <v>Motor</v>
          </cell>
          <cell r="G9">
            <v>0</v>
          </cell>
          <cell r="H9" t="str">
            <v>CHR-580</v>
          </cell>
        </row>
        <row r="10">
          <cell r="C10">
            <v>53</v>
          </cell>
          <cell r="D10" t="str">
            <v>JGO ANILLOS PISTON COMPRESOR</v>
          </cell>
          <cell r="E10">
            <v>0</v>
          </cell>
          <cell r="F10" t="str">
            <v>Motor</v>
          </cell>
          <cell r="G10">
            <v>0</v>
          </cell>
          <cell r="H10" t="str">
            <v>CHR-580</v>
          </cell>
        </row>
        <row r="11">
          <cell r="C11">
            <v>56</v>
          </cell>
          <cell r="D11" t="str">
            <v>EMPAQUE CARCASA COMPRESOR</v>
          </cell>
          <cell r="E11">
            <v>0</v>
          </cell>
          <cell r="F11" t="str">
            <v>Motor</v>
          </cell>
          <cell r="G11">
            <v>0</v>
          </cell>
          <cell r="H11" t="str">
            <v>CHR-580</v>
          </cell>
        </row>
        <row r="12">
          <cell r="C12">
            <v>57</v>
          </cell>
          <cell r="D12" t="str">
            <v>TORNILLO FIJACION BIELA COMPRE</v>
          </cell>
          <cell r="E12">
            <v>0</v>
          </cell>
          <cell r="F12" t="str">
            <v>Motor</v>
          </cell>
          <cell r="G12">
            <v>0</v>
          </cell>
          <cell r="H12" t="str">
            <v>CHR-580</v>
          </cell>
        </row>
        <row r="13">
          <cell r="C13">
            <v>60</v>
          </cell>
          <cell r="D13" t="str">
            <v>PLATINA RESOR.ACELE.</v>
          </cell>
          <cell r="E13">
            <v>0</v>
          </cell>
          <cell r="F13" t="str">
            <v>Motor</v>
          </cell>
          <cell r="G13">
            <v>0</v>
          </cell>
          <cell r="H13" t="str">
            <v>CHR-580</v>
          </cell>
        </row>
        <row r="14">
          <cell r="C14">
            <v>62</v>
          </cell>
          <cell r="D14" t="str">
            <v>ORING TAPA ENFRI.GRAN.580(223)</v>
          </cell>
          <cell r="E14">
            <v>0</v>
          </cell>
          <cell r="F14" t="str">
            <v>Motor</v>
          </cell>
          <cell r="G14">
            <v>0</v>
          </cell>
          <cell r="H14" t="str">
            <v>CHR-580</v>
          </cell>
        </row>
        <row r="15">
          <cell r="C15">
            <v>63</v>
          </cell>
          <cell r="D15" t="str">
            <v>TORNILLO BALANCIN</v>
          </cell>
          <cell r="E15">
            <v>0</v>
          </cell>
          <cell r="F15" t="str">
            <v>Motor</v>
          </cell>
          <cell r="G15">
            <v>0</v>
          </cell>
          <cell r="H15" t="str">
            <v>CHR-580</v>
          </cell>
        </row>
        <row r="16">
          <cell r="C16">
            <v>67</v>
          </cell>
          <cell r="D16" t="str">
            <v>TORNILLO FIJA.CILINDRO COMPRES</v>
          </cell>
          <cell r="E16">
            <v>0</v>
          </cell>
          <cell r="F16" t="str">
            <v>Motor</v>
          </cell>
          <cell r="G16">
            <v>0</v>
          </cell>
          <cell r="H16" t="str">
            <v>CHR-580</v>
          </cell>
        </row>
        <row r="17">
          <cell r="C17">
            <v>81</v>
          </cell>
          <cell r="D17" t="str">
            <v>PLATINA TUERCA RESORTE MOTOR</v>
          </cell>
          <cell r="E17">
            <v>0</v>
          </cell>
          <cell r="F17" t="str">
            <v>Motor</v>
          </cell>
          <cell r="G17">
            <v>0</v>
          </cell>
          <cell r="H17" t="str">
            <v>CHR-580</v>
          </cell>
        </row>
        <row r="18">
          <cell r="C18">
            <v>84</v>
          </cell>
          <cell r="D18" t="str">
            <v>EMPAQUE CULATA COMPRESOR</v>
          </cell>
          <cell r="E18">
            <v>0</v>
          </cell>
          <cell r="F18" t="str">
            <v>Motor</v>
          </cell>
          <cell r="G18">
            <v>0</v>
          </cell>
          <cell r="H18" t="str">
            <v>CHR-580</v>
          </cell>
        </row>
        <row r="19">
          <cell r="C19">
            <v>86</v>
          </cell>
          <cell r="D19" t="str">
            <v>ORING COMPRESOR *2-249*</v>
          </cell>
          <cell r="E19">
            <v>0</v>
          </cell>
          <cell r="F19" t="str">
            <v>Motor</v>
          </cell>
          <cell r="G19">
            <v>0</v>
          </cell>
          <cell r="H19" t="str">
            <v>CHR-580</v>
          </cell>
        </row>
        <row r="20">
          <cell r="C20">
            <v>89</v>
          </cell>
          <cell r="D20" t="str">
            <v>ORING COMPRESOR</v>
          </cell>
          <cell r="E20">
            <v>0</v>
          </cell>
          <cell r="F20" t="str">
            <v>Motor</v>
          </cell>
          <cell r="G20">
            <v>0</v>
          </cell>
          <cell r="H20" t="str">
            <v>CHR-580</v>
          </cell>
        </row>
        <row r="21">
          <cell r="C21">
            <v>90</v>
          </cell>
          <cell r="D21" t="str">
            <v>EMPAQUE COMPRESOR</v>
          </cell>
          <cell r="E21">
            <v>0</v>
          </cell>
          <cell r="F21" t="str">
            <v>Motor</v>
          </cell>
          <cell r="G21">
            <v>0</v>
          </cell>
          <cell r="H21" t="str">
            <v>CHR-580</v>
          </cell>
        </row>
        <row r="22">
          <cell r="C22">
            <v>92</v>
          </cell>
          <cell r="D22" t="str">
            <v>TUBO COMPRESOR</v>
          </cell>
          <cell r="E22">
            <v>0</v>
          </cell>
          <cell r="F22" t="str">
            <v>Motor</v>
          </cell>
          <cell r="G22">
            <v>0</v>
          </cell>
          <cell r="H22" t="str">
            <v>CHR-580</v>
          </cell>
        </row>
        <row r="23">
          <cell r="C23">
            <v>93</v>
          </cell>
          <cell r="D23" t="str">
            <v>TUBO COMPRESOR</v>
          </cell>
          <cell r="E23">
            <v>0</v>
          </cell>
          <cell r="F23" t="str">
            <v>Motor</v>
          </cell>
          <cell r="G23">
            <v>0</v>
          </cell>
          <cell r="H23" t="str">
            <v>CHR-580</v>
          </cell>
        </row>
        <row r="24">
          <cell r="C24">
            <v>94</v>
          </cell>
          <cell r="D24" t="str">
            <v>TORNILLO ALTERNADOR</v>
          </cell>
          <cell r="E24">
            <v>0</v>
          </cell>
          <cell r="F24" t="str">
            <v>Motor</v>
          </cell>
          <cell r="G24">
            <v>0</v>
          </cell>
          <cell r="H24" t="str">
            <v>CHR-580</v>
          </cell>
        </row>
        <row r="25">
          <cell r="C25">
            <v>96</v>
          </cell>
          <cell r="D25" t="str">
            <v>BUJE ALTERNADOR</v>
          </cell>
          <cell r="E25">
            <v>0</v>
          </cell>
          <cell r="F25" t="str">
            <v>Motor</v>
          </cell>
          <cell r="G25">
            <v>0</v>
          </cell>
          <cell r="H25" t="str">
            <v>CHR-580</v>
          </cell>
        </row>
        <row r="26">
          <cell r="C26">
            <v>97</v>
          </cell>
          <cell r="D26" t="str">
            <v>TUBO COMPRESOR</v>
          </cell>
          <cell r="E26">
            <v>0</v>
          </cell>
          <cell r="F26" t="str">
            <v>Motor</v>
          </cell>
          <cell r="G26">
            <v>0</v>
          </cell>
          <cell r="H26" t="str">
            <v>CHR-580</v>
          </cell>
        </row>
        <row r="27">
          <cell r="C27">
            <v>104</v>
          </cell>
          <cell r="D27" t="str">
            <v>TUERCA CIGUENAL 580</v>
          </cell>
          <cell r="E27">
            <v>0</v>
          </cell>
          <cell r="F27" t="str">
            <v>Motor</v>
          </cell>
          <cell r="G27">
            <v>0</v>
          </cell>
          <cell r="H27" t="str">
            <v>CHR-580</v>
          </cell>
        </row>
        <row r="28">
          <cell r="C28">
            <v>105</v>
          </cell>
          <cell r="D28" t="str">
            <v>ARANDELA AJUS.BALANC.MOTOR 580</v>
          </cell>
          <cell r="E28">
            <v>0</v>
          </cell>
          <cell r="F28" t="str">
            <v>Motor</v>
          </cell>
          <cell r="G28">
            <v>0</v>
          </cell>
          <cell r="H28" t="str">
            <v>CHR-580</v>
          </cell>
        </row>
        <row r="29">
          <cell r="C29">
            <v>106</v>
          </cell>
          <cell r="D29" t="str">
            <v>SEPARADOR TAPA CAJA DIRECCION</v>
          </cell>
          <cell r="E29">
            <v>0</v>
          </cell>
          <cell r="F29" t="str">
            <v>Motor</v>
          </cell>
          <cell r="G29">
            <v>0</v>
          </cell>
          <cell r="H29" t="str">
            <v>CHR-580</v>
          </cell>
        </row>
        <row r="30">
          <cell r="C30">
            <v>107</v>
          </cell>
          <cell r="D30" t="str">
            <v>VALVULA SOBREFLUJO</v>
          </cell>
          <cell r="E30">
            <v>0</v>
          </cell>
          <cell r="F30" t="str">
            <v>Motor</v>
          </cell>
          <cell r="G30">
            <v>0</v>
          </cell>
          <cell r="H30" t="str">
            <v>CHR-580</v>
          </cell>
        </row>
        <row r="31">
          <cell r="C31">
            <v>110</v>
          </cell>
          <cell r="D31" t="str">
            <v>TAPON BLOQUE MOTOR 580</v>
          </cell>
          <cell r="E31">
            <v>0</v>
          </cell>
          <cell r="F31" t="str">
            <v>Motor</v>
          </cell>
          <cell r="G31">
            <v>0</v>
          </cell>
          <cell r="H31" t="str">
            <v>CHR-580</v>
          </cell>
        </row>
        <row r="32">
          <cell r="C32">
            <v>111</v>
          </cell>
          <cell r="D32" t="str">
            <v>TUERCA ESPARRAGO MOTOR</v>
          </cell>
          <cell r="E32">
            <v>0</v>
          </cell>
          <cell r="F32" t="str">
            <v>Motor</v>
          </cell>
          <cell r="G32">
            <v>0</v>
          </cell>
          <cell r="H32" t="str">
            <v>CHR-580</v>
          </cell>
        </row>
        <row r="33">
          <cell r="C33">
            <v>112</v>
          </cell>
          <cell r="D33" t="str">
            <v>TAPON BLOQUE MOTOR</v>
          </cell>
          <cell r="E33">
            <v>0</v>
          </cell>
          <cell r="F33" t="str">
            <v>Motor</v>
          </cell>
          <cell r="G33">
            <v>0</v>
          </cell>
          <cell r="H33" t="str">
            <v>CHR-580</v>
          </cell>
        </row>
        <row r="34">
          <cell r="C34">
            <v>113</v>
          </cell>
          <cell r="D34" t="str">
            <v>CONECTOR MANGUERA COMPRESOR</v>
          </cell>
          <cell r="E34">
            <v>0</v>
          </cell>
          <cell r="F34" t="str">
            <v>Motor</v>
          </cell>
          <cell r="G34">
            <v>0</v>
          </cell>
          <cell r="H34" t="str">
            <v>CHR-580</v>
          </cell>
        </row>
        <row r="35">
          <cell r="C35">
            <v>114</v>
          </cell>
          <cell r="D35" t="str">
            <v>VALVULA COMPRESOR</v>
          </cell>
          <cell r="E35">
            <v>0</v>
          </cell>
          <cell r="F35" t="str">
            <v>Motor</v>
          </cell>
          <cell r="G35">
            <v>0</v>
          </cell>
          <cell r="H35" t="str">
            <v>CHR-580</v>
          </cell>
        </row>
        <row r="36">
          <cell r="C36">
            <v>126</v>
          </cell>
          <cell r="D36" t="str">
            <v>TORNILLO DESFOGUE BY PASS</v>
          </cell>
          <cell r="E36">
            <v>0</v>
          </cell>
          <cell r="F36" t="str">
            <v>Motor</v>
          </cell>
          <cell r="G36">
            <v>0</v>
          </cell>
          <cell r="H36" t="str">
            <v>CHR-580</v>
          </cell>
        </row>
        <row r="37">
          <cell r="C37">
            <v>130</v>
          </cell>
          <cell r="D37" t="str">
            <v>ASIENTO VALVULA ADMISION</v>
          </cell>
          <cell r="E37">
            <v>0</v>
          </cell>
          <cell r="F37" t="str">
            <v>Motor</v>
          </cell>
          <cell r="G37">
            <v>0</v>
          </cell>
          <cell r="H37" t="str">
            <v>CHR-580</v>
          </cell>
        </row>
        <row r="38">
          <cell r="C38">
            <v>131</v>
          </cell>
          <cell r="D38" t="str">
            <v>ASIENTO VALVULA ESCAPE</v>
          </cell>
          <cell r="E38">
            <v>0</v>
          </cell>
          <cell r="F38" t="str">
            <v>Motor</v>
          </cell>
          <cell r="G38">
            <v>0</v>
          </cell>
          <cell r="H38" t="str">
            <v>CHR-580</v>
          </cell>
        </row>
        <row r="39">
          <cell r="C39">
            <v>132</v>
          </cell>
          <cell r="D39" t="str">
            <v>TORNILLO BOMBA INYECCION</v>
          </cell>
          <cell r="E39">
            <v>0</v>
          </cell>
          <cell r="F39" t="str">
            <v>Motor</v>
          </cell>
          <cell r="G39">
            <v>0</v>
          </cell>
          <cell r="H39" t="str">
            <v>CHR-580</v>
          </cell>
        </row>
        <row r="40">
          <cell r="C40">
            <v>144</v>
          </cell>
          <cell r="D40" t="str">
            <v>TUBO BASE FILTRO ACEITE</v>
          </cell>
          <cell r="E40">
            <v>0</v>
          </cell>
          <cell r="F40" t="str">
            <v>Motor</v>
          </cell>
          <cell r="G40">
            <v>0</v>
          </cell>
          <cell r="H40" t="str">
            <v>CHR-580</v>
          </cell>
        </row>
        <row r="41">
          <cell r="C41">
            <v>145</v>
          </cell>
          <cell r="D41" t="str">
            <v>TUBO AIRE COMPRESOR</v>
          </cell>
          <cell r="E41">
            <v>0</v>
          </cell>
          <cell r="F41" t="str">
            <v>Motor</v>
          </cell>
          <cell r="G41">
            <v>0</v>
          </cell>
          <cell r="H41" t="str">
            <v>CHR-580</v>
          </cell>
        </row>
        <row r="42">
          <cell r="C42">
            <v>146</v>
          </cell>
          <cell r="D42" t="str">
            <v>CARDAN ACOPLE BOMBA INYECCION</v>
          </cell>
          <cell r="E42">
            <v>0</v>
          </cell>
          <cell r="F42" t="str">
            <v>Motor</v>
          </cell>
          <cell r="G42">
            <v>0</v>
          </cell>
          <cell r="H42" t="str">
            <v>CHR-580</v>
          </cell>
        </row>
        <row r="43">
          <cell r="C43">
            <v>147</v>
          </cell>
          <cell r="D43" t="str">
            <v>TUBO LUBRICACION MOTOR</v>
          </cell>
          <cell r="E43">
            <v>0</v>
          </cell>
          <cell r="F43" t="str">
            <v>Motor</v>
          </cell>
          <cell r="G43">
            <v>0</v>
          </cell>
          <cell r="H43" t="str">
            <v>CHR-580</v>
          </cell>
        </row>
        <row r="44">
          <cell r="C44">
            <v>155</v>
          </cell>
          <cell r="D44" t="str">
            <v>BUJE SOPORTE TRASERO MOTOR</v>
          </cell>
          <cell r="E44">
            <v>0</v>
          </cell>
          <cell r="F44" t="str">
            <v>Motor</v>
          </cell>
          <cell r="G44">
            <v>0</v>
          </cell>
          <cell r="H44" t="str">
            <v>CHR-580</v>
          </cell>
        </row>
        <row r="45">
          <cell r="C45">
            <v>162</v>
          </cell>
          <cell r="D45" t="str">
            <v>SOPORTE BOMBA INYECCION</v>
          </cell>
          <cell r="E45">
            <v>0</v>
          </cell>
          <cell r="F45" t="str">
            <v>Motor</v>
          </cell>
          <cell r="G45">
            <v>0</v>
          </cell>
          <cell r="H45" t="str">
            <v>CHR-580</v>
          </cell>
        </row>
        <row r="46">
          <cell r="C46">
            <v>163</v>
          </cell>
          <cell r="D46" t="str">
            <v>TORNILLO BASE FILTRO ACEITE</v>
          </cell>
          <cell r="E46">
            <v>0</v>
          </cell>
          <cell r="F46" t="str">
            <v>Motor</v>
          </cell>
          <cell r="G46">
            <v>0</v>
          </cell>
          <cell r="H46" t="str">
            <v>CHR-580</v>
          </cell>
        </row>
        <row r="47">
          <cell r="C47">
            <v>164</v>
          </cell>
          <cell r="D47" t="str">
            <v>CREMALLERA VOLANTE 580</v>
          </cell>
          <cell r="E47">
            <v>0</v>
          </cell>
          <cell r="F47" t="str">
            <v>Motor</v>
          </cell>
          <cell r="G47">
            <v>0</v>
          </cell>
          <cell r="H47" t="str">
            <v>CHR-580</v>
          </cell>
        </row>
        <row r="48">
          <cell r="C48">
            <v>167</v>
          </cell>
          <cell r="D48" t="str">
            <v>BASE SOPORTE MOTOR DEL.DER.</v>
          </cell>
          <cell r="E48">
            <v>0</v>
          </cell>
          <cell r="F48" t="str">
            <v>Motor</v>
          </cell>
          <cell r="G48">
            <v>0</v>
          </cell>
          <cell r="H48" t="str">
            <v>CHR-580</v>
          </cell>
        </row>
        <row r="49">
          <cell r="C49">
            <v>168</v>
          </cell>
          <cell r="D49" t="str">
            <v>VALVULA PRESION BOM.HIDRAULICA</v>
          </cell>
          <cell r="E49">
            <v>0</v>
          </cell>
          <cell r="F49" t="str">
            <v>Motor</v>
          </cell>
          <cell r="G49">
            <v>0</v>
          </cell>
          <cell r="H49" t="str">
            <v>CHR-580</v>
          </cell>
        </row>
        <row r="50">
          <cell r="C50">
            <v>169</v>
          </cell>
          <cell r="D50" t="str">
            <v>PINON BOMBA ACEITE 580</v>
          </cell>
          <cell r="E50">
            <v>0</v>
          </cell>
          <cell r="F50" t="str">
            <v>Motor</v>
          </cell>
          <cell r="G50">
            <v>0</v>
          </cell>
          <cell r="H50" t="str">
            <v>CHR-580</v>
          </cell>
        </row>
        <row r="51">
          <cell r="C51">
            <v>170</v>
          </cell>
          <cell r="D51" t="str">
            <v>BASE BALANCIN RESORTE DEL.</v>
          </cell>
          <cell r="E51">
            <v>0</v>
          </cell>
          <cell r="F51" t="str">
            <v>Motor</v>
          </cell>
          <cell r="G51">
            <v>0</v>
          </cell>
          <cell r="H51" t="str">
            <v>CHR-580</v>
          </cell>
        </row>
        <row r="52">
          <cell r="C52">
            <v>179</v>
          </cell>
          <cell r="D52" t="str">
            <v>CUNA EJE DE LEVAS</v>
          </cell>
          <cell r="E52">
            <v>0</v>
          </cell>
          <cell r="F52" t="str">
            <v>Motor</v>
          </cell>
          <cell r="G52">
            <v>0</v>
          </cell>
          <cell r="H52" t="str">
            <v>CHR-580</v>
          </cell>
        </row>
        <row r="53">
          <cell r="C53">
            <v>180</v>
          </cell>
          <cell r="D53" t="str">
            <v>PLATINA SOPOR.BOMBA INYECCCION</v>
          </cell>
          <cell r="E53">
            <v>0</v>
          </cell>
          <cell r="F53" t="str">
            <v>Motor</v>
          </cell>
          <cell r="G53">
            <v>0</v>
          </cell>
          <cell r="H53" t="str">
            <v>CHR-580</v>
          </cell>
        </row>
        <row r="54">
          <cell r="C54">
            <v>186</v>
          </cell>
          <cell r="D54" t="str">
            <v>TAPON EJE BALANCIN 580</v>
          </cell>
          <cell r="E54">
            <v>0</v>
          </cell>
          <cell r="F54" t="str">
            <v>Motor</v>
          </cell>
          <cell r="G54">
            <v>0</v>
          </cell>
          <cell r="H54" t="str">
            <v>CHR-580</v>
          </cell>
        </row>
        <row r="55">
          <cell r="C55">
            <v>187</v>
          </cell>
          <cell r="D55" t="str">
            <v>ESPARRAGO FIJACION</v>
          </cell>
          <cell r="E55">
            <v>0</v>
          </cell>
          <cell r="F55" t="str">
            <v>Motor</v>
          </cell>
          <cell r="G55">
            <v>0</v>
          </cell>
          <cell r="H55" t="str">
            <v>CHR-580</v>
          </cell>
        </row>
        <row r="56">
          <cell r="C56">
            <v>190</v>
          </cell>
          <cell r="D56" t="str">
            <v>CARCASA BY-PASS</v>
          </cell>
          <cell r="E56">
            <v>0</v>
          </cell>
          <cell r="F56" t="str">
            <v>Motor</v>
          </cell>
          <cell r="G56">
            <v>0</v>
          </cell>
          <cell r="H56" t="str">
            <v>CHR-580</v>
          </cell>
        </row>
        <row r="57">
          <cell r="C57">
            <v>204</v>
          </cell>
          <cell r="D57" t="str">
            <v>TORNILLO GUIA IMPULSADOR</v>
          </cell>
          <cell r="E57">
            <v>0</v>
          </cell>
          <cell r="F57" t="str">
            <v>Motor</v>
          </cell>
          <cell r="G57">
            <v>0</v>
          </cell>
          <cell r="H57" t="str">
            <v>CHR-580</v>
          </cell>
        </row>
        <row r="58">
          <cell r="C58">
            <v>218</v>
          </cell>
          <cell r="D58" t="str">
            <v>GUAYA VELOCIMETRO</v>
          </cell>
          <cell r="E58">
            <v>0</v>
          </cell>
          <cell r="F58" t="str">
            <v>Motor</v>
          </cell>
          <cell r="G58">
            <v>0</v>
          </cell>
          <cell r="H58" t="str">
            <v>CHR-580</v>
          </cell>
        </row>
        <row r="59">
          <cell r="C59">
            <v>224</v>
          </cell>
          <cell r="D59" t="str">
            <v>INYECTOR 580</v>
          </cell>
          <cell r="E59">
            <v>0</v>
          </cell>
          <cell r="F59" t="str">
            <v>Motor</v>
          </cell>
          <cell r="G59">
            <v>0</v>
          </cell>
          <cell r="H59" t="str">
            <v>CHR-580</v>
          </cell>
        </row>
        <row r="60">
          <cell r="C60">
            <v>229</v>
          </cell>
          <cell r="D60" t="str">
            <v>G/POLVO CABECEVACA</v>
          </cell>
          <cell r="E60">
            <v>0</v>
          </cell>
          <cell r="F60" t="str">
            <v>Motor</v>
          </cell>
          <cell r="G60">
            <v>0</v>
          </cell>
          <cell r="H60" t="str">
            <v>CHR-580</v>
          </cell>
        </row>
        <row r="61">
          <cell r="C61">
            <v>236</v>
          </cell>
          <cell r="D61" t="str">
            <v>COMPLEMENTO SOP.TRAS.MOTOR</v>
          </cell>
          <cell r="E61">
            <v>0</v>
          </cell>
          <cell r="F61" t="str">
            <v>Motor</v>
          </cell>
          <cell r="G61">
            <v>0</v>
          </cell>
          <cell r="H61" t="str">
            <v>CHR-580</v>
          </cell>
        </row>
        <row r="62">
          <cell r="C62">
            <v>243</v>
          </cell>
          <cell r="D62" t="str">
            <v>ESPARRAGO TUBO FLAUTA AGUA</v>
          </cell>
          <cell r="E62">
            <v>0</v>
          </cell>
          <cell r="F62" t="str">
            <v>Motor</v>
          </cell>
          <cell r="G62">
            <v>0</v>
          </cell>
          <cell r="H62" t="str">
            <v>CHR-580</v>
          </cell>
        </row>
        <row r="63">
          <cell r="C63">
            <v>245</v>
          </cell>
          <cell r="D63" t="str">
            <v>CADENILLA DESFOGUE MOTOR</v>
          </cell>
          <cell r="E63">
            <v>0</v>
          </cell>
          <cell r="F63" t="str">
            <v>Motor</v>
          </cell>
          <cell r="G63">
            <v>0</v>
          </cell>
          <cell r="H63" t="str">
            <v>CHR-580</v>
          </cell>
        </row>
        <row r="64">
          <cell r="C64">
            <v>250</v>
          </cell>
          <cell r="D64" t="str">
            <v>BASE PARA TUBO BY PASS</v>
          </cell>
          <cell r="E64">
            <v>0</v>
          </cell>
          <cell r="F64" t="str">
            <v>Motor</v>
          </cell>
          <cell r="G64">
            <v>0</v>
          </cell>
          <cell r="H64" t="str">
            <v>CHR-580</v>
          </cell>
        </row>
        <row r="65">
          <cell r="C65">
            <v>254</v>
          </cell>
          <cell r="D65" t="str">
            <v>TAPON BOMBA INYECCION</v>
          </cell>
          <cell r="E65">
            <v>0</v>
          </cell>
          <cell r="F65" t="str">
            <v>Motor</v>
          </cell>
          <cell r="G65">
            <v>0</v>
          </cell>
          <cell r="H65" t="str">
            <v>CHR-580</v>
          </cell>
        </row>
        <row r="66">
          <cell r="C66">
            <v>260</v>
          </cell>
          <cell r="D66" t="str">
            <v>PIN PASADOR BIELA MOTOR</v>
          </cell>
          <cell r="E66">
            <v>0</v>
          </cell>
          <cell r="F66" t="str">
            <v>Motor</v>
          </cell>
          <cell r="G66">
            <v>0</v>
          </cell>
          <cell r="H66" t="str">
            <v>CHR-580</v>
          </cell>
        </row>
        <row r="67">
          <cell r="C67">
            <v>263</v>
          </cell>
          <cell r="D67" t="str">
            <v>TAPA DESFOGUE MOTOR</v>
          </cell>
          <cell r="E67">
            <v>0</v>
          </cell>
          <cell r="F67" t="str">
            <v>Motor</v>
          </cell>
          <cell r="G67">
            <v>0</v>
          </cell>
          <cell r="H67" t="str">
            <v>CHR-580</v>
          </cell>
        </row>
        <row r="68">
          <cell r="C68">
            <v>264</v>
          </cell>
          <cell r="D68" t="str">
            <v>REJILLA DESFOGUE MOTOR</v>
          </cell>
          <cell r="E68">
            <v>0</v>
          </cell>
          <cell r="F68" t="str">
            <v>Motor</v>
          </cell>
          <cell r="G68">
            <v>0</v>
          </cell>
          <cell r="H68" t="str">
            <v>CHR-580</v>
          </cell>
        </row>
        <row r="69">
          <cell r="C69">
            <v>267</v>
          </cell>
          <cell r="D69" t="str">
            <v>TOR.MAXIMA BOMBA INYECCION RPM</v>
          </cell>
          <cell r="E69">
            <v>0</v>
          </cell>
          <cell r="F69" t="str">
            <v>Motor</v>
          </cell>
          <cell r="G69">
            <v>0</v>
          </cell>
          <cell r="H69" t="str">
            <v>CHR-580</v>
          </cell>
        </row>
        <row r="70">
          <cell r="C70">
            <v>278</v>
          </cell>
          <cell r="D70" t="str">
            <v>TAPON CULATA MOTOR</v>
          </cell>
          <cell r="E70">
            <v>0</v>
          </cell>
          <cell r="F70" t="str">
            <v>Motor</v>
          </cell>
          <cell r="G70">
            <v>0</v>
          </cell>
          <cell r="H70" t="str">
            <v>CHR-580</v>
          </cell>
        </row>
        <row r="71">
          <cell r="C71">
            <v>279</v>
          </cell>
          <cell r="D71" t="str">
            <v>PINON EJE DE LEVAS</v>
          </cell>
          <cell r="E71">
            <v>0</v>
          </cell>
          <cell r="F71" t="str">
            <v>Motor</v>
          </cell>
          <cell r="G71">
            <v>0</v>
          </cell>
          <cell r="H71" t="str">
            <v>CHR-580</v>
          </cell>
        </row>
        <row r="72">
          <cell r="C72">
            <v>285</v>
          </cell>
          <cell r="D72" t="str">
            <v>TOBERA # 3</v>
          </cell>
          <cell r="E72">
            <v>0</v>
          </cell>
          <cell r="F72" t="str">
            <v>Motor</v>
          </cell>
          <cell r="G72">
            <v>0</v>
          </cell>
          <cell r="H72" t="str">
            <v>CHR-580</v>
          </cell>
        </row>
        <row r="73">
          <cell r="C73">
            <v>286</v>
          </cell>
          <cell r="D73" t="str">
            <v>TOBERA # 2</v>
          </cell>
          <cell r="E73">
            <v>0</v>
          </cell>
          <cell r="F73" t="str">
            <v>Motor</v>
          </cell>
          <cell r="G73">
            <v>0</v>
          </cell>
          <cell r="H73" t="str">
            <v>CHR-580</v>
          </cell>
        </row>
        <row r="74">
          <cell r="C74">
            <v>288</v>
          </cell>
          <cell r="D74" t="str">
            <v>TORNILLO SEGURO EJE LEVAS</v>
          </cell>
          <cell r="E74">
            <v>0</v>
          </cell>
          <cell r="F74" t="str">
            <v>Motor</v>
          </cell>
          <cell r="G74">
            <v>0</v>
          </cell>
          <cell r="H74" t="str">
            <v>CHR-580</v>
          </cell>
        </row>
        <row r="75">
          <cell r="C75">
            <v>292</v>
          </cell>
          <cell r="D75" t="str">
            <v>TAPA LLENADO ACEITE 580/LT500</v>
          </cell>
          <cell r="E75">
            <v>0</v>
          </cell>
          <cell r="F75" t="str">
            <v>Motor</v>
          </cell>
          <cell r="G75">
            <v>0</v>
          </cell>
          <cell r="H75" t="str">
            <v>CHR-580</v>
          </cell>
        </row>
        <row r="76">
          <cell r="C76">
            <v>297</v>
          </cell>
          <cell r="D76" t="str">
            <v>TOBERA # 1</v>
          </cell>
          <cell r="E76">
            <v>0</v>
          </cell>
          <cell r="F76" t="str">
            <v>Motor</v>
          </cell>
          <cell r="G76">
            <v>0</v>
          </cell>
          <cell r="H76" t="str">
            <v>CHR-580</v>
          </cell>
        </row>
        <row r="77">
          <cell r="C77">
            <v>298</v>
          </cell>
          <cell r="D77" t="str">
            <v>TOBERA # 4</v>
          </cell>
          <cell r="E77">
            <v>0</v>
          </cell>
          <cell r="F77" t="str">
            <v>Motor</v>
          </cell>
          <cell r="G77">
            <v>0</v>
          </cell>
          <cell r="H77" t="str">
            <v>CHR-580</v>
          </cell>
        </row>
        <row r="78">
          <cell r="C78">
            <v>299</v>
          </cell>
          <cell r="D78" t="str">
            <v>TOBERA # 5</v>
          </cell>
          <cell r="E78">
            <v>0</v>
          </cell>
          <cell r="F78" t="str">
            <v>Motor</v>
          </cell>
          <cell r="G78">
            <v>0</v>
          </cell>
          <cell r="H78" t="str">
            <v>CHR-580</v>
          </cell>
        </row>
        <row r="79">
          <cell r="C79">
            <v>301</v>
          </cell>
          <cell r="D79" t="str">
            <v>VALVULA PRESION ACEITE</v>
          </cell>
          <cell r="E79">
            <v>0</v>
          </cell>
          <cell r="F79" t="str">
            <v>Motor</v>
          </cell>
          <cell r="G79">
            <v>0</v>
          </cell>
          <cell r="H79" t="str">
            <v>CHR-580</v>
          </cell>
        </row>
        <row r="80">
          <cell r="C80">
            <v>305</v>
          </cell>
          <cell r="D80" t="str">
            <v>VALVULA PRESION ACEITE</v>
          </cell>
          <cell r="E80">
            <v>0</v>
          </cell>
          <cell r="F80" t="str">
            <v>Motor</v>
          </cell>
          <cell r="G80">
            <v>0</v>
          </cell>
          <cell r="H80" t="str">
            <v>CHR-580</v>
          </cell>
        </row>
        <row r="81">
          <cell r="C81">
            <v>308</v>
          </cell>
          <cell r="D81" t="str">
            <v>ESPARRAGO BLOQUE MOTOR 580</v>
          </cell>
          <cell r="E81">
            <v>0</v>
          </cell>
          <cell r="F81" t="str">
            <v>Motor</v>
          </cell>
          <cell r="G81">
            <v>0</v>
          </cell>
          <cell r="H81" t="str">
            <v>CHR-580</v>
          </cell>
        </row>
        <row r="82">
          <cell r="C82">
            <v>309</v>
          </cell>
          <cell r="D82" t="str">
            <v>TORNILLO DESFOGUE INYECTOR</v>
          </cell>
          <cell r="E82">
            <v>0</v>
          </cell>
          <cell r="F82" t="str">
            <v>Motor</v>
          </cell>
          <cell r="G82">
            <v>0</v>
          </cell>
          <cell r="H82" t="str">
            <v>CHR-580</v>
          </cell>
        </row>
        <row r="83">
          <cell r="C83">
            <v>310</v>
          </cell>
          <cell r="D83" t="str">
            <v>GUIA BLOQUE 580</v>
          </cell>
          <cell r="E83">
            <v>0</v>
          </cell>
          <cell r="F83" t="str">
            <v>Motor</v>
          </cell>
          <cell r="G83">
            <v>0</v>
          </cell>
          <cell r="H83" t="str">
            <v>CHR-580</v>
          </cell>
        </row>
        <row r="84">
          <cell r="C84">
            <v>311</v>
          </cell>
          <cell r="D84" t="str">
            <v>PIN BLOQUE</v>
          </cell>
          <cell r="E84">
            <v>0</v>
          </cell>
          <cell r="F84" t="str">
            <v>Motor</v>
          </cell>
          <cell r="G84">
            <v>0</v>
          </cell>
          <cell r="H84" t="str">
            <v>CHR-580</v>
          </cell>
        </row>
        <row r="85">
          <cell r="C85">
            <v>312</v>
          </cell>
          <cell r="D85" t="str">
            <v>PIN BLOQUE</v>
          </cell>
          <cell r="E85">
            <v>0</v>
          </cell>
          <cell r="F85" t="str">
            <v>Motor</v>
          </cell>
          <cell r="G85">
            <v>0</v>
          </cell>
          <cell r="H85" t="str">
            <v>CHR-580</v>
          </cell>
        </row>
        <row r="86">
          <cell r="C86">
            <v>314</v>
          </cell>
          <cell r="D86" t="str">
            <v>GUIA BLOQUE MOTOR 580</v>
          </cell>
          <cell r="E86">
            <v>0</v>
          </cell>
          <cell r="F86" t="str">
            <v>Motor</v>
          </cell>
          <cell r="G86">
            <v>0</v>
          </cell>
          <cell r="H86" t="str">
            <v>CHR-580</v>
          </cell>
        </row>
        <row r="87">
          <cell r="C87">
            <v>326</v>
          </cell>
          <cell r="D87" t="str">
            <v>GUIA BLOQUE MOTOR</v>
          </cell>
          <cell r="E87">
            <v>0</v>
          </cell>
          <cell r="F87" t="str">
            <v>Motor</v>
          </cell>
          <cell r="G87">
            <v>0</v>
          </cell>
          <cell r="H87" t="str">
            <v>CHR-580</v>
          </cell>
        </row>
        <row r="88">
          <cell r="C88">
            <v>332</v>
          </cell>
          <cell r="D88" t="str">
            <v>TORNILLO FIJA</v>
          </cell>
          <cell r="E88">
            <v>0</v>
          </cell>
          <cell r="F88" t="str">
            <v>Motor</v>
          </cell>
          <cell r="G88">
            <v>0</v>
          </cell>
          <cell r="H88" t="str">
            <v>CHR-580</v>
          </cell>
        </row>
        <row r="89">
          <cell r="C89">
            <v>333</v>
          </cell>
          <cell r="D89" t="str">
            <v>TORNILLO FIJA</v>
          </cell>
          <cell r="E89">
            <v>0</v>
          </cell>
          <cell r="F89" t="str">
            <v>Motor</v>
          </cell>
          <cell r="G89">
            <v>0</v>
          </cell>
          <cell r="H89" t="str">
            <v>CHR-580</v>
          </cell>
        </row>
        <row r="90">
          <cell r="C90">
            <v>337</v>
          </cell>
          <cell r="D90" t="str">
            <v>SOPORTE</v>
          </cell>
          <cell r="E90">
            <v>0</v>
          </cell>
          <cell r="F90" t="str">
            <v>Motor</v>
          </cell>
          <cell r="G90">
            <v>0</v>
          </cell>
          <cell r="H90" t="str">
            <v>CHR-580</v>
          </cell>
        </row>
        <row r="91">
          <cell r="C91">
            <v>343</v>
          </cell>
          <cell r="D91" t="str">
            <v>TUBO</v>
          </cell>
          <cell r="E91">
            <v>0</v>
          </cell>
          <cell r="F91" t="str">
            <v>Motor</v>
          </cell>
          <cell r="G91">
            <v>0</v>
          </cell>
          <cell r="H91" t="str">
            <v>CHR-580</v>
          </cell>
        </row>
        <row r="92">
          <cell r="C92">
            <v>347</v>
          </cell>
          <cell r="D92" t="str">
            <v>SOPORTE</v>
          </cell>
          <cell r="E92">
            <v>0</v>
          </cell>
          <cell r="F92" t="str">
            <v>Motor</v>
          </cell>
          <cell r="G92">
            <v>0</v>
          </cell>
          <cell r="H92" t="str">
            <v>CHR-580</v>
          </cell>
        </row>
        <row r="93">
          <cell r="C93">
            <v>350</v>
          </cell>
          <cell r="D93" t="str">
            <v>SOPORTE</v>
          </cell>
          <cell r="E93">
            <v>0</v>
          </cell>
          <cell r="F93" t="str">
            <v>Motor</v>
          </cell>
          <cell r="G93">
            <v>0</v>
          </cell>
          <cell r="H93" t="str">
            <v>CHR-580</v>
          </cell>
        </row>
        <row r="94">
          <cell r="C94">
            <v>365</v>
          </cell>
          <cell r="D94" t="str">
            <v>PINON VELOCIMETRO</v>
          </cell>
          <cell r="E94">
            <v>0</v>
          </cell>
          <cell r="F94" t="str">
            <v>Motor</v>
          </cell>
          <cell r="G94">
            <v>0</v>
          </cell>
          <cell r="H94" t="str">
            <v>CHR-580</v>
          </cell>
        </row>
        <row r="95">
          <cell r="C95">
            <v>370</v>
          </cell>
          <cell r="D95" t="str">
            <v>ARO RETENEDOR</v>
          </cell>
          <cell r="E95">
            <v>0</v>
          </cell>
          <cell r="F95" t="str">
            <v>Motor</v>
          </cell>
          <cell r="G95">
            <v>0</v>
          </cell>
          <cell r="H95" t="str">
            <v>CHR-580</v>
          </cell>
        </row>
        <row r="96">
          <cell r="C96">
            <v>1006</v>
          </cell>
          <cell r="D96" t="str">
            <v>CILINDRO BOMBA CLUCTH</v>
          </cell>
          <cell r="E96">
            <v>1</v>
          </cell>
          <cell r="F96" t="str">
            <v>Embrague</v>
          </cell>
          <cell r="G96">
            <v>0</v>
          </cell>
          <cell r="H96" t="str">
            <v>CHR-580</v>
          </cell>
        </row>
        <row r="97">
          <cell r="C97">
            <v>1008</v>
          </cell>
          <cell r="D97" t="str">
            <v>PISTON CILINDRO CLUCTH SOLO</v>
          </cell>
          <cell r="E97">
            <v>1</v>
          </cell>
          <cell r="F97" t="str">
            <v>Embrague</v>
          </cell>
          <cell r="G97">
            <v>0</v>
          </cell>
          <cell r="H97" t="str">
            <v>CHR-580</v>
          </cell>
        </row>
        <row r="98">
          <cell r="C98">
            <v>1024</v>
          </cell>
          <cell r="D98" t="str">
            <v>EJE HORQUILLA</v>
          </cell>
          <cell r="E98">
            <v>1</v>
          </cell>
          <cell r="F98" t="str">
            <v>Embrague</v>
          </cell>
          <cell r="G98">
            <v>0</v>
          </cell>
          <cell r="H98" t="str">
            <v>CHR-580</v>
          </cell>
        </row>
        <row r="99">
          <cell r="C99">
            <v>1033</v>
          </cell>
          <cell r="D99" t="str">
            <v>CAUCHO PEDAL CLUCHT</v>
          </cell>
          <cell r="E99">
            <v>1</v>
          </cell>
          <cell r="F99" t="str">
            <v>Embrague</v>
          </cell>
          <cell r="G99">
            <v>0</v>
          </cell>
          <cell r="H99" t="str">
            <v>CHR-580</v>
          </cell>
        </row>
        <row r="100">
          <cell r="C100">
            <v>1203</v>
          </cell>
          <cell r="D100" t="str">
            <v>EMPAQUETADURA BOMB.CLUTCH PPAL</v>
          </cell>
          <cell r="E100">
            <v>1</v>
          </cell>
          <cell r="F100" t="str">
            <v>Embrague</v>
          </cell>
          <cell r="G100">
            <v>0</v>
          </cell>
          <cell r="H100" t="str">
            <v>CHR-580</v>
          </cell>
        </row>
        <row r="101">
          <cell r="C101">
            <v>1207</v>
          </cell>
          <cell r="D101" t="str">
            <v>RESORTE PEDAL CLUTCH</v>
          </cell>
          <cell r="E101">
            <v>1</v>
          </cell>
          <cell r="F101" t="str">
            <v>Embrague</v>
          </cell>
          <cell r="G101">
            <v>0</v>
          </cell>
          <cell r="H101" t="str">
            <v>CHR-580</v>
          </cell>
        </row>
        <row r="102">
          <cell r="C102">
            <v>1210</v>
          </cell>
          <cell r="D102" t="str">
            <v>HORQUILLA BALINERA CLUTCH</v>
          </cell>
          <cell r="E102">
            <v>1</v>
          </cell>
          <cell r="F102" t="str">
            <v>Embrague</v>
          </cell>
          <cell r="G102">
            <v>0</v>
          </cell>
          <cell r="H102" t="str">
            <v>CHR-580</v>
          </cell>
        </row>
        <row r="103">
          <cell r="C103">
            <v>1233</v>
          </cell>
          <cell r="D103" t="str">
            <v>PLATINA LATERAL CARCAZA EMBRAG</v>
          </cell>
          <cell r="E103">
            <v>1</v>
          </cell>
          <cell r="F103" t="str">
            <v>Embrague</v>
          </cell>
          <cell r="G103">
            <v>0</v>
          </cell>
          <cell r="H103" t="str">
            <v>CHR-580</v>
          </cell>
        </row>
        <row r="104">
          <cell r="C104">
            <v>1234</v>
          </cell>
          <cell r="D104" t="str">
            <v>PLATINA GUARDAPOL.CARC.EMBRAGU</v>
          </cell>
          <cell r="E104">
            <v>1</v>
          </cell>
          <cell r="F104" t="str">
            <v>Embrague</v>
          </cell>
          <cell r="G104">
            <v>0</v>
          </cell>
          <cell r="H104" t="str">
            <v>CHR-580</v>
          </cell>
        </row>
        <row r="105">
          <cell r="C105">
            <v>2005</v>
          </cell>
          <cell r="D105" t="str">
            <v>ARANDELA  CAJA</v>
          </cell>
          <cell r="E105">
            <v>2</v>
          </cell>
          <cell r="F105" t="str">
            <v>Caja</v>
          </cell>
          <cell r="G105">
            <v>0</v>
          </cell>
          <cell r="H105" t="str">
            <v>CHR-580</v>
          </cell>
        </row>
        <row r="106">
          <cell r="C106">
            <v>2007</v>
          </cell>
          <cell r="D106" t="str">
            <v>PIN BARRA HORQUILLA CAJA</v>
          </cell>
          <cell r="E106">
            <v>2</v>
          </cell>
          <cell r="F106" t="str">
            <v>Caja</v>
          </cell>
          <cell r="G106">
            <v>0</v>
          </cell>
          <cell r="H106" t="str">
            <v>CHR-580</v>
          </cell>
        </row>
        <row r="107">
          <cell r="C107">
            <v>2008</v>
          </cell>
          <cell r="D107" t="str">
            <v>PERNO YOKI</v>
          </cell>
          <cell r="E107">
            <v>2</v>
          </cell>
          <cell r="F107" t="str">
            <v>Caja</v>
          </cell>
          <cell r="G107">
            <v>0</v>
          </cell>
          <cell r="H107" t="str">
            <v>CHR-580</v>
          </cell>
        </row>
        <row r="108">
          <cell r="C108">
            <v>2014</v>
          </cell>
          <cell r="D108" t="str">
            <v>PIN PROPULSOR</v>
          </cell>
          <cell r="E108">
            <v>2</v>
          </cell>
          <cell r="F108" t="str">
            <v>Caja</v>
          </cell>
          <cell r="G108">
            <v>0</v>
          </cell>
          <cell r="H108" t="str">
            <v>CHR-580</v>
          </cell>
        </row>
        <row r="109">
          <cell r="C109">
            <v>2019</v>
          </cell>
          <cell r="D109" t="str">
            <v>TAPON CAJA VELOCIDADES</v>
          </cell>
          <cell r="E109">
            <v>2</v>
          </cell>
          <cell r="F109" t="str">
            <v>Caja</v>
          </cell>
          <cell r="G109">
            <v>0</v>
          </cell>
          <cell r="H109" t="str">
            <v>CHR-580</v>
          </cell>
        </row>
        <row r="110">
          <cell r="C110">
            <v>2097</v>
          </cell>
          <cell r="D110" t="str">
            <v>PINON REV/CORREDIZO</v>
          </cell>
          <cell r="E110">
            <v>2</v>
          </cell>
          <cell r="F110" t="str">
            <v>Caja</v>
          </cell>
          <cell r="G110">
            <v>0</v>
          </cell>
          <cell r="H110" t="str">
            <v>CHR-580</v>
          </cell>
        </row>
        <row r="111">
          <cell r="C111">
            <v>2098</v>
          </cell>
          <cell r="D111" t="str">
            <v>PIN CAJA</v>
          </cell>
          <cell r="E111">
            <v>2</v>
          </cell>
          <cell r="F111" t="str">
            <v>Caja</v>
          </cell>
          <cell r="G111">
            <v>0</v>
          </cell>
          <cell r="H111" t="str">
            <v>CHR-580</v>
          </cell>
        </row>
        <row r="112">
          <cell r="C112">
            <v>2110</v>
          </cell>
          <cell r="D112" t="str">
            <v>TRABA GUIA CAJA</v>
          </cell>
          <cell r="E112">
            <v>2</v>
          </cell>
          <cell r="F112" t="str">
            <v>Caja</v>
          </cell>
          <cell r="G112">
            <v>0</v>
          </cell>
          <cell r="H112" t="str">
            <v>CHR-580</v>
          </cell>
        </row>
        <row r="113">
          <cell r="C113">
            <v>2116</v>
          </cell>
          <cell r="D113" t="str">
            <v>HORQUILLA CAJA</v>
          </cell>
          <cell r="E113">
            <v>2</v>
          </cell>
          <cell r="F113" t="str">
            <v>Caja</v>
          </cell>
          <cell r="G113">
            <v>0</v>
          </cell>
          <cell r="H113" t="str">
            <v>CHR-580</v>
          </cell>
        </row>
        <row r="114">
          <cell r="C114">
            <v>2117</v>
          </cell>
          <cell r="D114" t="str">
            <v>HORQUILLA CAJA</v>
          </cell>
          <cell r="E114">
            <v>2</v>
          </cell>
          <cell r="F114" t="str">
            <v>Caja</v>
          </cell>
          <cell r="G114">
            <v>0</v>
          </cell>
          <cell r="H114" t="str">
            <v>CHR-580</v>
          </cell>
        </row>
        <row r="115">
          <cell r="C115">
            <v>2118</v>
          </cell>
          <cell r="D115" t="str">
            <v>HORQUILLA CAJA</v>
          </cell>
          <cell r="E115">
            <v>2</v>
          </cell>
          <cell r="F115" t="str">
            <v>Caja</v>
          </cell>
          <cell r="G115">
            <v>0</v>
          </cell>
          <cell r="H115" t="str">
            <v>CHR-580</v>
          </cell>
        </row>
        <row r="116">
          <cell r="C116">
            <v>2119</v>
          </cell>
          <cell r="D116" t="str">
            <v>GUARDAPOLVO PALANCA CAMBIOS</v>
          </cell>
          <cell r="E116">
            <v>2</v>
          </cell>
          <cell r="F116" t="str">
            <v>Caja</v>
          </cell>
          <cell r="G116">
            <v>0</v>
          </cell>
          <cell r="H116" t="str">
            <v>CHR-580</v>
          </cell>
        </row>
        <row r="117">
          <cell r="C117">
            <v>2123</v>
          </cell>
          <cell r="D117" t="str">
            <v>PINON REVERSA EJE CORREDIZO</v>
          </cell>
          <cell r="E117">
            <v>2</v>
          </cell>
          <cell r="F117" t="str">
            <v>Caja</v>
          </cell>
          <cell r="G117">
            <v>0</v>
          </cell>
          <cell r="H117" t="str">
            <v>CHR-580</v>
          </cell>
        </row>
        <row r="118">
          <cell r="C118">
            <v>2129</v>
          </cell>
          <cell r="D118" t="str">
            <v>PLATINA PALANCA CAMBIO</v>
          </cell>
          <cell r="E118">
            <v>2</v>
          </cell>
          <cell r="F118" t="str">
            <v>Caja</v>
          </cell>
          <cell r="G118">
            <v>0</v>
          </cell>
          <cell r="H118" t="str">
            <v>CHR-580</v>
          </cell>
        </row>
        <row r="119">
          <cell r="C119">
            <v>2130</v>
          </cell>
          <cell r="D119" t="str">
            <v>PIN PROPULSOR</v>
          </cell>
          <cell r="E119">
            <v>2</v>
          </cell>
          <cell r="F119" t="str">
            <v>Caja</v>
          </cell>
          <cell r="G119">
            <v>0</v>
          </cell>
          <cell r="H119" t="str">
            <v>CHR-580</v>
          </cell>
        </row>
        <row r="120">
          <cell r="C120">
            <v>2136</v>
          </cell>
          <cell r="D120" t="str">
            <v>PLATINA SOPORTE BOMBA MINIPAC</v>
          </cell>
          <cell r="E120">
            <v>2</v>
          </cell>
          <cell r="F120" t="str">
            <v>Caja</v>
          </cell>
          <cell r="G120">
            <v>0</v>
          </cell>
          <cell r="H120" t="str">
            <v>CHR-580</v>
          </cell>
        </row>
        <row r="121">
          <cell r="C121">
            <v>2137</v>
          </cell>
          <cell r="D121" t="str">
            <v>RODILLLO REVERSA</v>
          </cell>
          <cell r="E121">
            <v>2</v>
          </cell>
          <cell r="F121" t="str">
            <v>Caja</v>
          </cell>
          <cell r="G121">
            <v>0</v>
          </cell>
          <cell r="H121" t="str">
            <v>CHR-580</v>
          </cell>
        </row>
        <row r="122">
          <cell r="C122">
            <v>2204</v>
          </cell>
          <cell r="D122" t="str">
            <v>PIN OJO CAJA</v>
          </cell>
          <cell r="E122">
            <v>2</v>
          </cell>
          <cell r="F122" t="str">
            <v>Caja</v>
          </cell>
          <cell r="G122">
            <v>0</v>
          </cell>
          <cell r="H122" t="str">
            <v>CHR-580</v>
          </cell>
        </row>
        <row r="123">
          <cell r="C123">
            <v>2223</v>
          </cell>
          <cell r="D123" t="str">
            <v>GUARDAPOLVO PALANCA DE CAMBIOS</v>
          </cell>
          <cell r="E123">
            <v>2</v>
          </cell>
          <cell r="F123" t="str">
            <v>Caja</v>
          </cell>
          <cell r="G123">
            <v>0</v>
          </cell>
          <cell r="H123" t="str">
            <v>CHR-580</v>
          </cell>
        </row>
        <row r="124">
          <cell r="C124">
            <v>2226</v>
          </cell>
          <cell r="D124" t="str">
            <v>RODILLO CAJA DIRECCION</v>
          </cell>
          <cell r="E124">
            <v>2</v>
          </cell>
          <cell r="F124" t="str">
            <v>Caja</v>
          </cell>
          <cell r="G124">
            <v>0</v>
          </cell>
          <cell r="H124" t="str">
            <v>CHR-580</v>
          </cell>
        </row>
        <row r="125">
          <cell r="C125">
            <v>2227</v>
          </cell>
          <cell r="D125" t="str">
            <v>RODILLO CAJA</v>
          </cell>
          <cell r="E125">
            <v>2</v>
          </cell>
          <cell r="F125" t="str">
            <v>Caja</v>
          </cell>
          <cell r="G125">
            <v>0</v>
          </cell>
          <cell r="H125" t="str">
            <v>CHR-580</v>
          </cell>
        </row>
        <row r="126">
          <cell r="C126">
            <v>2231</v>
          </cell>
          <cell r="D126" t="str">
            <v>RODILLO CAJA</v>
          </cell>
          <cell r="E126">
            <v>2</v>
          </cell>
          <cell r="F126" t="str">
            <v>Caja</v>
          </cell>
          <cell r="G126">
            <v>0</v>
          </cell>
          <cell r="H126" t="str">
            <v>CHR-580</v>
          </cell>
        </row>
        <row r="127">
          <cell r="C127">
            <v>2235</v>
          </cell>
          <cell r="D127" t="str">
            <v>RODILLO</v>
          </cell>
          <cell r="E127">
            <v>2</v>
          </cell>
          <cell r="F127" t="str">
            <v>Caja</v>
          </cell>
          <cell r="G127">
            <v>0</v>
          </cell>
          <cell r="H127" t="str">
            <v>CHR-580</v>
          </cell>
        </row>
        <row r="128">
          <cell r="C128">
            <v>2243</v>
          </cell>
          <cell r="D128" t="str">
            <v>ARANDELA SOPORTE CAJA DIRECCIO</v>
          </cell>
          <cell r="E128">
            <v>2</v>
          </cell>
          <cell r="F128" t="str">
            <v>Caja</v>
          </cell>
          <cell r="G128">
            <v>0</v>
          </cell>
          <cell r="H128" t="str">
            <v>CHR-580</v>
          </cell>
        </row>
        <row r="129">
          <cell r="C129">
            <v>2244</v>
          </cell>
          <cell r="D129" t="str">
            <v>PINON EJE 1A. CORREDIZO CAJA</v>
          </cell>
          <cell r="E129">
            <v>2</v>
          </cell>
          <cell r="F129" t="str">
            <v>Caja</v>
          </cell>
          <cell r="G129">
            <v>0</v>
          </cell>
          <cell r="H129" t="str">
            <v>CHR-580</v>
          </cell>
        </row>
        <row r="130">
          <cell r="C130">
            <v>2245</v>
          </cell>
          <cell r="D130" t="str">
            <v>PINON 3A. CORREDIZO 34 DIENTES</v>
          </cell>
          <cell r="E130">
            <v>2</v>
          </cell>
          <cell r="F130" t="str">
            <v>Caja</v>
          </cell>
          <cell r="G130">
            <v>0</v>
          </cell>
          <cell r="H130" t="str">
            <v>CHR-580</v>
          </cell>
        </row>
        <row r="131">
          <cell r="C131">
            <v>2247</v>
          </cell>
          <cell r="D131" t="str">
            <v>CUBIERTA G/POLVO CAJA VELOCIDA</v>
          </cell>
          <cell r="E131">
            <v>2</v>
          </cell>
          <cell r="F131" t="str">
            <v>Caja</v>
          </cell>
          <cell r="G131">
            <v>0</v>
          </cell>
          <cell r="H131" t="str">
            <v>CHR-580</v>
          </cell>
        </row>
        <row r="132">
          <cell r="C132">
            <v>2248</v>
          </cell>
          <cell r="D132" t="str">
            <v>BUJE PINON VELOCIMETRO</v>
          </cell>
          <cell r="E132">
            <v>2</v>
          </cell>
          <cell r="F132" t="str">
            <v>Caja</v>
          </cell>
          <cell r="G132">
            <v>0</v>
          </cell>
          <cell r="H132" t="str">
            <v>CHR-580</v>
          </cell>
        </row>
        <row r="133">
          <cell r="C133">
            <v>2250</v>
          </cell>
          <cell r="D133" t="str">
            <v>ARANDELA CONICA G/POLVO ESPIGO</v>
          </cell>
          <cell r="E133">
            <v>2</v>
          </cell>
          <cell r="F133" t="str">
            <v>Caja</v>
          </cell>
          <cell r="G133">
            <v>0</v>
          </cell>
          <cell r="H133" t="str">
            <v>CHR-580</v>
          </cell>
        </row>
        <row r="134">
          <cell r="C134">
            <v>2267</v>
          </cell>
          <cell r="D134" t="str">
            <v>PINON CUARTA TREN FIJO</v>
          </cell>
          <cell r="E134">
            <v>2</v>
          </cell>
          <cell r="F134" t="str">
            <v>Caja</v>
          </cell>
          <cell r="G134">
            <v>0</v>
          </cell>
          <cell r="H134" t="str">
            <v>CHR-580</v>
          </cell>
        </row>
        <row r="135">
          <cell r="C135">
            <v>2297</v>
          </cell>
          <cell r="D135" t="str">
            <v>PIN BALINERA TREN FIJO</v>
          </cell>
          <cell r="E135">
            <v>2</v>
          </cell>
          <cell r="F135" t="str">
            <v>Caja</v>
          </cell>
          <cell r="G135">
            <v>0</v>
          </cell>
          <cell r="H135" t="str">
            <v>CHR-580</v>
          </cell>
        </row>
        <row r="136">
          <cell r="C136">
            <v>3001</v>
          </cell>
          <cell r="D136" t="str">
            <v>JGO RESORTE BAJO 580</v>
          </cell>
          <cell r="E136">
            <v>3</v>
          </cell>
          <cell r="F136" t="str">
            <v>Transmision</v>
          </cell>
          <cell r="G136">
            <v>0</v>
          </cell>
          <cell r="H136" t="str">
            <v>CHR-580</v>
          </cell>
        </row>
        <row r="137">
          <cell r="C137">
            <v>3002</v>
          </cell>
          <cell r="D137" t="str">
            <v>DIAFRAGMA BAJO 580</v>
          </cell>
          <cell r="E137">
            <v>3</v>
          </cell>
          <cell r="F137" t="str">
            <v>Transmision</v>
          </cell>
          <cell r="G137">
            <v>0</v>
          </cell>
          <cell r="H137" t="str">
            <v>CHR-580</v>
          </cell>
        </row>
        <row r="138">
          <cell r="C138">
            <v>3007</v>
          </cell>
          <cell r="D138" t="str">
            <v>ARANDELA SUPLEMENTO BAJO</v>
          </cell>
          <cell r="E138">
            <v>3</v>
          </cell>
          <cell r="F138" t="str">
            <v>Transmision</v>
          </cell>
          <cell r="G138">
            <v>0</v>
          </cell>
          <cell r="H138" t="str">
            <v>CHR-580</v>
          </cell>
        </row>
        <row r="139">
          <cell r="C139">
            <v>3010</v>
          </cell>
          <cell r="D139" t="str">
            <v>ORING BAJO MEDIANO</v>
          </cell>
          <cell r="E139">
            <v>3</v>
          </cell>
          <cell r="F139" t="str">
            <v>Transmision</v>
          </cell>
          <cell r="G139">
            <v>0</v>
          </cell>
          <cell r="H139" t="str">
            <v>CHR-580</v>
          </cell>
        </row>
        <row r="140">
          <cell r="C140">
            <v>3024</v>
          </cell>
          <cell r="D140" t="str">
            <v>TORNILLO CARDAN</v>
          </cell>
          <cell r="E140">
            <v>3</v>
          </cell>
          <cell r="F140" t="str">
            <v>Transmision</v>
          </cell>
          <cell r="G140">
            <v>0</v>
          </cell>
          <cell r="H140" t="str">
            <v>CHR-580</v>
          </cell>
        </row>
        <row r="141">
          <cell r="C141">
            <v>3039</v>
          </cell>
          <cell r="D141" t="str">
            <v>EJE HORQUILLA DIFERENCIAL</v>
          </cell>
          <cell r="E141">
            <v>3</v>
          </cell>
          <cell r="F141" t="str">
            <v>Transmision</v>
          </cell>
          <cell r="G141">
            <v>0</v>
          </cell>
          <cell r="H141" t="str">
            <v>CHR-580</v>
          </cell>
        </row>
        <row r="142">
          <cell r="C142">
            <v>3102</v>
          </cell>
          <cell r="D142" t="str">
            <v>TUERCA HOUSING</v>
          </cell>
          <cell r="E142">
            <v>3</v>
          </cell>
          <cell r="F142" t="str">
            <v>Transmision</v>
          </cell>
          <cell r="G142">
            <v>0</v>
          </cell>
          <cell r="H142" t="str">
            <v>CHR-580</v>
          </cell>
        </row>
        <row r="143">
          <cell r="C143">
            <v>3103</v>
          </cell>
          <cell r="D143" t="str">
            <v>TUERCA TRAMISION PEQUENO</v>
          </cell>
          <cell r="E143">
            <v>3</v>
          </cell>
          <cell r="F143" t="str">
            <v>Transmision</v>
          </cell>
          <cell r="G143">
            <v>0</v>
          </cell>
          <cell r="H143" t="str">
            <v>CHR-580</v>
          </cell>
        </row>
        <row r="144">
          <cell r="C144">
            <v>3217</v>
          </cell>
          <cell r="D144" t="str">
            <v>RETEN SPEED DIFERENCIAL</v>
          </cell>
          <cell r="E144">
            <v>3</v>
          </cell>
          <cell r="F144" t="str">
            <v>Transmision</v>
          </cell>
          <cell r="G144">
            <v>0</v>
          </cell>
          <cell r="H144" t="str">
            <v>CHR-580</v>
          </cell>
        </row>
        <row r="145">
          <cell r="C145">
            <v>3223</v>
          </cell>
          <cell r="D145" t="str">
            <v>DESFOGUE TAPA CAMBIOS 580/LT</v>
          </cell>
          <cell r="E145">
            <v>3</v>
          </cell>
          <cell r="F145" t="str">
            <v>Transmision</v>
          </cell>
          <cell r="G145">
            <v>0</v>
          </cell>
          <cell r="H145" t="str">
            <v>CHR-580</v>
          </cell>
        </row>
        <row r="146">
          <cell r="C146">
            <v>4001</v>
          </cell>
          <cell r="D146" t="str">
            <v>CAUCHO AMORTIGUADOR TRASE.580</v>
          </cell>
          <cell r="E146">
            <v>4</v>
          </cell>
          <cell r="F146" t="str">
            <v>Suspension</v>
          </cell>
          <cell r="G146">
            <v>0</v>
          </cell>
          <cell r="H146" t="str">
            <v>CHR-580</v>
          </cell>
        </row>
        <row r="147">
          <cell r="C147">
            <v>4006</v>
          </cell>
          <cell r="D147" t="str">
            <v>RODILLO SPLINDER</v>
          </cell>
          <cell r="E147">
            <v>4</v>
          </cell>
          <cell r="F147" t="str">
            <v>Suspension</v>
          </cell>
          <cell r="G147">
            <v>0</v>
          </cell>
          <cell r="H147" t="str">
            <v>CHR-580</v>
          </cell>
        </row>
        <row r="148">
          <cell r="C148">
            <v>4007</v>
          </cell>
          <cell r="D148" t="str">
            <v>RODILLO SPLINDER</v>
          </cell>
          <cell r="E148">
            <v>4</v>
          </cell>
          <cell r="F148" t="str">
            <v>Suspension</v>
          </cell>
          <cell r="G148">
            <v>0</v>
          </cell>
          <cell r="H148" t="str">
            <v>CHR-580</v>
          </cell>
        </row>
        <row r="149">
          <cell r="C149">
            <v>4010</v>
          </cell>
          <cell r="D149" t="str">
            <v>CAUCHO SOPORTE CHASIS 580</v>
          </cell>
          <cell r="E149">
            <v>4</v>
          </cell>
          <cell r="F149" t="str">
            <v>Suspension</v>
          </cell>
          <cell r="G149">
            <v>0</v>
          </cell>
          <cell r="H149" t="str">
            <v>CHR-580</v>
          </cell>
        </row>
        <row r="150">
          <cell r="C150">
            <v>4020</v>
          </cell>
          <cell r="D150" t="str">
            <v>AMORTIGUADOR TRAS.580  74415</v>
          </cell>
          <cell r="E150">
            <v>4</v>
          </cell>
          <cell r="F150" t="str">
            <v>Suspension</v>
          </cell>
          <cell r="G150">
            <v>0</v>
          </cell>
          <cell r="H150" t="str">
            <v>CHR-580</v>
          </cell>
        </row>
        <row r="151">
          <cell r="C151">
            <v>4026</v>
          </cell>
          <cell r="D151" t="str">
            <v>BUJE SUSPENSION DEL.580-LT</v>
          </cell>
          <cell r="E151">
            <v>4</v>
          </cell>
          <cell r="F151" t="str">
            <v>Suspension</v>
          </cell>
          <cell r="G151">
            <v>0</v>
          </cell>
          <cell r="H151" t="str">
            <v>CHR-580</v>
          </cell>
        </row>
        <row r="152">
          <cell r="C152">
            <v>4034</v>
          </cell>
          <cell r="D152" t="str">
            <v>BALANCIN TRASERO</v>
          </cell>
          <cell r="E152">
            <v>4</v>
          </cell>
          <cell r="F152" t="str">
            <v>Suspension</v>
          </cell>
          <cell r="G152">
            <v>0</v>
          </cell>
          <cell r="H152" t="str">
            <v>CHR-580</v>
          </cell>
        </row>
        <row r="153">
          <cell r="C153">
            <v>4100</v>
          </cell>
          <cell r="D153" t="str">
            <v>SOPORTE CAUCHO GUIA BARRA EST.</v>
          </cell>
          <cell r="E153">
            <v>4</v>
          </cell>
          <cell r="F153" t="str">
            <v>Suspension</v>
          </cell>
          <cell r="G153">
            <v>0</v>
          </cell>
          <cell r="H153" t="str">
            <v>CHR-580</v>
          </cell>
        </row>
        <row r="154">
          <cell r="C154">
            <v>4102</v>
          </cell>
          <cell r="D154" t="str">
            <v>ABRAZADERA BARRA ESTABILIZAD.</v>
          </cell>
          <cell r="E154">
            <v>4</v>
          </cell>
          <cell r="F154" t="str">
            <v>Suspension</v>
          </cell>
          <cell r="G154">
            <v>0</v>
          </cell>
          <cell r="H154" t="str">
            <v>CHR-580</v>
          </cell>
        </row>
        <row r="155">
          <cell r="C155">
            <v>4202</v>
          </cell>
          <cell r="D155" t="str">
            <v>TERMINAL BARRA ESTABILIZADORA</v>
          </cell>
          <cell r="E155">
            <v>4</v>
          </cell>
          <cell r="F155" t="str">
            <v>Suspension</v>
          </cell>
          <cell r="G155">
            <v>0</v>
          </cell>
          <cell r="H155" t="str">
            <v>CHR-580</v>
          </cell>
        </row>
        <row r="156">
          <cell r="C156">
            <v>4805</v>
          </cell>
          <cell r="D156" t="str">
            <v>HOJA 7 TRASERA 580</v>
          </cell>
          <cell r="E156">
            <v>4</v>
          </cell>
          <cell r="F156" t="str">
            <v>Suspension</v>
          </cell>
          <cell r="G156">
            <v>0</v>
          </cell>
          <cell r="H156" t="str">
            <v>CHR-580</v>
          </cell>
        </row>
        <row r="157">
          <cell r="C157">
            <v>4807</v>
          </cell>
          <cell r="D157" t="str">
            <v>HOJA 9 TRASERA 580</v>
          </cell>
          <cell r="E157">
            <v>4</v>
          </cell>
          <cell r="F157" t="str">
            <v>Suspension</v>
          </cell>
          <cell r="G157">
            <v>0</v>
          </cell>
          <cell r="H157" t="str">
            <v>CHR-580</v>
          </cell>
        </row>
        <row r="158">
          <cell r="C158">
            <v>4810</v>
          </cell>
          <cell r="D158" t="str">
            <v>HOJA 2 DELANTERA PLANA 580</v>
          </cell>
          <cell r="E158">
            <v>4</v>
          </cell>
          <cell r="F158" t="str">
            <v>Suspension</v>
          </cell>
          <cell r="G158">
            <v>0</v>
          </cell>
          <cell r="H158" t="str">
            <v>CHR-580</v>
          </cell>
        </row>
        <row r="159">
          <cell r="C159">
            <v>4818</v>
          </cell>
          <cell r="D159" t="str">
            <v>TUERCA TORNILLO AJUSTE BALANCI</v>
          </cell>
          <cell r="E159">
            <v>4</v>
          </cell>
          <cell r="F159" t="str">
            <v>Suspension</v>
          </cell>
          <cell r="G159">
            <v>0</v>
          </cell>
          <cell r="H159" t="str">
            <v>CHR-580</v>
          </cell>
        </row>
        <row r="160">
          <cell r="C160">
            <v>4822</v>
          </cell>
          <cell r="D160" t="str">
            <v>GRAPA SEGURO MUELLE DELANTERO</v>
          </cell>
          <cell r="E160">
            <v>4</v>
          </cell>
          <cell r="F160" t="str">
            <v>Suspension</v>
          </cell>
          <cell r="G160">
            <v>0</v>
          </cell>
          <cell r="H160" t="str">
            <v>CHR-580</v>
          </cell>
        </row>
        <row r="161">
          <cell r="C161">
            <v>4823</v>
          </cell>
          <cell r="D161" t="str">
            <v>GRAPA SEGURO MUELLE TRASERA</v>
          </cell>
          <cell r="E161">
            <v>4</v>
          </cell>
          <cell r="F161" t="str">
            <v>Suspension</v>
          </cell>
          <cell r="G161">
            <v>0</v>
          </cell>
          <cell r="H161" t="str">
            <v>CHR-580</v>
          </cell>
        </row>
        <row r="162">
          <cell r="C162">
            <v>4824</v>
          </cell>
          <cell r="D162" t="str">
            <v>HOJA 2 DELANTERA CON VUELTA</v>
          </cell>
          <cell r="E162">
            <v>4</v>
          </cell>
          <cell r="F162" t="str">
            <v>Suspension</v>
          </cell>
          <cell r="G162">
            <v>0</v>
          </cell>
          <cell r="H162" t="str">
            <v>CHR-580</v>
          </cell>
        </row>
        <row r="163">
          <cell r="C163">
            <v>5001</v>
          </cell>
          <cell r="D163" t="str">
            <v>ESPARRA.PALAN.CAMBI.</v>
          </cell>
          <cell r="E163">
            <v>5</v>
          </cell>
          <cell r="F163" t="str">
            <v>Mandos</v>
          </cell>
          <cell r="G163">
            <v>0</v>
          </cell>
          <cell r="H163" t="str">
            <v>CHR-580</v>
          </cell>
        </row>
        <row r="164">
          <cell r="C164">
            <v>5004</v>
          </cell>
          <cell r="D164" t="str">
            <v>ARANDE.PALAN.CAMBI.</v>
          </cell>
          <cell r="E164">
            <v>5</v>
          </cell>
          <cell r="F164" t="str">
            <v>Mandos</v>
          </cell>
          <cell r="G164">
            <v>0</v>
          </cell>
          <cell r="H164" t="str">
            <v>CHR-580</v>
          </cell>
        </row>
        <row r="165">
          <cell r="C165">
            <v>5005</v>
          </cell>
          <cell r="D165" t="str">
            <v>SOPORTE RODA.CAMBIO.</v>
          </cell>
          <cell r="E165">
            <v>5</v>
          </cell>
          <cell r="F165" t="str">
            <v>Mandos</v>
          </cell>
          <cell r="G165">
            <v>0</v>
          </cell>
          <cell r="H165" t="str">
            <v>CHR-580</v>
          </cell>
        </row>
        <row r="166">
          <cell r="C166">
            <v>5007</v>
          </cell>
          <cell r="D166" t="str">
            <v>CAUCHO RESORTE ACELARADOR</v>
          </cell>
          <cell r="E166">
            <v>5</v>
          </cell>
          <cell r="F166" t="str">
            <v>Mandos</v>
          </cell>
          <cell r="G166">
            <v>0</v>
          </cell>
          <cell r="H166" t="str">
            <v>CHR-580</v>
          </cell>
        </row>
        <row r="167">
          <cell r="C167">
            <v>5014</v>
          </cell>
          <cell r="D167" t="str">
            <v>PIN FIJACION</v>
          </cell>
          <cell r="E167">
            <v>5</v>
          </cell>
          <cell r="F167" t="str">
            <v>Mandos</v>
          </cell>
          <cell r="G167">
            <v>0</v>
          </cell>
          <cell r="H167" t="str">
            <v>CHR-580</v>
          </cell>
        </row>
        <row r="168">
          <cell r="C168">
            <v>5100</v>
          </cell>
          <cell r="D168" t="str">
            <v>PIN UNION MANDOS</v>
          </cell>
          <cell r="E168">
            <v>5</v>
          </cell>
          <cell r="F168" t="str">
            <v>Mandos</v>
          </cell>
          <cell r="G168">
            <v>0</v>
          </cell>
          <cell r="H168" t="str">
            <v>CHR-580</v>
          </cell>
        </row>
        <row r="169">
          <cell r="C169">
            <v>5101</v>
          </cell>
          <cell r="D169" t="str">
            <v>ABRAZADERA UNION MANDO</v>
          </cell>
          <cell r="E169">
            <v>5</v>
          </cell>
          <cell r="F169" t="str">
            <v>Mandos</v>
          </cell>
          <cell r="G169">
            <v>0</v>
          </cell>
          <cell r="H169" t="str">
            <v>CHR-580</v>
          </cell>
        </row>
        <row r="170">
          <cell r="C170">
            <v>5102</v>
          </cell>
          <cell r="D170" t="str">
            <v>GUIA GUAYA ACELERADOR</v>
          </cell>
          <cell r="E170">
            <v>5</v>
          </cell>
          <cell r="F170" t="str">
            <v>Mandos</v>
          </cell>
          <cell r="G170">
            <v>0</v>
          </cell>
          <cell r="H170" t="str">
            <v>CHR-580</v>
          </cell>
        </row>
        <row r="171">
          <cell r="C171">
            <v>5106</v>
          </cell>
          <cell r="D171" t="str">
            <v>GUIA GUAYA  ACELERADOR</v>
          </cell>
          <cell r="E171">
            <v>5</v>
          </cell>
          <cell r="F171" t="str">
            <v>Mandos</v>
          </cell>
          <cell r="G171">
            <v>0</v>
          </cell>
          <cell r="H171" t="str">
            <v>CHR-580</v>
          </cell>
        </row>
        <row r="172">
          <cell r="C172">
            <v>5108</v>
          </cell>
          <cell r="D172" t="str">
            <v>ROTULA BRAZO BOMBA HIDRAULICO</v>
          </cell>
          <cell r="E172">
            <v>5</v>
          </cell>
          <cell r="F172" t="str">
            <v>Mandos</v>
          </cell>
          <cell r="G172">
            <v>0</v>
          </cell>
          <cell r="H172" t="str">
            <v>CHR-580</v>
          </cell>
        </row>
        <row r="173">
          <cell r="C173">
            <v>5112</v>
          </cell>
          <cell r="D173" t="str">
            <v>TORNILLO REDUCTOR TACOMETRO</v>
          </cell>
          <cell r="E173">
            <v>5</v>
          </cell>
          <cell r="F173" t="str">
            <v>Mandos</v>
          </cell>
          <cell r="G173">
            <v>0</v>
          </cell>
          <cell r="H173" t="str">
            <v>CHR-580</v>
          </cell>
        </row>
        <row r="174">
          <cell r="C174">
            <v>5113</v>
          </cell>
          <cell r="D174" t="str">
            <v>GUAYA VELOCIMETRO</v>
          </cell>
          <cell r="E174">
            <v>5</v>
          </cell>
          <cell r="F174" t="str">
            <v>Mandos</v>
          </cell>
          <cell r="G174">
            <v>0</v>
          </cell>
          <cell r="H174" t="str">
            <v>CHR-580</v>
          </cell>
        </row>
        <row r="175">
          <cell r="C175">
            <v>5208</v>
          </cell>
          <cell r="D175" t="str">
            <v>G/POLVO BUJE DE MANDO</v>
          </cell>
          <cell r="E175">
            <v>5</v>
          </cell>
          <cell r="F175" t="str">
            <v>Mandos</v>
          </cell>
          <cell r="G175">
            <v>0</v>
          </cell>
          <cell r="H175" t="str">
            <v>CHR-580</v>
          </cell>
        </row>
        <row r="176">
          <cell r="C176">
            <v>5209</v>
          </cell>
          <cell r="D176" t="str">
            <v>BASE GUAYA ACELERADOR</v>
          </cell>
          <cell r="E176">
            <v>5</v>
          </cell>
          <cell r="F176" t="str">
            <v>Mandos</v>
          </cell>
          <cell r="G176">
            <v>0</v>
          </cell>
          <cell r="H176" t="str">
            <v>CHR-580</v>
          </cell>
        </row>
        <row r="177">
          <cell r="C177">
            <v>5224</v>
          </cell>
          <cell r="D177" t="str">
            <v>COLUMNA DIRECCION</v>
          </cell>
          <cell r="E177">
            <v>5</v>
          </cell>
          <cell r="F177" t="str">
            <v>Mandos</v>
          </cell>
          <cell r="G177">
            <v>0</v>
          </cell>
          <cell r="H177" t="str">
            <v>CHR-580</v>
          </cell>
        </row>
        <row r="178">
          <cell r="C178">
            <v>5231</v>
          </cell>
          <cell r="D178" t="str">
            <v>EJE SECUNDARIO DIRECCION</v>
          </cell>
          <cell r="E178">
            <v>5</v>
          </cell>
          <cell r="F178" t="str">
            <v>Mandos</v>
          </cell>
          <cell r="G178">
            <v>0</v>
          </cell>
          <cell r="H178" t="str">
            <v>CHR-580</v>
          </cell>
        </row>
        <row r="179">
          <cell r="C179">
            <v>5235</v>
          </cell>
          <cell r="D179" t="str">
            <v>PIN CAMBIOS</v>
          </cell>
          <cell r="E179">
            <v>5</v>
          </cell>
          <cell r="F179" t="str">
            <v>Mandos</v>
          </cell>
          <cell r="G179">
            <v>0</v>
          </cell>
          <cell r="H179" t="str">
            <v>CHR-580</v>
          </cell>
        </row>
        <row r="180">
          <cell r="C180">
            <v>5236</v>
          </cell>
          <cell r="D180" t="str">
            <v>RESORTE ESPIGO</v>
          </cell>
          <cell r="E180">
            <v>5</v>
          </cell>
          <cell r="F180" t="str">
            <v>Mandos</v>
          </cell>
          <cell r="G180">
            <v>0</v>
          </cell>
          <cell r="H180" t="str">
            <v>CHR-580</v>
          </cell>
        </row>
        <row r="181">
          <cell r="C181">
            <v>5237</v>
          </cell>
          <cell r="D181" t="str">
            <v>LAINA RESORTE ACELERADOR</v>
          </cell>
          <cell r="E181">
            <v>5</v>
          </cell>
          <cell r="F181" t="str">
            <v>Mandos</v>
          </cell>
          <cell r="G181">
            <v>0</v>
          </cell>
          <cell r="H181" t="str">
            <v>CHR-580</v>
          </cell>
        </row>
        <row r="182">
          <cell r="C182">
            <v>6001</v>
          </cell>
          <cell r="D182" t="str">
            <v>LEVA DELANTERA FRENO 580</v>
          </cell>
          <cell r="E182">
            <v>6</v>
          </cell>
          <cell r="F182" t="str">
            <v>Frenos</v>
          </cell>
          <cell r="G182">
            <v>0</v>
          </cell>
          <cell r="H182" t="str">
            <v>CHR-580</v>
          </cell>
        </row>
        <row r="183">
          <cell r="C183">
            <v>6004</v>
          </cell>
          <cell r="D183" t="str">
            <v>RESORTE ZAPATA TRASERO 580</v>
          </cell>
          <cell r="E183">
            <v>6</v>
          </cell>
          <cell r="F183" t="str">
            <v>Frenos</v>
          </cell>
          <cell r="G183">
            <v>0</v>
          </cell>
          <cell r="H183" t="str">
            <v>CHR-580</v>
          </cell>
        </row>
        <row r="184">
          <cell r="C184">
            <v>6005</v>
          </cell>
          <cell r="D184" t="str">
            <v>RESORTE ZAPATA DELANTERO 580</v>
          </cell>
          <cell r="E184">
            <v>6</v>
          </cell>
          <cell r="F184" t="str">
            <v>Frenos</v>
          </cell>
          <cell r="G184">
            <v>0</v>
          </cell>
          <cell r="H184" t="str">
            <v>CHR-580</v>
          </cell>
        </row>
        <row r="185">
          <cell r="C185">
            <v>6008</v>
          </cell>
          <cell r="D185" t="str">
            <v>EMPAQUETADURA CAMARA FRENO</v>
          </cell>
          <cell r="E185">
            <v>6</v>
          </cell>
          <cell r="F185" t="str">
            <v>Frenos</v>
          </cell>
          <cell r="G185">
            <v>0</v>
          </cell>
          <cell r="H185" t="str">
            <v>CHR-580</v>
          </cell>
        </row>
        <row r="186">
          <cell r="C186">
            <v>6013</v>
          </cell>
          <cell r="D186" t="str">
            <v>EMBOLO BOMBA FRENO</v>
          </cell>
          <cell r="E186">
            <v>6</v>
          </cell>
          <cell r="F186" t="str">
            <v>Frenos</v>
          </cell>
          <cell r="G186">
            <v>0</v>
          </cell>
          <cell r="H186" t="str">
            <v>CHR-580</v>
          </cell>
        </row>
        <row r="187">
          <cell r="C187">
            <v>6020</v>
          </cell>
          <cell r="D187" t="str">
            <v>TORRE VALVULA RELAY</v>
          </cell>
          <cell r="E187">
            <v>6</v>
          </cell>
          <cell r="F187" t="str">
            <v>Frenos</v>
          </cell>
          <cell r="G187">
            <v>0</v>
          </cell>
          <cell r="H187" t="str">
            <v>CHR-580</v>
          </cell>
        </row>
        <row r="188">
          <cell r="C188">
            <v>6032</v>
          </cell>
          <cell r="D188" t="str">
            <v>PASADOR RACHE 580</v>
          </cell>
          <cell r="E188">
            <v>6</v>
          </cell>
          <cell r="F188" t="str">
            <v>Frenos</v>
          </cell>
          <cell r="G188">
            <v>0</v>
          </cell>
          <cell r="H188" t="str">
            <v>CHR-580</v>
          </cell>
        </row>
        <row r="189">
          <cell r="C189">
            <v>6033</v>
          </cell>
          <cell r="D189" t="str">
            <v>PIN FRENO</v>
          </cell>
          <cell r="E189">
            <v>6</v>
          </cell>
          <cell r="F189" t="str">
            <v>Frenos</v>
          </cell>
          <cell r="G189">
            <v>0</v>
          </cell>
          <cell r="H189" t="str">
            <v>CHR-580</v>
          </cell>
        </row>
        <row r="190">
          <cell r="C190">
            <v>6103</v>
          </cell>
          <cell r="D190" t="str">
            <v>BUJE TEFLON LEVA</v>
          </cell>
          <cell r="E190">
            <v>6</v>
          </cell>
          <cell r="F190" t="str">
            <v>Frenos</v>
          </cell>
          <cell r="G190">
            <v>0</v>
          </cell>
          <cell r="H190" t="str">
            <v>CHR-580</v>
          </cell>
        </row>
        <row r="191">
          <cell r="C191">
            <v>6104</v>
          </cell>
          <cell r="D191" t="str">
            <v>BUJE LEVA METALICO</v>
          </cell>
          <cell r="E191">
            <v>6</v>
          </cell>
          <cell r="F191" t="str">
            <v>Frenos</v>
          </cell>
          <cell r="G191">
            <v>0</v>
          </cell>
          <cell r="H191" t="str">
            <v>CHR-580</v>
          </cell>
        </row>
        <row r="192">
          <cell r="C192">
            <v>6202</v>
          </cell>
          <cell r="D192" t="str">
            <v>TORRE BOMBA FRENO</v>
          </cell>
          <cell r="E192">
            <v>6</v>
          </cell>
          <cell r="F192" t="str">
            <v>Frenos</v>
          </cell>
          <cell r="G192">
            <v>0</v>
          </cell>
          <cell r="H192" t="str">
            <v>CHR-580</v>
          </cell>
        </row>
        <row r="193">
          <cell r="C193">
            <v>6203</v>
          </cell>
          <cell r="D193" t="str">
            <v>EMPAQ.BOMBA FRENO 580/MITS./LT</v>
          </cell>
          <cell r="E193">
            <v>6</v>
          </cell>
          <cell r="F193" t="str">
            <v>Frenos</v>
          </cell>
          <cell r="G193">
            <v>0</v>
          </cell>
          <cell r="H193" t="str">
            <v>CHR-580</v>
          </cell>
        </row>
        <row r="194">
          <cell r="C194">
            <v>6205</v>
          </cell>
          <cell r="D194" t="str">
            <v>TUBO AIR.GOBER.CULA.</v>
          </cell>
          <cell r="E194">
            <v>6</v>
          </cell>
          <cell r="F194" t="str">
            <v>Frenos</v>
          </cell>
          <cell r="G194">
            <v>0</v>
          </cell>
          <cell r="H194" t="str">
            <v>CHR-580</v>
          </cell>
        </row>
        <row r="195">
          <cell r="C195">
            <v>6207</v>
          </cell>
          <cell r="D195" t="str">
            <v>TUBO PPAL AIRE COMPRESOR LT</v>
          </cell>
          <cell r="E195">
            <v>6</v>
          </cell>
          <cell r="F195" t="str">
            <v>Frenos</v>
          </cell>
          <cell r="G195">
            <v>0</v>
          </cell>
          <cell r="H195" t="str">
            <v>CHR-580</v>
          </cell>
        </row>
        <row r="196">
          <cell r="C196">
            <v>6216</v>
          </cell>
          <cell r="D196" t="str">
            <v>COPA TUBERIA AIRE</v>
          </cell>
          <cell r="E196">
            <v>6</v>
          </cell>
          <cell r="F196" t="str">
            <v>Frenos</v>
          </cell>
          <cell r="G196">
            <v>0</v>
          </cell>
          <cell r="H196" t="str">
            <v>CHR-580</v>
          </cell>
        </row>
        <row r="197">
          <cell r="C197">
            <v>6231</v>
          </cell>
          <cell r="D197" t="str">
            <v>COLLAR EJE LEVA FRENOS TRASERO</v>
          </cell>
          <cell r="E197">
            <v>6</v>
          </cell>
          <cell r="F197" t="str">
            <v>Frenos</v>
          </cell>
          <cell r="G197">
            <v>0</v>
          </cell>
          <cell r="H197" t="str">
            <v>CHR-580</v>
          </cell>
        </row>
        <row r="198">
          <cell r="C198">
            <v>6232</v>
          </cell>
          <cell r="D198" t="str">
            <v>TUERCA CAMPANA FRENOS DELANTER</v>
          </cell>
          <cell r="E198">
            <v>6</v>
          </cell>
          <cell r="F198" t="str">
            <v>Frenos</v>
          </cell>
          <cell r="G198">
            <v>0</v>
          </cell>
          <cell r="H198" t="str">
            <v>CHR-580</v>
          </cell>
        </row>
        <row r="199">
          <cell r="C199">
            <v>6234</v>
          </cell>
          <cell r="D199" t="str">
            <v>TORNILLO COLLARIN DELANTERO</v>
          </cell>
          <cell r="E199">
            <v>6</v>
          </cell>
          <cell r="F199" t="str">
            <v>Frenos</v>
          </cell>
          <cell r="G199">
            <v>0</v>
          </cell>
          <cell r="H199" t="str">
            <v>CHR-580</v>
          </cell>
        </row>
        <row r="200">
          <cell r="C200">
            <v>7001</v>
          </cell>
          <cell r="D200" t="str">
            <v>RESORTE           .</v>
          </cell>
          <cell r="E200">
            <v>7</v>
          </cell>
          <cell r="F200" t="str">
            <v>Combust.</v>
          </cell>
          <cell r="G200">
            <v>0</v>
          </cell>
          <cell r="H200" t="str">
            <v>CHR-580</v>
          </cell>
        </row>
        <row r="201">
          <cell r="C201">
            <v>7002</v>
          </cell>
          <cell r="D201" t="str">
            <v>CLIP TUBO COMBUS.</v>
          </cell>
          <cell r="E201">
            <v>7</v>
          </cell>
          <cell r="F201" t="str">
            <v>Combust.</v>
          </cell>
          <cell r="G201">
            <v>0</v>
          </cell>
          <cell r="H201" t="str">
            <v>CHR-580</v>
          </cell>
        </row>
        <row r="202">
          <cell r="C202">
            <v>7010</v>
          </cell>
          <cell r="D202" t="str">
            <v>CLIP TOBERA</v>
          </cell>
          <cell r="E202">
            <v>7</v>
          </cell>
          <cell r="F202" t="str">
            <v>Combust.</v>
          </cell>
          <cell r="G202">
            <v>0</v>
          </cell>
          <cell r="H202" t="str">
            <v>CHR-580</v>
          </cell>
        </row>
        <row r="203">
          <cell r="C203">
            <v>7011</v>
          </cell>
          <cell r="D203" t="str">
            <v>CLIP TOBERA</v>
          </cell>
          <cell r="E203">
            <v>7</v>
          </cell>
          <cell r="F203" t="str">
            <v>Combust.</v>
          </cell>
          <cell r="G203">
            <v>0</v>
          </cell>
          <cell r="H203" t="str">
            <v>CHR-580</v>
          </cell>
        </row>
        <row r="204">
          <cell r="C204">
            <v>7015</v>
          </cell>
          <cell r="D204" t="str">
            <v>RETEN EJE LEVAS BOMB.INYECCION</v>
          </cell>
          <cell r="E204">
            <v>7</v>
          </cell>
          <cell r="F204" t="str">
            <v>Combust.</v>
          </cell>
          <cell r="G204">
            <v>0</v>
          </cell>
          <cell r="H204" t="str">
            <v>CHR-580</v>
          </cell>
        </row>
        <row r="205">
          <cell r="C205">
            <v>7016</v>
          </cell>
          <cell r="D205" t="str">
            <v>LIMITANTE COMBUSTIBLE</v>
          </cell>
          <cell r="E205">
            <v>7</v>
          </cell>
          <cell r="F205" t="str">
            <v>Combust.</v>
          </cell>
          <cell r="G205">
            <v>0</v>
          </cell>
          <cell r="H205" t="str">
            <v>CHR-580</v>
          </cell>
        </row>
        <row r="206">
          <cell r="C206">
            <v>7018</v>
          </cell>
          <cell r="D206" t="str">
            <v>BUJE PALANCA GOBERNADOR</v>
          </cell>
          <cell r="E206">
            <v>7</v>
          </cell>
          <cell r="F206" t="str">
            <v>Combust.</v>
          </cell>
          <cell r="G206">
            <v>0</v>
          </cell>
          <cell r="H206" t="str">
            <v>CHR-580</v>
          </cell>
        </row>
        <row r="207">
          <cell r="C207">
            <v>7019</v>
          </cell>
          <cell r="D207" t="str">
            <v>SHIM LEVA EXTERIOR</v>
          </cell>
          <cell r="E207">
            <v>7</v>
          </cell>
          <cell r="F207" t="str">
            <v>Combust.</v>
          </cell>
          <cell r="G207">
            <v>0</v>
          </cell>
          <cell r="H207" t="str">
            <v>CHR-580</v>
          </cell>
        </row>
        <row r="208">
          <cell r="C208">
            <v>7102</v>
          </cell>
          <cell r="D208" t="str">
            <v>RETEN BOMBA INYEC.(10X20X4)/NP</v>
          </cell>
          <cell r="E208">
            <v>7</v>
          </cell>
          <cell r="F208" t="str">
            <v>Combust.</v>
          </cell>
          <cell r="G208">
            <v>0</v>
          </cell>
          <cell r="H208" t="str">
            <v>CHR-580</v>
          </cell>
        </row>
        <row r="209">
          <cell r="C209">
            <v>7103</v>
          </cell>
          <cell r="D209" t="str">
            <v>TUBO COMBUSTIBLE</v>
          </cell>
          <cell r="E209">
            <v>7</v>
          </cell>
          <cell r="F209" t="str">
            <v>Combust.</v>
          </cell>
          <cell r="G209">
            <v>0</v>
          </cell>
          <cell r="H209" t="str">
            <v>CHR-580</v>
          </cell>
        </row>
        <row r="210">
          <cell r="C210">
            <v>7111</v>
          </cell>
          <cell r="D210" t="str">
            <v>CLIP TUBO MADRE COMP.</v>
          </cell>
          <cell r="E210">
            <v>7</v>
          </cell>
          <cell r="F210" t="str">
            <v>Combust.</v>
          </cell>
          <cell r="G210">
            <v>0</v>
          </cell>
          <cell r="H210" t="str">
            <v>CHR-580</v>
          </cell>
        </row>
        <row r="211">
          <cell r="C211">
            <v>7113</v>
          </cell>
          <cell r="D211" t="str">
            <v>CLIP TUBO INY TOBER.</v>
          </cell>
          <cell r="E211">
            <v>7</v>
          </cell>
          <cell r="F211" t="str">
            <v>Combust.</v>
          </cell>
          <cell r="G211">
            <v>0</v>
          </cell>
          <cell r="H211" t="str">
            <v>CHR-580</v>
          </cell>
        </row>
        <row r="212">
          <cell r="C212">
            <v>7117</v>
          </cell>
          <cell r="D212" t="str">
            <v>CLIP TOBERA</v>
          </cell>
          <cell r="E212">
            <v>7</v>
          </cell>
          <cell r="F212" t="str">
            <v>Combust.</v>
          </cell>
          <cell r="G212">
            <v>0</v>
          </cell>
          <cell r="H212" t="str">
            <v>CHR-580</v>
          </cell>
        </row>
        <row r="213">
          <cell r="C213">
            <v>7118</v>
          </cell>
          <cell r="D213" t="str">
            <v>CLIP TOBERA</v>
          </cell>
          <cell r="E213">
            <v>7</v>
          </cell>
          <cell r="F213" t="str">
            <v>Combust.</v>
          </cell>
          <cell r="G213">
            <v>0</v>
          </cell>
          <cell r="H213" t="str">
            <v>CHR-580</v>
          </cell>
        </row>
        <row r="214">
          <cell r="C214">
            <v>7120</v>
          </cell>
          <cell r="D214" t="str">
            <v>CLIP TUBO COMBUST.</v>
          </cell>
          <cell r="E214">
            <v>7</v>
          </cell>
          <cell r="F214" t="str">
            <v>Combust.</v>
          </cell>
          <cell r="G214">
            <v>0</v>
          </cell>
          <cell r="H214" t="str">
            <v>CHR-580</v>
          </cell>
        </row>
        <row r="215">
          <cell r="C215">
            <v>7121</v>
          </cell>
          <cell r="D215" t="str">
            <v>TORNILLOS CLIP TOBE</v>
          </cell>
          <cell r="E215">
            <v>7</v>
          </cell>
          <cell r="F215" t="str">
            <v>Combust.</v>
          </cell>
          <cell r="G215">
            <v>0</v>
          </cell>
          <cell r="H215" t="str">
            <v>CHR-580</v>
          </cell>
        </row>
        <row r="216">
          <cell r="C216">
            <v>7200</v>
          </cell>
          <cell r="D216" t="str">
            <v>TAPON BOMBA INYECCION</v>
          </cell>
          <cell r="E216">
            <v>7</v>
          </cell>
          <cell r="F216" t="str">
            <v>Combust.</v>
          </cell>
          <cell r="G216">
            <v>0</v>
          </cell>
          <cell r="H216" t="str">
            <v>CHR-580</v>
          </cell>
        </row>
        <row r="217">
          <cell r="C217">
            <v>7204</v>
          </cell>
          <cell r="D217" t="str">
            <v>SEG.TOBERA COMB.</v>
          </cell>
          <cell r="E217">
            <v>7</v>
          </cell>
          <cell r="F217" t="str">
            <v>Combust.</v>
          </cell>
          <cell r="G217">
            <v>0</v>
          </cell>
          <cell r="H217" t="str">
            <v>CHR-580</v>
          </cell>
        </row>
        <row r="218">
          <cell r="C218">
            <v>7207</v>
          </cell>
          <cell r="D218" t="str">
            <v>VALV RETORN. COMBUST.</v>
          </cell>
          <cell r="E218">
            <v>7</v>
          </cell>
          <cell r="F218" t="str">
            <v>Combust.</v>
          </cell>
          <cell r="G218">
            <v>0</v>
          </cell>
          <cell r="H218" t="str">
            <v>CHR-580</v>
          </cell>
        </row>
        <row r="219">
          <cell r="C219">
            <v>7209</v>
          </cell>
          <cell r="D219" t="str">
            <v>COUPLING CARDAN BOMBA INYEC.</v>
          </cell>
          <cell r="E219">
            <v>7</v>
          </cell>
          <cell r="F219" t="str">
            <v>Combust.</v>
          </cell>
          <cell r="G219">
            <v>0</v>
          </cell>
          <cell r="H219" t="str">
            <v>CHR-580</v>
          </cell>
        </row>
        <row r="220">
          <cell r="C220">
            <v>7212</v>
          </cell>
          <cell r="D220" t="str">
            <v>BASE RETOR.GUAYA ACELE.BOMBA</v>
          </cell>
          <cell r="E220">
            <v>7</v>
          </cell>
          <cell r="F220" t="str">
            <v>Combust.</v>
          </cell>
          <cell r="G220">
            <v>0</v>
          </cell>
          <cell r="H220" t="str">
            <v>CHR-580</v>
          </cell>
        </row>
        <row r="221">
          <cell r="C221">
            <v>7214</v>
          </cell>
          <cell r="D221" t="str">
            <v>TORNILLO DE FLUJO FIJACION</v>
          </cell>
          <cell r="E221">
            <v>7</v>
          </cell>
          <cell r="F221" t="str">
            <v>Combust.</v>
          </cell>
          <cell r="G221">
            <v>0</v>
          </cell>
          <cell r="H221" t="str">
            <v>CHR-580</v>
          </cell>
        </row>
        <row r="222">
          <cell r="C222">
            <v>8004</v>
          </cell>
          <cell r="D222" t="str">
            <v>TORNILLO TENSOR ALTERNADOR</v>
          </cell>
          <cell r="E222">
            <v>8</v>
          </cell>
          <cell r="F222" t="str">
            <v>Electrico</v>
          </cell>
          <cell r="G222">
            <v>0</v>
          </cell>
          <cell r="H222" t="str">
            <v>CHR-580</v>
          </cell>
        </row>
        <row r="223">
          <cell r="C223">
            <v>8012</v>
          </cell>
          <cell r="D223" t="str">
            <v>BOMBILLO EXPLORADORA 24 V.</v>
          </cell>
          <cell r="E223">
            <v>8</v>
          </cell>
          <cell r="F223" t="str">
            <v>Electrico</v>
          </cell>
          <cell r="G223">
            <v>0</v>
          </cell>
          <cell r="H223" t="str">
            <v>CHR-580</v>
          </cell>
        </row>
        <row r="224">
          <cell r="C224">
            <v>8045</v>
          </cell>
          <cell r="D224" t="str">
            <v>SUICHE CARCAZ FILTRO</v>
          </cell>
          <cell r="E224">
            <v>8</v>
          </cell>
          <cell r="F224" t="str">
            <v>Electrico</v>
          </cell>
          <cell r="G224">
            <v>0</v>
          </cell>
          <cell r="H224" t="str">
            <v>CHR-580</v>
          </cell>
        </row>
        <row r="225">
          <cell r="C225">
            <v>8081</v>
          </cell>
          <cell r="D225" t="str">
            <v>RELAY ALARMA FRENO ENERGENCIA</v>
          </cell>
          <cell r="E225">
            <v>8</v>
          </cell>
          <cell r="F225" t="str">
            <v>Electrico</v>
          </cell>
          <cell r="G225">
            <v>0</v>
          </cell>
          <cell r="H225" t="str">
            <v>CHR-580</v>
          </cell>
        </row>
        <row r="226">
          <cell r="C226">
            <v>8083</v>
          </cell>
          <cell r="D226" t="str">
            <v>ESCOBILLA ALTERNADOR 580</v>
          </cell>
          <cell r="E226">
            <v>8</v>
          </cell>
          <cell r="F226" t="str">
            <v>Electrico</v>
          </cell>
          <cell r="G226">
            <v>0</v>
          </cell>
          <cell r="H226" t="str">
            <v>CHR-580</v>
          </cell>
        </row>
        <row r="227">
          <cell r="C227">
            <v>8084</v>
          </cell>
          <cell r="D227" t="str">
            <v>EJE SUICHE LUZ COMPLETO</v>
          </cell>
          <cell r="E227">
            <v>8</v>
          </cell>
          <cell r="F227" t="str">
            <v>Electrico</v>
          </cell>
          <cell r="G227">
            <v>0</v>
          </cell>
          <cell r="H227" t="str">
            <v>CHR-580</v>
          </cell>
        </row>
        <row r="228">
          <cell r="C228">
            <v>8085</v>
          </cell>
          <cell r="D228" t="str">
            <v>PIEZA SUICHE LUZ</v>
          </cell>
          <cell r="E228">
            <v>8</v>
          </cell>
          <cell r="F228" t="str">
            <v>Electrico</v>
          </cell>
          <cell r="G228">
            <v>0</v>
          </cell>
          <cell r="H228" t="str">
            <v>CHR-580</v>
          </cell>
        </row>
        <row r="229">
          <cell r="C229">
            <v>8101</v>
          </cell>
          <cell r="D229" t="str">
            <v>MICRO SUICHE BOMBA BANO</v>
          </cell>
          <cell r="E229">
            <v>8</v>
          </cell>
          <cell r="F229" t="str">
            <v>Electrico</v>
          </cell>
          <cell r="G229">
            <v>0</v>
          </cell>
          <cell r="H229" t="str">
            <v>CHR-580</v>
          </cell>
        </row>
        <row r="230">
          <cell r="C230">
            <v>8104</v>
          </cell>
          <cell r="D230" t="str">
            <v>RELAY STOP</v>
          </cell>
          <cell r="E230">
            <v>8</v>
          </cell>
          <cell r="F230" t="str">
            <v>Electrico</v>
          </cell>
          <cell r="G230">
            <v>0</v>
          </cell>
          <cell r="H230" t="str">
            <v>CHR-580</v>
          </cell>
        </row>
        <row r="231">
          <cell r="C231">
            <v>8108</v>
          </cell>
          <cell r="D231" t="str">
            <v>RELAY FRENO AHOGO 24 V.</v>
          </cell>
          <cell r="E231">
            <v>8</v>
          </cell>
          <cell r="F231" t="str">
            <v>Electrico</v>
          </cell>
          <cell r="G231">
            <v>0</v>
          </cell>
          <cell r="H231" t="str">
            <v>CHR-580</v>
          </cell>
        </row>
        <row r="232">
          <cell r="C232">
            <v>8109</v>
          </cell>
          <cell r="D232" t="str">
            <v>RELAY DE LAS ALARMAS</v>
          </cell>
          <cell r="E232">
            <v>8</v>
          </cell>
          <cell r="F232" t="str">
            <v>Electrico</v>
          </cell>
          <cell r="G232">
            <v>0</v>
          </cell>
          <cell r="H232" t="str">
            <v>CHR-580</v>
          </cell>
        </row>
        <row r="233">
          <cell r="C233">
            <v>8124</v>
          </cell>
          <cell r="D233" t="str">
            <v>BASE CIRCUITO IMPRES.</v>
          </cell>
          <cell r="E233">
            <v>8</v>
          </cell>
          <cell r="F233" t="str">
            <v>Electrico</v>
          </cell>
          <cell r="G233">
            <v>0</v>
          </cell>
          <cell r="H233" t="str">
            <v>CHR-580</v>
          </cell>
        </row>
        <row r="234">
          <cell r="C234">
            <v>8126</v>
          </cell>
          <cell r="D234" t="str">
            <v>CHICHARRA ALARMA 580/LT-500</v>
          </cell>
          <cell r="E234">
            <v>8</v>
          </cell>
          <cell r="F234" t="str">
            <v>Electrico</v>
          </cell>
          <cell r="G234">
            <v>0</v>
          </cell>
          <cell r="H234" t="str">
            <v>CHR-580</v>
          </cell>
        </row>
        <row r="235">
          <cell r="C235">
            <v>8130</v>
          </cell>
          <cell r="D235" t="str">
            <v>SUICHE MASTER BATERIA</v>
          </cell>
          <cell r="E235">
            <v>8</v>
          </cell>
          <cell r="F235" t="str">
            <v>Electrico</v>
          </cell>
          <cell r="G235">
            <v>0</v>
          </cell>
          <cell r="H235" t="str">
            <v>CHR-580</v>
          </cell>
        </row>
        <row r="236">
          <cell r="C236">
            <v>8131</v>
          </cell>
          <cell r="D236" t="str">
            <v>RELOJ AMPERIMETRO,COMBUSTIBLE</v>
          </cell>
          <cell r="E236">
            <v>8</v>
          </cell>
          <cell r="F236" t="str">
            <v>Electrico</v>
          </cell>
          <cell r="G236">
            <v>0</v>
          </cell>
          <cell r="H236" t="str">
            <v>CHR-580</v>
          </cell>
        </row>
        <row r="237">
          <cell r="C237">
            <v>8135</v>
          </cell>
          <cell r="D237" t="str">
            <v>SUICHE AISLADOR CLUCHT</v>
          </cell>
          <cell r="E237">
            <v>8</v>
          </cell>
          <cell r="F237" t="str">
            <v>Electrico</v>
          </cell>
          <cell r="G237">
            <v>0</v>
          </cell>
          <cell r="H237" t="str">
            <v>CHR-580</v>
          </cell>
        </row>
        <row r="238">
          <cell r="C238">
            <v>8139</v>
          </cell>
          <cell r="D238" t="str">
            <v>TORN.TENSOR ALTERNADOR 580/LT</v>
          </cell>
          <cell r="E238">
            <v>8</v>
          </cell>
          <cell r="F238" t="str">
            <v>Electrico</v>
          </cell>
          <cell r="G238">
            <v>0</v>
          </cell>
          <cell r="H238" t="str">
            <v>CHR-580</v>
          </cell>
        </row>
        <row r="239">
          <cell r="C239">
            <v>8141</v>
          </cell>
          <cell r="D239" t="str">
            <v>FRONTALES PARA TACOMETRO</v>
          </cell>
          <cell r="E239">
            <v>8</v>
          </cell>
          <cell r="F239" t="str">
            <v>Electrico</v>
          </cell>
          <cell r="G239">
            <v>0</v>
          </cell>
          <cell r="H239" t="str">
            <v>CHR-580</v>
          </cell>
        </row>
        <row r="240">
          <cell r="C240">
            <v>8204</v>
          </cell>
          <cell r="D240" t="str">
            <v>REGULADOR 24V.</v>
          </cell>
          <cell r="E240">
            <v>8</v>
          </cell>
          <cell r="F240" t="str">
            <v>Electrico</v>
          </cell>
          <cell r="G240">
            <v>0</v>
          </cell>
          <cell r="H240" t="str">
            <v>CHR-580</v>
          </cell>
        </row>
        <row r="241">
          <cell r="C241">
            <v>8215</v>
          </cell>
          <cell r="D241" t="str">
            <v>SUICHE EXPLORADORA</v>
          </cell>
          <cell r="E241">
            <v>8</v>
          </cell>
          <cell r="F241" t="str">
            <v>Electrico</v>
          </cell>
          <cell r="G241">
            <v>0</v>
          </cell>
          <cell r="H241" t="str">
            <v>CHR-580</v>
          </cell>
        </row>
        <row r="242">
          <cell r="C242">
            <v>8218</v>
          </cell>
          <cell r="D242" t="str">
            <v>TROMPO NEUTRO</v>
          </cell>
          <cell r="E242">
            <v>8</v>
          </cell>
          <cell r="F242" t="str">
            <v>Electrico</v>
          </cell>
          <cell r="G242">
            <v>0</v>
          </cell>
          <cell r="H242" t="str">
            <v>CHR-580</v>
          </cell>
        </row>
        <row r="243">
          <cell r="C243">
            <v>8221</v>
          </cell>
          <cell r="D243" t="str">
            <v>BUJE MOTOR ARRANQUE GRANDE</v>
          </cell>
          <cell r="E243">
            <v>8</v>
          </cell>
          <cell r="F243" t="str">
            <v>Electrico</v>
          </cell>
          <cell r="G243">
            <v>0</v>
          </cell>
          <cell r="H243" t="str">
            <v>CHR-580</v>
          </cell>
        </row>
        <row r="244">
          <cell r="C244">
            <v>8223</v>
          </cell>
          <cell r="D244" t="str">
            <v>SUICHE AUXILIAR IGNICI</v>
          </cell>
          <cell r="E244">
            <v>8</v>
          </cell>
          <cell r="F244" t="str">
            <v>Electrico</v>
          </cell>
          <cell r="G244">
            <v>0</v>
          </cell>
          <cell r="H244" t="str">
            <v>CHR-580</v>
          </cell>
        </row>
        <row r="245">
          <cell r="C245">
            <v>8229</v>
          </cell>
          <cell r="D245" t="str">
            <v>SUICHE LUCES REF.</v>
          </cell>
          <cell r="E245">
            <v>8</v>
          </cell>
          <cell r="F245" t="str">
            <v>Electrico</v>
          </cell>
          <cell r="G245">
            <v>0</v>
          </cell>
          <cell r="H245" t="str">
            <v>CHR-580</v>
          </cell>
        </row>
        <row r="246">
          <cell r="C246">
            <v>8231</v>
          </cell>
          <cell r="D246" t="str">
            <v>REDUCTOR VELOCIMETRO</v>
          </cell>
          <cell r="E246">
            <v>8</v>
          </cell>
          <cell r="F246" t="str">
            <v>Electrico</v>
          </cell>
          <cell r="G246">
            <v>0</v>
          </cell>
          <cell r="H246" t="str">
            <v>CHR-580</v>
          </cell>
        </row>
        <row r="247">
          <cell r="C247">
            <v>8234</v>
          </cell>
          <cell r="D247" t="str">
            <v>RESISTENCIA TEMPERATURA</v>
          </cell>
          <cell r="E247">
            <v>8</v>
          </cell>
          <cell r="F247" t="str">
            <v>Electrico</v>
          </cell>
          <cell r="G247">
            <v>0</v>
          </cell>
          <cell r="H247" t="str">
            <v>CHR-580</v>
          </cell>
        </row>
        <row r="248">
          <cell r="C248">
            <v>8235</v>
          </cell>
          <cell r="D248" t="str">
            <v>RELAY LAMPARA EXPLORADORA</v>
          </cell>
          <cell r="E248">
            <v>8</v>
          </cell>
          <cell r="F248" t="str">
            <v>Electrico</v>
          </cell>
          <cell r="G248">
            <v>0</v>
          </cell>
          <cell r="H248" t="str">
            <v>CHR-580</v>
          </cell>
        </row>
        <row r="249">
          <cell r="C249">
            <v>8237</v>
          </cell>
          <cell r="D249" t="str">
            <v>TROMPO PRESION AIRE</v>
          </cell>
          <cell r="E249">
            <v>8</v>
          </cell>
          <cell r="F249" t="str">
            <v>Electrico</v>
          </cell>
          <cell r="G249">
            <v>0</v>
          </cell>
          <cell r="H249" t="str">
            <v>CHR-580</v>
          </cell>
        </row>
        <row r="250">
          <cell r="C250">
            <v>8345</v>
          </cell>
          <cell r="D250" t="str">
            <v>TORNILLO ALTERNADOR GRANDE</v>
          </cell>
          <cell r="E250">
            <v>8</v>
          </cell>
          <cell r="F250" t="str">
            <v>Electrico</v>
          </cell>
          <cell r="G250">
            <v>0</v>
          </cell>
          <cell r="H250" t="str">
            <v>CHR-580</v>
          </cell>
        </row>
        <row r="251">
          <cell r="C251">
            <v>9006</v>
          </cell>
          <cell r="D251" t="str">
            <v>TUERCA CAJA DIR.</v>
          </cell>
          <cell r="E251">
            <v>9</v>
          </cell>
          <cell r="F251" t="str">
            <v>Hidraulico</v>
          </cell>
          <cell r="G251">
            <v>0</v>
          </cell>
          <cell r="H251" t="str">
            <v>CHR-580</v>
          </cell>
        </row>
        <row r="252">
          <cell r="C252">
            <v>9009</v>
          </cell>
          <cell r="D252" t="str">
            <v>ABRAZADERA SOPORTE</v>
          </cell>
          <cell r="E252">
            <v>9</v>
          </cell>
          <cell r="F252" t="str">
            <v>Hidraulico</v>
          </cell>
          <cell r="G252">
            <v>0</v>
          </cell>
          <cell r="H252" t="str">
            <v>CHR-580</v>
          </cell>
        </row>
        <row r="253">
          <cell r="C253">
            <v>9015</v>
          </cell>
          <cell r="D253" t="str">
            <v>ORING TAPA SUPERIOR YUGO</v>
          </cell>
          <cell r="E253">
            <v>9</v>
          </cell>
          <cell r="F253" t="str">
            <v>Hidraulico</v>
          </cell>
          <cell r="G253">
            <v>0</v>
          </cell>
          <cell r="H253" t="str">
            <v>CHR-580</v>
          </cell>
        </row>
        <row r="254">
          <cell r="C254">
            <v>9017</v>
          </cell>
          <cell r="D254" t="str">
            <v>RODAMIENTO EJE SINFIN 580</v>
          </cell>
          <cell r="E254">
            <v>9</v>
          </cell>
          <cell r="F254" t="str">
            <v>Hidraulico</v>
          </cell>
          <cell r="G254">
            <v>0</v>
          </cell>
          <cell r="H254" t="str">
            <v>CHR-580</v>
          </cell>
        </row>
        <row r="255">
          <cell r="C255">
            <v>9029</v>
          </cell>
          <cell r="D255" t="str">
            <v>CAUCHO TERMINAL BARRA DIRECCIO</v>
          </cell>
          <cell r="E255">
            <v>9</v>
          </cell>
          <cell r="F255" t="str">
            <v>Hidraulico</v>
          </cell>
          <cell r="G255">
            <v>0</v>
          </cell>
          <cell r="H255" t="str">
            <v>CHR-580</v>
          </cell>
        </row>
        <row r="256">
          <cell r="C256">
            <v>9033</v>
          </cell>
          <cell r="D256" t="str">
            <v>CLIP TOBERA HIDRAULICO</v>
          </cell>
          <cell r="E256">
            <v>9</v>
          </cell>
          <cell r="F256" t="str">
            <v>Hidraulico</v>
          </cell>
          <cell r="G256">
            <v>0</v>
          </cell>
          <cell r="H256" t="str">
            <v>CHR-580</v>
          </cell>
        </row>
        <row r="257">
          <cell r="C257">
            <v>9035</v>
          </cell>
          <cell r="D257" t="str">
            <v>CLIP TOBERA HIDRAULICO</v>
          </cell>
          <cell r="E257">
            <v>9</v>
          </cell>
          <cell r="F257" t="str">
            <v>Hidraulico</v>
          </cell>
          <cell r="G257">
            <v>0</v>
          </cell>
          <cell r="H257" t="str">
            <v>CHR-580</v>
          </cell>
        </row>
        <row r="258">
          <cell r="C258">
            <v>9095</v>
          </cell>
          <cell r="D258" t="str">
            <v>MANGUERA HIDRAULICA</v>
          </cell>
          <cell r="E258">
            <v>9</v>
          </cell>
          <cell r="F258" t="str">
            <v>Hidraulico</v>
          </cell>
          <cell r="G258">
            <v>0</v>
          </cell>
          <cell r="H258" t="str">
            <v>CHR-580</v>
          </cell>
        </row>
        <row r="259">
          <cell r="C259">
            <v>9100</v>
          </cell>
          <cell r="D259" t="str">
            <v>TUERCA PIN CAJA DIREC.</v>
          </cell>
          <cell r="E259">
            <v>9</v>
          </cell>
          <cell r="F259" t="str">
            <v>Hidraulico</v>
          </cell>
          <cell r="G259">
            <v>0</v>
          </cell>
          <cell r="H259" t="str">
            <v>CHR-580</v>
          </cell>
        </row>
        <row r="260">
          <cell r="C260">
            <v>9105</v>
          </cell>
          <cell r="D260" t="str">
            <v>PLATINA SOP.TERM.BARRA DIREC.</v>
          </cell>
          <cell r="E260">
            <v>9</v>
          </cell>
          <cell r="F260" t="str">
            <v>Hidraulico</v>
          </cell>
          <cell r="G260">
            <v>0</v>
          </cell>
          <cell r="H260" t="str">
            <v>CHR-580</v>
          </cell>
        </row>
        <row r="261">
          <cell r="C261">
            <v>9106</v>
          </cell>
          <cell r="D261" t="str">
            <v>PLATINA SOP.TERM.BARRA DIRECCI</v>
          </cell>
          <cell r="E261">
            <v>9</v>
          </cell>
          <cell r="F261" t="str">
            <v>Hidraulico</v>
          </cell>
          <cell r="G261">
            <v>0</v>
          </cell>
          <cell r="H261" t="str">
            <v>CHR-580</v>
          </cell>
        </row>
        <row r="262">
          <cell r="C262">
            <v>9109</v>
          </cell>
          <cell r="D262" t="str">
            <v>RESORTE CAJA DIREC.</v>
          </cell>
          <cell r="E262">
            <v>9</v>
          </cell>
          <cell r="F262" t="str">
            <v>Hidraulico</v>
          </cell>
          <cell r="G262">
            <v>0</v>
          </cell>
          <cell r="H262" t="str">
            <v>CHR-580</v>
          </cell>
        </row>
        <row r="263">
          <cell r="C263">
            <v>9110</v>
          </cell>
          <cell r="D263" t="str">
            <v>RESORTE CAJA HIDRAULICO</v>
          </cell>
          <cell r="E263">
            <v>9</v>
          </cell>
          <cell r="F263" t="str">
            <v>Hidraulico</v>
          </cell>
          <cell r="G263">
            <v>0</v>
          </cell>
          <cell r="H263" t="str">
            <v>CHR-580</v>
          </cell>
        </row>
        <row r="264">
          <cell r="C264">
            <v>9111</v>
          </cell>
          <cell r="D264" t="str">
            <v>RETEN CAJA DIRECION TAPA</v>
          </cell>
          <cell r="E264">
            <v>9</v>
          </cell>
          <cell r="F264" t="str">
            <v>Hidraulico</v>
          </cell>
          <cell r="G264">
            <v>0</v>
          </cell>
          <cell r="H264" t="str">
            <v>CHR-580</v>
          </cell>
        </row>
        <row r="265">
          <cell r="C265">
            <v>9112</v>
          </cell>
          <cell r="D265" t="str">
            <v>FLANCHE DIRECCION</v>
          </cell>
          <cell r="E265">
            <v>9</v>
          </cell>
          <cell r="F265" t="str">
            <v>Hidraulico</v>
          </cell>
          <cell r="G265">
            <v>0</v>
          </cell>
          <cell r="H265" t="str">
            <v>CHR-580</v>
          </cell>
        </row>
        <row r="266">
          <cell r="C266">
            <v>9113</v>
          </cell>
          <cell r="D266" t="str">
            <v>ARANDELA SPLINDER</v>
          </cell>
          <cell r="E266">
            <v>9</v>
          </cell>
          <cell r="F266" t="str">
            <v>Hidraulico</v>
          </cell>
          <cell r="G266">
            <v>0</v>
          </cell>
          <cell r="H266" t="str">
            <v>CHR-580</v>
          </cell>
        </row>
        <row r="267">
          <cell r="C267">
            <v>9114</v>
          </cell>
          <cell r="D267" t="str">
            <v>BARRA LARGA DIREC</v>
          </cell>
          <cell r="E267">
            <v>9</v>
          </cell>
          <cell r="F267" t="str">
            <v>Hidraulico</v>
          </cell>
          <cell r="G267">
            <v>0</v>
          </cell>
          <cell r="H267" t="str">
            <v>CHR-580</v>
          </cell>
        </row>
        <row r="268">
          <cell r="C268">
            <v>9116</v>
          </cell>
          <cell r="D268" t="str">
            <v>RODAMIENTO SIN FIN CAJA DIR.</v>
          </cell>
          <cell r="E268">
            <v>9</v>
          </cell>
          <cell r="F268" t="str">
            <v>Hidraulico</v>
          </cell>
          <cell r="G268">
            <v>0</v>
          </cell>
          <cell r="H268" t="str">
            <v>CHR-580</v>
          </cell>
        </row>
        <row r="269">
          <cell r="C269">
            <v>9197</v>
          </cell>
          <cell r="D269" t="str">
            <v>TAPA DEPOSITO HIDRAULICO</v>
          </cell>
          <cell r="E269">
            <v>9</v>
          </cell>
          <cell r="F269" t="str">
            <v>Hidraulico</v>
          </cell>
          <cell r="G269">
            <v>0</v>
          </cell>
          <cell r="H269" t="str">
            <v>CHR-580</v>
          </cell>
        </row>
        <row r="270">
          <cell r="C270">
            <v>9203</v>
          </cell>
          <cell r="D270" t="str">
            <v>EMP. BOMBA HIDRAULICA</v>
          </cell>
          <cell r="E270">
            <v>9</v>
          </cell>
          <cell r="F270" t="str">
            <v>Hidraulico</v>
          </cell>
          <cell r="G270">
            <v>0</v>
          </cell>
          <cell r="H270" t="str">
            <v>CHR-580</v>
          </cell>
        </row>
        <row r="271">
          <cell r="C271">
            <v>9207</v>
          </cell>
          <cell r="D271" t="str">
            <v>DESFOG.BOMB.HIDRAU.</v>
          </cell>
          <cell r="E271">
            <v>9</v>
          </cell>
          <cell r="F271" t="str">
            <v>Hidraulico</v>
          </cell>
          <cell r="G271">
            <v>0</v>
          </cell>
          <cell r="H271" t="str">
            <v>CHR-580</v>
          </cell>
        </row>
        <row r="272">
          <cell r="C272">
            <v>9209</v>
          </cell>
          <cell r="D272" t="str">
            <v>TAPA SUPERIOR CAJA DIREC.</v>
          </cell>
          <cell r="E272">
            <v>9</v>
          </cell>
          <cell r="F272" t="str">
            <v>Hidraulico</v>
          </cell>
          <cell r="G272">
            <v>0</v>
          </cell>
          <cell r="H272" t="str">
            <v>CHR-580</v>
          </cell>
        </row>
        <row r="273">
          <cell r="C273">
            <v>9211</v>
          </cell>
          <cell r="D273" t="str">
            <v>VARILLA MEDID.ACEIT.DEPO.HIDRA</v>
          </cell>
          <cell r="E273">
            <v>9</v>
          </cell>
          <cell r="F273" t="str">
            <v>Hidraulico</v>
          </cell>
          <cell r="G273">
            <v>0</v>
          </cell>
          <cell r="H273" t="str">
            <v>CHR-580</v>
          </cell>
        </row>
        <row r="274">
          <cell r="C274">
            <v>9221</v>
          </cell>
          <cell r="D274" t="str">
            <v>GUARDAPOLVO BARRA</v>
          </cell>
          <cell r="E274">
            <v>9</v>
          </cell>
          <cell r="F274" t="str">
            <v>Hidraulico</v>
          </cell>
          <cell r="G274">
            <v>0</v>
          </cell>
          <cell r="H274" t="str">
            <v>CHR-580</v>
          </cell>
        </row>
        <row r="275">
          <cell r="C275">
            <v>9222</v>
          </cell>
          <cell r="D275" t="str">
            <v>MANGUERA HIDRAULICA</v>
          </cell>
          <cell r="E275">
            <v>9</v>
          </cell>
          <cell r="F275" t="str">
            <v>Hidraulico</v>
          </cell>
          <cell r="G275">
            <v>0</v>
          </cell>
          <cell r="H275" t="str">
            <v>CHR-580</v>
          </cell>
        </row>
        <row r="276">
          <cell r="C276">
            <v>10001</v>
          </cell>
          <cell r="D276" t="str">
            <v>CARCAZA FILTRO BYPASS</v>
          </cell>
          <cell r="E276">
            <v>10</v>
          </cell>
          <cell r="F276" t="str">
            <v>Acces. Lubric.</v>
          </cell>
          <cell r="G276">
            <v>0</v>
          </cell>
          <cell r="H276" t="str">
            <v>CHR-580</v>
          </cell>
        </row>
        <row r="277">
          <cell r="C277">
            <v>10006</v>
          </cell>
          <cell r="D277" t="str">
            <v>TUBO MANGUERA ACEITE</v>
          </cell>
          <cell r="E277">
            <v>10</v>
          </cell>
          <cell r="F277" t="str">
            <v>Acces. Lubric.</v>
          </cell>
          <cell r="G277">
            <v>0</v>
          </cell>
          <cell r="H277" t="str">
            <v>CHR-580</v>
          </cell>
        </row>
        <row r="278">
          <cell r="C278">
            <v>10007</v>
          </cell>
          <cell r="D278" t="str">
            <v>TUBO LUBRICACION</v>
          </cell>
          <cell r="E278">
            <v>10</v>
          </cell>
          <cell r="F278" t="str">
            <v>Acces. Lubric.</v>
          </cell>
          <cell r="G278">
            <v>0</v>
          </cell>
          <cell r="H278" t="str">
            <v>CHR-580</v>
          </cell>
        </row>
        <row r="279">
          <cell r="C279">
            <v>10012</v>
          </cell>
          <cell r="D279" t="str">
            <v>TORNILLO CARC FILT</v>
          </cell>
          <cell r="E279">
            <v>10</v>
          </cell>
          <cell r="F279" t="str">
            <v>Acces. Lubric.</v>
          </cell>
          <cell r="G279">
            <v>0</v>
          </cell>
          <cell r="H279" t="str">
            <v>CHR-580</v>
          </cell>
        </row>
        <row r="280">
          <cell r="C280">
            <v>10013</v>
          </cell>
          <cell r="D280" t="str">
            <v>RESORTE</v>
          </cell>
          <cell r="E280">
            <v>10</v>
          </cell>
          <cell r="F280" t="str">
            <v>Acces. Lubric.</v>
          </cell>
          <cell r="G280">
            <v>0</v>
          </cell>
          <cell r="H280" t="str">
            <v>CHR-580</v>
          </cell>
        </row>
        <row r="281">
          <cell r="C281">
            <v>10014</v>
          </cell>
          <cell r="D281" t="str">
            <v>TUBO RETORNO COMBUSTIBLE</v>
          </cell>
          <cell r="E281">
            <v>10</v>
          </cell>
          <cell r="F281" t="str">
            <v>Acces. Lubric.</v>
          </cell>
          <cell r="G281">
            <v>0</v>
          </cell>
          <cell r="H281" t="str">
            <v>CHR-580</v>
          </cell>
        </row>
        <row r="282">
          <cell r="C282">
            <v>10018</v>
          </cell>
          <cell r="D282" t="str">
            <v>TUBO ACEITE BOMBA INYEC.</v>
          </cell>
          <cell r="E282">
            <v>10</v>
          </cell>
          <cell r="F282" t="str">
            <v>Acces. Lubric.</v>
          </cell>
          <cell r="G282">
            <v>0</v>
          </cell>
          <cell r="H282" t="str">
            <v>CHR-580</v>
          </cell>
        </row>
        <row r="283">
          <cell r="C283">
            <v>10105</v>
          </cell>
          <cell r="D283" t="str">
            <v>TORNILLO CENTRAL FILTRO</v>
          </cell>
          <cell r="E283">
            <v>10</v>
          </cell>
          <cell r="F283" t="str">
            <v>Acces. Lubric.</v>
          </cell>
          <cell r="G283">
            <v>0</v>
          </cell>
          <cell r="H283" t="str">
            <v>CHR-580</v>
          </cell>
        </row>
        <row r="284">
          <cell r="C284">
            <v>10108</v>
          </cell>
          <cell r="D284" t="str">
            <v>TORNILLO CARCAZA FILTRO</v>
          </cell>
          <cell r="E284">
            <v>10</v>
          </cell>
          <cell r="F284" t="str">
            <v>Acces. Lubric.</v>
          </cell>
          <cell r="G284">
            <v>0</v>
          </cell>
          <cell r="H284" t="str">
            <v>CHR-580</v>
          </cell>
        </row>
        <row r="285">
          <cell r="C285">
            <v>10202</v>
          </cell>
          <cell r="D285" t="str">
            <v>TUBO BAYPASS (2.TRAMO)</v>
          </cell>
          <cell r="E285">
            <v>10</v>
          </cell>
          <cell r="F285" t="str">
            <v>Acces. Lubric.</v>
          </cell>
          <cell r="G285">
            <v>0</v>
          </cell>
          <cell r="H285" t="str">
            <v>CHR-580</v>
          </cell>
        </row>
        <row r="286">
          <cell r="C286">
            <v>10226</v>
          </cell>
          <cell r="D286" t="str">
            <v>EJE PINON BOMBA ACEITE</v>
          </cell>
          <cell r="E286">
            <v>10</v>
          </cell>
          <cell r="F286" t="str">
            <v>Acces. Lubric.</v>
          </cell>
          <cell r="G286">
            <v>0</v>
          </cell>
          <cell r="H286" t="str">
            <v>CHR-580</v>
          </cell>
        </row>
        <row r="287">
          <cell r="C287">
            <v>10229</v>
          </cell>
          <cell r="D287" t="str">
            <v>TAPA CARCAZA BOMBA ACEITE</v>
          </cell>
          <cell r="E287">
            <v>10</v>
          </cell>
          <cell r="F287" t="str">
            <v>Acces. Lubric.</v>
          </cell>
          <cell r="G287">
            <v>0</v>
          </cell>
          <cell r="H287" t="str">
            <v>CHR-580</v>
          </cell>
        </row>
        <row r="288">
          <cell r="C288">
            <v>11017</v>
          </cell>
          <cell r="D288" t="str">
            <v>ABRAZADERA</v>
          </cell>
          <cell r="E288">
            <v>11</v>
          </cell>
          <cell r="F288" t="str">
            <v>Enfriamiento</v>
          </cell>
          <cell r="G288">
            <v>0</v>
          </cell>
          <cell r="H288" t="str">
            <v>CHR-580</v>
          </cell>
        </row>
        <row r="289">
          <cell r="C289">
            <v>11023</v>
          </cell>
          <cell r="D289" t="str">
            <v>DRENADOR</v>
          </cell>
          <cell r="E289">
            <v>11</v>
          </cell>
          <cell r="F289" t="str">
            <v>Enfriamiento</v>
          </cell>
          <cell r="G289">
            <v>0</v>
          </cell>
          <cell r="H289" t="str">
            <v>CHR-580</v>
          </cell>
        </row>
        <row r="290">
          <cell r="C290">
            <v>11032</v>
          </cell>
          <cell r="D290" t="str">
            <v>TAPA GRANDE TANQUE AUX.AGUA</v>
          </cell>
          <cell r="E290">
            <v>11</v>
          </cell>
          <cell r="F290" t="str">
            <v>Enfriamiento</v>
          </cell>
          <cell r="G290">
            <v>0</v>
          </cell>
          <cell r="H290" t="str">
            <v>CHR-580</v>
          </cell>
        </row>
        <row r="291">
          <cell r="C291">
            <v>11033</v>
          </cell>
          <cell r="D291" t="str">
            <v>TUERCA TROMPO NIVEL RADIADOR</v>
          </cell>
          <cell r="E291">
            <v>11</v>
          </cell>
          <cell r="F291" t="str">
            <v>Enfriamiento</v>
          </cell>
          <cell r="G291">
            <v>0</v>
          </cell>
          <cell r="H291" t="str">
            <v>CHR-580</v>
          </cell>
        </row>
        <row r="292">
          <cell r="C292">
            <v>11035</v>
          </cell>
          <cell r="D292" t="str">
            <v>VARILLA MARCO RADIADOR</v>
          </cell>
          <cell r="E292">
            <v>11</v>
          </cell>
          <cell r="F292" t="str">
            <v>Enfriamiento</v>
          </cell>
          <cell r="G292">
            <v>0</v>
          </cell>
          <cell r="H292" t="str">
            <v>CHR-580</v>
          </cell>
        </row>
        <row r="293">
          <cell r="C293">
            <v>11098</v>
          </cell>
          <cell r="D293" t="str">
            <v>EMPAQUE BOMBA AGUA</v>
          </cell>
          <cell r="E293">
            <v>11</v>
          </cell>
          <cell r="F293" t="str">
            <v>Enfriamiento</v>
          </cell>
          <cell r="G293">
            <v>0</v>
          </cell>
          <cell r="H293" t="str">
            <v>CHR-580</v>
          </cell>
        </row>
        <row r="294">
          <cell r="C294">
            <v>11099</v>
          </cell>
          <cell r="D294" t="str">
            <v>TROMPO ALARMA TEMPERATURA</v>
          </cell>
          <cell r="E294">
            <v>11</v>
          </cell>
          <cell r="F294" t="str">
            <v>Enfriamiento</v>
          </cell>
          <cell r="G294">
            <v>0</v>
          </cell>
          <cell r="H294" t="str">
            <v>CHR-580</v>
          </cell>
        </row>
        <row r="295">
          <cell r="C295">
            <v>11101</v>
          </cell>
          <cell r="D295" t="str">
            <v>TAPA RADIADOR</v>
          </cell>
          <cell r="E295">
            <v>11</v>
          </cell>
          <cell r="F295" t="str">
            <v>Enfriamiento</v>
          </cell>
          <cell r="G295">
            <v>0</v>
          </cell>
          <cell r="H295" t="str">
            <v>CHR-580</v>
          </cell>
        </row>
        <row r="296">
          <cell r="C296">
            <v>11202</v>
          </cell>
          <cell r="D296" t="str">
            <v>DRENAJE BLOQUE</v>
          </cell>
          <cell r="E296">
            <v>11</v>
          </cell>
          <cell r="F296" t="str">
            <v>Enfriamiento</v>
          </cell>
          <cell r="G296">
            <v>0</v>
          </cell>
          <cell r="H296" t="str">
            <v>CHR-580</v>
          </cell>
        </row>
        <row r="297">
          <cell r="C297">
            <v>11207</v>
          </cell>
          <cell r="D297" t="str">
            <v>MANGUERA TUBO AGUA CULATA</v>
          </cell>
          <cell r="E297">
            <v>11</v>
          </cell>
          <cell r="F297" t="str">
            <v>Enfriamiento</v>
          </cell>
          <cell r="G297">
            <v>0</v>
          </cell>
          <cell r="H297" t="str">
            <v>CHR-580</v>
          </cell>
        </row>
        <row r="298">
          <cell r="C298">
            <v>11211</v>
          </cell>
          <cell r="D298" t="str">
            <v>TENSOR LARGO CORREA RADIADOR</v>
          </cell>
          <cell r="E298">
            <v>11</v>
          </cell>
          <cell r="F298" t="str">
            <v>Enfriamiento</v>
          </cell>
          <cell r="G298">
            <v>0</v>
          </cell>
          <cell r="H298" t="str">
            <v>CHR-580</v>
          </cell>
        </row>
        <row r="299">
          <cell r="C299">
            <v>11216</v>
          </cell>
          <cell r="D299" t="str">
            <v>ARANDELA BURRO VENTILADOR</v>
          </cell>
          <cell r="E299">
            <v>11</v>
          </cell>
          <cell r="F299" t="str">
            <v>Enfriamiento</v>
          </cell>
          <cell r="G299">
            <v>0</v>
          </cell>
          <cell r="H299" t="str">
            <v>CHR-580</v>
          </cell>
        </row>
        <row r="300">
          <cell r="C300">
            <v>11217</v>
          </cell>
          <cell r="D300" t="str">
            <v>TORNILLO FIJACION BOMBA AGUA</v>
          </cell>
          <cell r="E300">
            <v>11</v>
          </cell>
          <cell r="F300" t="str">
            <v>Enfriamiento</v>
          </cell>
          <cell r="G300">
            <v>0</v>
          </cell>
          <cell r="H300" t="str">
            <v>CHR-580</v>
          </cell>
        </row>
        <row r="301">
          <cell r="C301">
            <v>11218</v>
          </cell>
          <cell r="D301" t="str">
            <v>TORNILLO CUBIERTA BOMBA AGUA</v>
          </cell>
          <cell r="E301">
            <v>11</v>
          </cell>
          <cell r="F301" t="str">
            <v>Enfriamiento</v>
          </cell>
          <cell r="G301">
            <v>0</v>
          </cell>
          <cell r="H301" t="str">
            <v>CHR-580</v>
          </cell>
        </row>
        <row r="302">
          <cell r="C302">
            <v>11220</v>
          </cell>
          <cell r="D302" t="str">
            <v>CONECTOR SALIDA FILTRO AIRE</v>
          </cell>
          <cell r="E302">
            <v>11</v>
          </cell>
          <cell r="F302" t="str">
            <v>Enfriamiento</v>
          </cell>
          <cell r="G302">
            <v>0</v>
          </cell>
          <cell r="H302" t="str">
            <v>CHR-580</v>
          </cell>
        </row>
        <row r="303">
          <cell r="C303">
            <v>12009</v>
          </cell>
          <cell r="D303" t="str">
            <v>TOR.TAPA SEMIEJE</v>
          </cell>
          <cell r="E303">
            <v>12</v>
          </cell>
          <cell r="F303" t="str">
            <v>Ruedas</v>
          </cell>
          <cell r="G303">
            <v>0</v>
          </cell>
          <cell r="H303" t="str">
            <v>CHR-580</v>
          </cell>
        </row>
        <row r="304">
          <cell r="C304">
            <v>12016</v>
          </cell>
          <cell r="D304" t="str">
            <v>PIN O ARO RETEN RODAMIENTO INT</v>
          </cell>
          <cell r="E304">
            <v>12</v>
          </cell>
          <cell r="F304" t="str">
            <v>Ruedas</v>
          </cell>
          <cell r="G304">
            <v>0</v>
          </cell>
          <cell r="H304" t="str">
            <v>CHR-580</v>
          </cell>
        </row>
        <row r="305">
          <cell r="C305">
            <v>12070</v>
          </cell>
          <cell r="D305" t="str">
            <v>CAMPANA DELANTERA 580</v>
          </cell>
          <cell r="E305">
            <v>12</v>
          </cell>
          <cell r="F305" t="str">
            <v>Ruedas</v>
          </cell>
          <cell r="G305">
            <v>0</v>
          </cell>
          <cell r="H305" t="str">
            <v>CHR-580</v>
          </cell>
        </row>
        <row r="306">
          <cell r="C306">
            <v>12215</v>
          </cell>
          <cell r="D306" t="str">
            <v>PIN RETEN RUEDA</v>
          </cell>
          <cell r="E306">
            <v>12</v>
          </cell>
          <cell r="F306" t="str">
            <v>Ruedas</v>
          </cell>
          <cell r="G306">
            <v>0</v>
          </cell>
          <cell r="H306" t="str">
            <v>CHR-580</v>
          </cell>
        </row>
        <row r="307">
          <cell r="C307">
            <v>12216</v>
          </cell>
          <cell r="D307" t="str">
            <v>ARANDELA PIN TUER.HOUS.RUE.TRA</v>
          </cell>
          <cell r="E307">
            <v>12</v>
          </cell>
          <cell r="F307" t="str">
            <v>Ruedas</v>
          </cell>
          <cell r="G307">
            <v>0</v>
          </cell>
          <cell r="H307" t="str">
            <v>CHR-580</v>
          </cell>
        </row>
        <row r="308">
          <cell r="C308">
            <v>12221</v>
          </cell>
          <cell r="D308" t="str">
            <v>RETEN TRASERO EXTERIOR</v>
          </cell>
          <cell r="E308">
            <v>12</v>
          </cell>
          <cell r="F308" t="str">
            <v>Ruedas</v>
          </cell>
          <cell r="G308">
            <v>0</v>
          </cell>
          <cell r="H308" t="str">
            <v>CHR-580</v>
          </cell>
        </row>
        <row r="309">
          <cell r="C309">
            <v>12222</v>
          </cell>
          <cell r="D309" t="str">
            <v>RETEN DELANTERO 580</v>
          </cell>
          <cell r="E309">
            <v>12</v>
          </cell>
          <cell r="F309" t="str">
            <v>Ruedas</v>
          </cell>
          <cell r="G309">
            <v>0</v>
          </cell>
          <cell r="H309" t="str">
            <v>CHR-580</v>
          </cell>
        </row>
        <row r="310">
          <cell r="C310">
            <v>12223</v>
          </cell>
          <cell r="D310" t="str">
            <v>ARANDELA PINADOR.RUEDA DEL.580</v>
          </cell>
          <cell r="E310">
            <v>12</v>
          </cell>
          <cell r="F310" t="str">
            <v>Ruedas</v>
          </cell>
          <cell r="G310">
            <v>0</v>
          </cell>
          <cell r="H310" t="str">
            <v>CHR-580</v>
          </cell>
        </row>
        <row r="311">
          <cell r="C311">
            <v>12225</v>
          </cell>
          <cell r="D311" t="str">
            <v>ARANDELA CACHO</v>
          </cell>
          <cell r="E311">
            <v>12</v>
          </cell>
          <cell r="F311" t="str">
            <v>Ruedas</v>
          </cell>
          <cell r="G311">
            <v>0</v>
          </cell>
          <cell r="H311" t="str">
            <v>CHR-580</v>
          </cell>
        </row>
        <row r="312">
          <cell r="C312">
            <v>12226</v>
          </cell>
          <cell r="D312" t="str">
            <v>ARANDELA SEPARADORA RUEDA DEL.</v>
          </cell>
          <cell r="E312">
            <v>12</v>
          </cell>
          <cell r="F312" t="str">
            <v>Ruedas</v>
          </cell>
          <cell r="G312">
            <v>0</v>
          </cell>
          <cell r="H312" t="str">
            <v>CHR-580</v>
          </cell>
        </row>
        <row r="313">
          <cell r="C313">
            <v>12230</v>
          </cell>
          <cell r="D313" t="str">
            <v>TAPA GRASA RUEDA DELANTERA 580</v>
          </cell>
          <cell r="E313">
            <v>12</v>
          </cell>
          <cell r="F313" t="str">
            <v>Ruedas</v>
          </cell>
          <cell r="G313">
            <v>0</v>
          </cell>
          <cell r="H313" t="str">
            <v>CHR-580</v>
          </cell>
        </row>
        <row r="314">
          <cell r="C314">
            <v>12323</v>
          </cell>
          <cell r="D314" t="str">
            <v>ARANDELA PINADORA RUEDA</v>
          </cell>
          <cell r="E314">
            <v>12</v>
          </cell>
          <cell r="F314" t="str">
            <v>Ruedas</v>
          </cell>
          <cell r="G314">
            <v>0</v>
          </cell>
          <cell r="H314" t="str">
            <v>CHR-580</v>
          </cell>
        </row>
        <row r="315">
          <cell r="C315">
            <v>12418</v>
          </cell>
          <cell r="D315" t="str">
            <v>TAPA PROT. RETEN DEL.INTERNO</v>
          </cell>
          <cell r="E315">
            <v>12</v>
          </cell>
          <cell r="F315" t="str">
            <v>Ruedas</v>
          </cell>
          <cell r="G315">
            <v>0</v>
          </cell>
          <cell r="H315" t="str">
            <v>CHR-580</v>
          </cell>
        </row>
        <row r="316">
          <cell r="C316">
            <v>13001</v>
          </cell>
          <cell r="D316" t="str">
            <v>TUBO DUCTO MULTIPLE</v>
          </cell>
          <cell r="E316">
            <v>13</v>
          </cell>
          <cell r="F316" t="str">
            <v>admon./esca.</v>
          </cell>
          <cell r="G316">
            <v>0</v>
          </cell>
          <cell r="H316" t="str">
            <v>CHR-580</v>
          </cell>
        </row>
        <row r="317">
          <cell r="C317">
            <v>13011</v>
          </cell>
          <cell r="D317" t="str">
            <v>EMP.TURBO BUS 9305</v>
          </cell>
          <cell r="E317">
            <v>13</v>
          </cell>
          <cell r="F317" t="str">
            <v>admon./esca.</v>
          </cell>
          <cell r="G317">
            <v>0</v>
          </cell>
          <cell r="H317" t="str">
            <v>CHR-580</v>
          </cell>
        </row>
        <row r="318">
          <cell r="C318">
            <v>13018</v>
          </cell>
          <cell r="D318" t="str">
            <v>EJE FRENO AHOGO</v>
          </cell>
          <cell r="E318">
            <v>13</v>
          </cell>
          <cell r="F318" t="str">
            <v>admon./esca.</v>
          </cell>
          <cell r="G318">
            <v>0</v>
          </cell>
          <cell r="H318" t="str">
            <v>CHR-580</v>
          </cell>
        </row>
        <row r="319">
          <cell r="C319">
            <v>13196</v>
          </cell>
          <cell r="D319" t="str">
            <v>ESPARRAGO FRENO AHOGO 580</v>
          </cell>
          <cell r="E319">
            <v>13</v>
          </cell>
          <cell r="F319" t="str">
            <v>admon./esca.</v>
          </cell>
          <cell r="G319">
            <v>0</v>
          </cell>
          <cell r="H319" t="str">
            <v>CHR-580</v>
          </cell>
        </row>
        <row r="320">
          <cell r="C320">
            <v>13209</v>
          </cell>
          <cell r="D320" t="str">
            <v>PLAT.TOPE RECOR.FRENO AHOG.ESC</v>
          </cell>
          <cell r="E320">
            <v>13</v>
          </cell>
          <cell r="F320" t="str">
            <v>admon./esca.</v>
          </cell>
          <cell r="G320">
            <v>0</v>
          </cell>
          <cell r="H320" t="str">
            <v>CHR-580</v>
          </cell>
        </row>
        <row r="321">
          <cell r="C321">
            <v>13210</v>
          </cell>
          <cell r="D321" t="str">
            <v>INDICADOR OBSTRUC.FILTRO AIRE</v>
          </cell>
          <cell r="E321">
            <v>13</v>
          </cell>
          <cell r="F321" t="str">
            <v>admon./esca.</v>
          </cell>
          <cell r="G321">
            <v>0</v>
          </cell>
          <cell r="H321" t="str">
            <v>CHR-580</v>
          </cell>
        </row>
        <row r="322">
          <cell r="C322">
            <v>13212</v>
          </cell>
          <cell r="D322" t="str">
            <v>GUIA BUJE SUPLEM.TOR.MULT.ESC.</v>
          </cell>
          <cell r="E322">
            <v>13</v>
          </cell>
          <cell r="F322" t="str">
            <v>admon./esca.</v>
          </cell>
          <cell r="G322">
            <v>0</v>
          </cell>
          <cell r="H322" t="str">
            <v>CHR-580</v>
          </cell>
        </row>
        <row r="323">
          <cell r="C323">
            <v>13217</v>
          </cell>
          <cell r="D323" t="str">
            <v>CAUCHO DRENAJE FILTRO AIRE</v>
          </cell>
          <cell r="E323">
            <v>13</v>
          </cell>
          <cell r="F323" t="str">
            <v>admon./esca.</v>
          </cell>
          <cell r="G323">
            <v>0</v>
          </cell>
          <cell r="H323" t="str">
            <v>CHR-580</v>
          </cell>
        </row>
        <row r="324">
          <cell r="C324">
            <v>13218</v>
          </cell>
          <cell r="D324" t="str">
            <v>ANILLO "Y" MULTIPLE</v>
          </cell>
          <cell r="E324">
            <v>13</v>
          </cell>
          <cell r="F324" t="str">
            <v>admon./esca.</v>
          </cell>
          <cell r="G324">
            <v>0</v>
          </cell>
          <cell r="H324" t="str">
            <v>CHR-580</v>
          </cell>
        </row>
        <row r="325">
          <cell r="C325">
            <v>13222</v>
          </cell>
          <cell r="D325" t="str">
            <v>ANILLO TEFLON FRENO AHOGO</v>
          </cell>
          <cell r="E325">
            <v>13</v>
          </cell>
          <cell r="F325" t="str">
            <v>admon./esca.</v>
          </cell>
          <cell r="G325">
            <v>0</v>
          </cell>
          <cell r="H325" t="str">
            <v>CHR-580</v>
          </cell>
        </row>
        <row r="326">
          <cell r="C326">
            <v>13304</v>
          </cell>
          <cell r="D326" t="str">
            <v>EMPAQUE TAPA FILT.AIRE 580 UN.</v>
          </cell>
          <cell r="E326">
            <v>13</v>
          </cell>
          <cell r="F326" t="str">
            <v>admon./esca.</v>
          </cell>
          <cell r="G326">
            <v>0</v>
          </cell>
          <cell r="H326" t="str">
            <v>CHR-580</v>
          </cell>
        </row>
        <row r="327">
          <cell r="C327">
            <v>13307</v>
          </cell>
          <cell r="D327" t="str">
            <v>ARANDELA</v>
          </cell>
          <cell r="E327">
            <v>13</v>
          </cell>
          <cell r="F327" t="str">
            <v>admon./esca.</v>
          </cell>
          <cell r="G327">
            <v>0</v>
          </cell>
          <cell r="H327" t="str">
            <v>CHR-580</v>
          </cell>
        </row>
        <row r="328">
          <cell r="C328">
            <v>54102</v>
          </cell>
          <cell r="D328" t="str">
            <v>LENTE EXPLORADORA</v>
          </cell>
          <cell r="E328">
            <v>54</v>
          </cell>
          <cell r="F328" t="str">
            <v>Lamparas</v>
          </cell>
          <cell r="G328">
            <v>0</v>
          </cell>
          <cell r="H328" t="str">
            <v>CHR-580</v>
          </cell>
        </row>
        <row r="329">
          <cell r="C329">
            <v>56006</v>
          </cell>
          <cell r="D329" t="str">
            <v>GUAYA MOTOR LIMPIABRISAS</v>
          </cell>
          <cell r="E329">
            <v>56</v>
          </cell>
          <cell r="F329" t="str">
            <v>Accesorios</v>
          </cell>
          <cell r="G329">
            <v>0</v>
          </cell>
          <cell r="H329" t="str">
            <v>CHR-580</v>
          </cell>
        </row>
        <row r="330">
          <cell r="C330">
            <v>83002</v>
          </cell>
          <cell r="D330" t="str">
            <v>MANGUERA HEMBR-HEMBRA BAY PASS</v>
          </cell>
          <cell r="E330">
            <v>83</v>
          </cell>
          <cell r="F330" t="str">
            <v>Mangueras</v>
          </cell>
          <cell r="G330">
            <v>0</v>
          </cell>
          <cell r="H330" t="str">
            <v>CHR-580</v>
          </cell>
        </row>
        <row r="331">
          <cell r="C331">
            <v>83007</v>
          </cell>
          <cell r="D331" t="str">
            <v>MANGUERA BY PASS CORTA M-M</v>
          </cell>
          <cell r="E331">
            <v>83</v>
          </cell>
          <cell r="F331" t="str">
            <v>Mangueras</v>
          </cell>
          <cell r="G331">
            <v>0</v>
          </cell>
          <cell r="H331" t="str">
            <v>CHR-580</v>
          </cell>
        </row>
        <row r="332">
          <cell r="C332">
            <v>92113</v>
          </cell>
          <cell r="D332" t="str">
            <v>ROD.DIFE.580-RUED.TRAS.EXT.MIT</v>
          </cell>
          <cell r="E332">
            <v>92</v>
          </cell>
          <cell r="F332" t="str">
            <v>Rodamientos</v>
          </cell>
          <cell r="G332">
            <v>0</v>
          </cell>
          <cell r="H332" t="str">
            <v>CHR-580</v>
          </cell>
        </row>
        <row r="333">
          <cell r="C333">
            <v>200029</v>
          </cell>
          <cell r="D333" t="str">
            <v>VALV. FREN. AHOG. MITS. (3 VIA</v>
          </cell>
          <cell r="E333">
            <v>0</v>
          </cell>
          <cell r="F333" t="str">
            <v>Motor</v>
          </cell>
          <cell r="G333">
            <v>2</v>
          </cell>
          <cell r="H333" t="str">
            <v>MITSUBISHI</v>
          </cell>
        </row>
        <row r="334">
          <cell r="C334">
            <v>202007</v>
          </cell>
          <cell r="D334" t="str">
            <v>RODAMIENTO PINON 2 Y 3</v>
          </cell>
          <cell r="E334">
            <v>2</v>
          </cell>
          <cell r="F334" t="str">
            <v>Caja</v>
          </cell>
          <cell r="G334">
            <v>2</v>
          </cell>
          <cell r="H334" t="str">
            <v>MITSUBISHI</v>
          </cell>
        </row>
        <row r="335">
          <cell r="C335">
            <v>202010</v>
          </cell>
          <cell r="D335" t="str">
            <v>RODAMIENTO CAJA CAMBIOS</v>
          </cell>
          <cell r="E335">
            <v>2</v>
          </cell>
          <cell r="F335" t="str">
            <v>Caja</v>
          </cell>
          <cell r="G335">
            <v>2</v>
          </cell>
          <cell r="H335" t="str">
            <v>MITSUBISHI</v>
          </cell>
        </row>
        <row r="336">
          <cell r="C336">
            <v>202011</v>
          </cell>
          <cell r="D336" t="str">
            <v>RODAMIE.CAJA CAMBIOS</v>
          </cell>
          <cell r="E336">
            <v>2</v>
          </cell>
          <cell r="F336" t="str">
            <v>Caja</v>
          </cell>
          <cell r="G336">
            <v>2</v>
          </cell>
          <cell r="H336" t="str">
            <v>MITSUBISHI</v>
          </cell>
        </row>
        <row r="337">
          <cell r="C337">
            <v>202012</v>
          </cell>
          <cell r="D337" t="str">
            <v>RODAMIE.EJE TREN FIJO</v>
          </cell>
          <cell r="E337">
            <v>2</v>
          </cell>
          <cell r="F337" t="str">
            <v>Caja</v>
          </cell>
          <cell r="G337">
            <v>2</v>
          </cell>
          <cell r="H337" t="str">
            <v>MITSUBISHI</v>
          </cell>
        </row>
        <row r="338">
          <cell r="C338">
            <v>202013</v>
          </cell>
          <cell r="D338" t="str">
            <v>RODAMIENTO  6311 ZNR</v>
          </cell>
          <cell r="E338">
            <v>2</v>
          </cell>
          <cell r="F338" t="str">
            <v>Caja</v>
          </cell>
          <cell r="G338">
            <v>2</v>
          </cell>
          <cell r="H338" t="str">
            <v>MITSUBISHI</v>
          </cell>
        </row>
        <row r="339">
          <cell r="C339">
            <v>202018</v>
          </cell>
          <cell r="D339" t="str">
            <v>RODAMIENTO 6217 ZNR</v>
          </cell>
          <cell r="E339">
            <v>2</v>
          </cell>
          <cell r="F339" t="str">
            <v>Caja</v>
          </cell>
          <cell r="G339">
            <v>2</v>
          </cell>
          <cell r="H339" t="str">
            <v>MITSUBISHI</v>
          </cell>
        </row>
        <row r="340">
          <cell r="C340">
            <v>202019</v>
          </cell>
          <cell r="D340" t="str">
            <v>RODA. EJE T.        (6217ZNR)</v>
          </cell>
          <cell r="E340">
            <v>2</v>
          </cell>
          <cell r="F340" t="str">
            <v>Caja</v>
          </cell>
          <cell r="G340">
            <v>2</v>
          </cell>
          <cell r="H340" t="str">
            <v>MITSUBISHI</v>
          </cell>
        </row>
        <row r="341">
          <cell r="C341">
            <v>202022</v>
          </cell>
          <cell r="D341" t="str">
            <v>ARANDELA CAJA DE CAMBIOS</v>
          </cell>
          <cell r="E341">
            <v>2</v>
          </cell>
          <cell r="F341" t="str">
            <v>Caja</v>
          </cell>
          <cell r="G341">
            <v>2</v>
          </cell>
          <cell r="H341" t="str">
            <v>MITSUBISHI</v>
          </cell>
        </row>
        <row r="342">
          <cell r="C342">
            <v>202025</v>
          </cell>
          <cell r="D342" t="str">
            <v>ARO OBTURACION EJE DE TOMA</v>
          </cell>
          <cell r="E342">
            <v>2</v>
          </cell>
          <cell r="F342" t="str">
            <v>Caja</v>
          </cell>
          <cell r="G342">
            <v>2</v>
          </cell>
          <cell r="H342" t="str">
            <v>MITSUBISHI</v>
          </cell>
        </row>
        <row r="343">
          <cell r="C343">
            <v>202027</v>
          </cell>
          <cell r="D343" t="str">
            <v>ANILLO SINCRONIZADOR MITS. UNI</v>
          </cell>
          <cell r="E343">
            <v>2</v>
          </cell>
          <cell r="F343" t="str">
            <v>Caja</v>
          </cell>
          <cell r="G343">
            <v>2</v>
          </cell>
          <cell r="H343" t="str">
            <v>MITSUBISHI</v>
          </cell>
        </row>
        <row r="344">
          <cell r="C344">
            <v>202028</v>
          </cell>
          <cell r="D344" t="str">
            <v>GANCHO ACERO SEGURO CAJA</v>
          </cell>
          <cell r="E344">
            <v>2</v>
          </cell>
          <cell r="F344" t="str">
            <v>Caja</v>
          </cell>
          <cell r="G344">
            <v>2</v>
          </cell>
          <cell r="H344" t="str">
            <v>MITSUBISHI</v>
          </cell>
        </row>
        <row r="345">
          <cell r="C345">
            <v>202029</v>
          </cell>
          <cell r="D345" t="str">
            <v>GANCHO ACERO CAJA DE CAMBIOS</v>
          </cell>
          <cell r="E345">
            <v>2</v>
          </cell>
          <cell r="F345" t="str">
            <v>Caja</v>
          </cell>
          <cell r="G345">
            <v>2</v>
          </cell>
          <cell r="H345" t="str">
            <v>MITSUBISHI</v>
          </cell>
        </row>
        <row r="346">
          <cell r="C346">
            <v>202030</v>
          </cell>
          <cell r="D346" t="str">
            <v>CONO CAJA DE CAMBIOS</v>
          </cell>
          <cell r="E346">
            <v>2</v>
          </cell>
          <cell r="F346" t="str">
            <v>Caja</v>
          </cell>
          <cell r="G346">
            <v>2</v>
          </cell>
          <cell r="H346" t="str">
            <v>MITSUBISHI</v>
          </cell>
        </row>
        <row r="347">
          <cell r="C347">
            <v>202031</v>
          </cell>
          <cell r="D347" t="str">
            <v>CUNA SINCRONIZADOR</v>
          </cell>
          <cell r="E347">
            <v>2</v>
          </cell>
          <cell r="F347" t="str">
            <v>Caja</v>
          </cell>
          <cell r="G347">
            <v>2</v>
          </cell>
          <cell r="H347" t="str">
            <v>MITSUBISHI</v>
          </cell>
        </row>
        <row r="348">
          <cell r="C348">
            <v>202035</v>
          </cell>
          <cell r="D348" t="str">
            <v>PINON CAJA DE CAMBIOS MITS.UN.</v>
          </cell>
          <cell r="E348">
            <v>2</v>
          </cell>
          <cell r="F348" t="str">
            <v>Caja</v>
          </cell>
          <cell r="G348">
            <v>2</v>
          </cell>
          <cell r="H348" t="str">
            <v>MITSUBISHI</v>
          </cell>
        </row>
        <row r="349">
          <cell r="C349">
            <v>202036</v>
          </cell>
          <cell r="D349" t="str">
            <v>ARANDELA CAJA CAMBIOS MITS.UN.</v>
          </cell>
          <cell r="E349">
            <v>2</v>
          </cell>
          <cell r="F349" t="str">
            <v>Caja</v>
          </cell>
          <cell r="G349">
            <v>2</v>
          </cell>
          <cell r="H349" t="str">
            <v>MITSUBISHI</v>
          </cell>
        </row>
        <row r="350">
          <cell r="C350">
            <v>202039</v>
          </cell>
          <cell r="D350" t="str">
            <v>RETEN TRASERO CAJA</v>
          </cell>
          <cell r="E350">
            <v>2</v>
          </cell>
          <cell r="F350" t="str">
            <v>Caja</v>
          </cell>
          <cell r="G350">
            <v>2</v>
          </cell>
          <cell r="H350" t="str">
            <v>MITSUBISHI</v>
          </cell>
        </row>
        <row r="351">
          <cell r="C351">
            <v>202045</v>
          </cell>
          <cell r="D351" t="str">
            <v>GANCHO ACERO CAJA CAMBIOS</v>
          </cell>
          <cell r="E351">
            <v>2</v>
          </cell>
          <cell r="F351" t="str">
            <v>Caja</v>
          </cell>
          <cell r="G351">
            <v>2</v>
          </cell>
          <cell r="H351" t="str">
            <v>MITSUBISHI</v>
          </cell>
        </row>
        <row r="352">
          <cell r="C352">
            <v>202059</v>
          </cell>
          <cell r="D352" t="str">
            <v>PLACA SEGURO CAJA CAMBIOS</v>
          </cell>
          <cell r="E352">
            <v>2</v>
          </cell>
          <cell r="F352" t="str">
            <v>Caja</v>
          </cell>
          <cell r="G352">
            <v>2</v>
          </cell>
          <cell r="H352" t="str">
            <v>MITSUBISHI</v>
          </cell>
        </row>
        <row r="353">
          <cell r="C353">
            <v>202061</v>
          </cell>
          <cell r="D353" t="str">
            <v>ORING SERVO CAJA</v>
          </cell>
          <cell r="E353">
            <v>2</v>
          </cell>
          <cell r="F353" t="str">
            <v>Caja</v>
          </cell>
          <cell r="G353">
            <v>2</v>
          </cell>
          <cell r="H353" t="str">
            <v>MITSUBISHI</v>
          </cell>
        </row>
        <row r="354">
          <cell r="C354">
            <v>202066</v>
          </cell>
          <cell r="D354" t="str">
            <v>VARILLA CONTROL MANDOS</v>
          </cell>
          <cell r="E354">
            <v>2</v>
          </cell>
          <cell r="F354" t="str">
            <v>Caja</v>
          </cell>
          <cell r="G354">
            <v>2</v>
          </cell>
          <cell r="H354" t="str">
            <v>MITSUBISHI</v>
          </cell>
        </row>
        <row r="355">
          <cell r="C355">
            <v>203002</v>
          </cell>
          <cell r="D355" t="str">
            <v>EJE BAJO MITS.</v>
          </cell>
          <cell r="E355">
            <v>3</v>
          </cell>
          <cell r="F355" t="str">
            <v>Transmision</v>
          </cell>
          <cell r="G355">
            <v>2</v>
          </cell>
          <cell r="H355" t="str">
            <v>MITSUBISHI</v>
          </cell>
        </row>
        <row r="356">
          <cell r="C356">
            <v>204001</v>
          </cell>
          <cell r="D356" t="str">
            <v>GRAPA RESORTE TRASERA</v>
          </cell>
          <cell r="E356">
            <v>4</v>
          </cell>
          <cell r="F356" t="str">
            <v>Suspension</v>
          </cell>
          <cell r="G356">
            <v>2</v>
          </cell>
          <cell r="H356" t="str">
            <v>MITSUBISHI</v>
          </cell>
        </row>
        <row r="357">
          <cell r="C357">
            <v>205007</v>
          </cell>
          <cell r="D357" t="str">
            <v>EJE VARIL.CAJA CAMBIOS MITS.UN</v>
          </cell>
          <cell r="E357">
            <v>5</v>
          </cell>
          <cell r="F357" t="str">
            <v>Mandos</v>
          </cell>
          <cell r="G357">
            <v>2</v>
          </cell>
          <cell r="H357" t="str">
            <v>MITSUBISHI</v>
          </cell>
        </row>
        <row r="358">
          <cell r="C358">
            <v>205018</v>
          </cell>
          <cell r="D358" t="str">
            <v>CHEQUE SERVO CAJA</v>
          </cell>
          <cell r="E358">
            <v>5</v>
          </cell>
          <cell r="F358" t="str">
            <v>Mandos</v>
          </cell>
          <cell r="G358">
            <v>2</v>
          </cell>
          <cell r="H358" t="str">
            <v>MITSUBISHI</v>
          </cell>
        </row>
        <row r="359">
          <cell r="C359">
            <v>206004</v>
          </cell>
          <cell r="D359" t="str">
            <v>VALVULA RETENCION</v>
          </cell>
          <cell r="E359">
            <v>6</v>
          </cell>
          <cell r="F359" t="str">
            <v>Frenos</v>
          </cell>
          <cell r="G359">
            <v>2</v>
          </cell>
          <cell r="H359" t="str">
            <v>MITSUBISHI</v>
          </cell>
        </row>
        <row r="360">
          <cell r="C360">
            <v>207008</v>
          </cell>
          <cell r="D360" t="str">
            <v>TUBO #2 INYECCION COMBUSTIBLE</v>
          </cell>
          <cell r="E360">
            <v>7</v>
          </cell>
          <cell r="F360" t="str">
            <v>Combust.</v>
          </cell>
          <cell r="G360">
            <v>2</v>
          </cell>
          <cell r="H360" t="str">
            <v>MITSUBISHI</v>
          </cell>
        </row>
        <row r="361">
          <cell r="C361">
            <v>211004</v>
          </cell>
          <cell r="D361" t="str">
            <v>MANGUERA SUP RADIAD</v>
          </cell>
          <cell r="E361">
            <v>11</v>
          </cell>
          <cell r="F361" t="str">
            <v>Enfriamiento</v>
          </cell>
          <cell r="G361">
            <v>2</v>
          </cell>
          <cell r="H361" t="str">
            <v>MITSUBISHI</v>
          </cell>
        </row>
        <row r="362">
          <cell r="C362">
            <v>211005</v>
          </cell>
          <cell r="D362" t="str">
            <v>MANGUERA INFERIOR RAD</v>
          </cell>
          <cell r="E362">
            <v>11</v>
          </cell>
          <cell r="F362" t="str">
            <v>Enfriamiento</v>
          </cell>
          <cell r="G362">
            <v>2</v>
          </cell>
          <cell r="H362" t="str">
            <v>MITSUBISHI</v>
          </cell>
        </row>
        <row r="363">
          <cell r="C363">
            <v>256009</v>
          </cell>
          <cell r="D363" t="str">
            <v>PALANCA SUBIR Y BAJAR RPTOS.</v>
          </cell>
          <cell r="E363">
            <v>56</v>
          </cell>
          <cell r="F363" t="str">
            <v>Accesorios</v>
          </cell>
          <cell r="G363">
            <v>2</v>
          </cell>
          <cell r="H363" t="str">
            <v>MITSUBISHI</v>
          </cell>
        </row>
        <row r="364">
          <cell r="C364">
            <v>282001</v>
          </cell>
          <cell r="D364" t="str">
            <v>CORREA CORTA VENT.MIT CX40</v>
          </cell>
          <cell r="E364">
            <v>82</v>
          </cell>
          <cell r="F364" t="str">
            <v>Correas</v>
          </cell>
          <cell r="G364">
            <v>2</v>
          </cell>
          <cell r="H364" t="str">
            <v>MITSUBISHI</v>
          </cell>
        </row>
        <row r="365">
          <cell r="C365">
            <v>300001</v>
          </cell>
          <cell r="D365" t="str">
            <v>KIT EMPAQUETADURA COMPRESOR MOTOR</v>
          </cell>
          <cell r="E365">
            <v>0</v>
          </cell>
          <cell r="F365" t="str">
            <v>Motor</v>
          </cell>
          <cell r="G365">
            <v>3</v>
          </cell>
          <cell r="H365" t="str">
            <v>NPR 2011</v>
          </cell>
        </row>
        <row r="366">
          <cell r="C366">
            <v>300002</v>
          </cell>
          <cell r="D366" t="str">
            <v>RETEN COMPRESOR MOTOR SABO 3025</v>
          </cell>
          <cell r="E366">
            <v>0</v>
          </cell>
          <cell r="F366" t="str">
            <v>Motor</v>
          </cell>
          <cell r="G366">
            <v>3</v>
          </cell>
          <cell r="H366" t="str">
            <v>NPR 2011</v>
          </cell>
        </row>
        <row r="367">
          <cell r="C367">
            <v>300003</v>
          </cell>
          <cell r="D367" t="str">
            <v>CARCAZA COMPRESOR MOTOR</v>
          </cell>
          <cell r="E367">
            <v>0</v>
          </cell>
          <cell r="F367" t="str">
            <v>Motor</v>
          </cell>
          <cell r="G367">
            <v>3</v>
          </cell>
          <cell r="H367" t="str">
            <v>NPR 2011</v>
          </cell>
        </row>
        <row r="368">
          <cell r="C368">
            <v>300007</v>
          </cell>
          <cell r="D368" t="str">
            <v>TAPON CARTER MOTOR</v>
          </cell>
          <cell r="E368">
            <v>0</v>
          </cell>
          <cell r="F368" t="str">
            <v>Motor</v>
          </cell>
          <cell r="G368">
            <v>3</v>
          </cell>
          <cell r="H368" t="str">
            <v>NPR 2011</v>
          </cell>
        </row>
        <row r="369">
          <cell r="C369">
            <v>300010</v>
          </cell>
          <cell r="D369" t="str">
            <v>RACOR COMP. ADAPT.MACHO 90 3/4 ORING 3/4</v>
          </cell>
          <cell r="E369">
            <v>0</v>
          </cell>
          <cell r="F369" t="str">
            <v>Motor</v>
          </cell>
          <cell r="G369">
            <v>3</v>
          </cell>
          <cell r="H369" t="str">
            <v>NPR 2011</v>
          </cell>
        </row>
        <row r="370">
          <cell r="C370">
            <v>300011</v>
          </cell>
          <cell r="D370" t="str">
            <v>TAPA LLENADO ACEITE MOTOR</v>
          </cell>
          <cell r="E370">
            <v>0</v>
          </cell>
          <cell r="F370" t="str">
            <v>Motor</v>
          </cell>
          <cell r="G370">
            <v>3</v>
          </cell>
          <cell r="H370" t="str">
            <v>NPR 2011</v>
          </cell>
        </row>
        <row r="371">
          <cell r="C371">
            <v>300015</v>
          </cell>
          <cell r="D371" t="str">
            <v>RETEN CIGUEÑAL DELANTERO  8973297800</v>
          </cell>
          <cell r="E371">
            <v>0</v>
          </cell>
          <cell r="F371" t="str">
            <v>Motor</v>
          </cell>
          <cell r="G371">
            <v>3</v>
          </cell>
          <cell r="H371" t="str">
            <v>NPR 2011</v>
          </cell>
        </row>
        <row r="372">
          <cell r="C372">
            <v>300016</v>
          </cell>
          <cell r="D372" t="str">
            <v>RETEN CIGUEÑAL TRASERO  8976023790</v>
          </cell>
          <cell r="E372">
            <v>0</v>
          </cell>
          <cell r="F372" t="str">
            <v>Motor</v>
          </cell>
          <cell r="G372">
            <v>3</v>
          </cell>
          <cell r="H372" t="str">
            <v>NPR 2011</v>
          </cell>
        </row>
        <row r="373">
          <cell r="C373">
            <v>300022</v>
          </cell>
          <cell r="D373" t="str">
            <v>MANG.DESCARGA BOMBA VACIO CURVA</v>
          </cell>
          <cell r="E373">
            <v>0</v>
          </cell>
          <cell r="F373" t="str">
            <v>Motor</v>
          </cell>
          <cell r="G373">
            <v>3</v>
          </cell>
          <cell r="H373" t="str">
            <v>NPR 2011</v>
          </cell>
        </row>
        <row r="374">
          <cell r="C374">
            <v>300024</v>
          </cell>
          <cell r="D374" t="str">
            <v>TURBO CARGADOR 4HG1T CON MULTIPLE GARRETT/BORG W PROMC GT</v>
          </cell>
          <cell r="E374">
            <v>0</v>
          </cell>
          <cell r="F374" t="str">
            <v>Motor</v>
          </cell>
          <cell r="G374">
            <v>3</v>
          </cell>
          <cell r="H374" t="str">
            <v>NPR 2011</v>
          </cell>
        </row>
        <row r="375">
          <cell r="C375">
            <v>300026</v>
          </cell>
          <cell r="D375" t="str">
            <v>KIT ANILLO COMPRESOR NPR</v>
          </cell>
          <cell r="E375">
            <v>0</v>
          </cell>
          <cell r="F375" t="str">
            <v>Motor</v>
          </cell>
          <cell r="G375">
            <v>3</v>
          </cell>
          <cell r="H375" t="str">
            <v>NPR 2011</v>
          </cell>
        </row>
        <row r="376">
          <cell r="C376">
            <v>300027</v>
          </cell>
          <cell r="D376" t="str">
            <v>KIT EMP.COMPRESOR MOTOR</v>
          </cell>
          <cell r="E376">
            <v>0</v>
          </cell>
          <cell r="F376" t="str">
            <v>Motor</v>
          </cell>
          <cell r="G376">
            <v>3</v>
          </cell>
          <cell r="H376" t="str">
            <v>NPR 2011</v>
          </cell>
        </row>
        <row r="377">
          <cell r="C377">
            <v>300028</v>
          </cell>
          <cell r="D377" t="str">
            <v>ESPARRAGO CORTO TURBO</v>
          </cell>
          <cell r="E377">
            <v>0</v>
          </cell>
          <cell r="F377" t="str">
            <v>Motor</v>
          </cell>
          <cell r="G377">
            <v>3</v>
          </cell>
          <cell r="H377" t="str">
            <v>NPR 2011</v>
          </cell>
        </row>
        <row r="378">
          <cell r="C378">
            <v>300029</v>
          </cell>
          <cell r="D378" t="str">
            <v>ESPARRAGO LARGO TURBO NPR</v>
          </cell>
          <cell r="E378">
            <v>0</v>
          </cell>
          <cell r="F378" t="str">
            <v>Motor</v>
          </cell>
          <cell r="G378">
            <v>3</v>
          </cell>
          <cell r="H378" t="str">
            <v>NPR 2011</v>
          </cell>
        </row>
        <row r="379">
          <cell r="C379">
            <v>300032</v>
          </cell>
          <cell r="D379" t="str">
            <v>MANG.EN U REFRIGERACION TURBO</v>
          </cell>
          <cell r="E379">
            <v>0</v>
          </cell>
          <cell r="F379" t="str">
            <v>Motor</v>
          </cell>
          <cell r="G379">
            <v>3</v>
          </cell>
          <cell r="H379" t="str">
            <v>NPR 2011</v>
          </cell>
        </row>
        <row r="380">
          <cell r="C380">
            <v>300033</v>
          </cell>
          <cell r="D380" t="str">
            <v>VALVULA RETORNO COMBUSTIBLE NPR</v>
          </cell>
          <cell r="E380">
            <v>0</v>
          </cell>
          <cell r="F380" t="str">
            <v>Motor</v>
          </cell>
          <cell r="G380">
            <v>3</v>
          </cell>
          <cell r="H380" t="str">
            <v>NPR 2011</v>
          </cell>
        </row>
        <row r="381">
          <cell r="C381">
            <v>300035</v>
          </cell>
          <cell r="D381" t="str">
            <v>VENTILADOR MOTOR NPR 2011ref8971408541</v>
          </cell>
          <cell r="E381">
            <v>0</v>
          </cell>
          <cell r="F381" t="str">
            <v>Motor</v>
          </cell>
          <cell r="G381">
            <v>3</v>
          </cell>
          <cell r="H381" t="str">
            <v>NPR 2011</v>
          </cell>
        </row>
        <row r="382">
          <cell r="C382">
            <v>300038</v>
          </cell>
          <cell r="D382" t="str">
            <v>CAMISA CILINDRO COMPRESOR</v>
          </cell>
          <cell r="E382">
            <v>0</v>
          </cell>
          <cell r="F382" t="str">
            <v>Motor</v>
          </cell>
          <cell r="G382">
            <v>3</v>
          </cell>
          <cell r="H382" t="str">
            <v>NPR 2011</v>
          </cell>
        </row>
        <row r="383">
          <cell r="C383">
            <v>300039</v>
          </cell>
          <cell r="D383" t="str">
            <v>VARILLA MEDIR ACEITE 8970944602</v>
          </cell>
          <cell r="E383">
            <v>0</v>
          </cell>
          <cell r="F383" t="str">
            <v>Motor</v>
          </cell>
          <cell r="G383">
            <v>3</v>
          </cell>
          <cell r="H383" t="str">
            <v>NPR 2011</v>
          </cell>
        </row>
        <row r="384">
          <cell r="C384">
            <v>300040</v>
          </cell>
          <cell r="D384" t="str">
            <v>EMPAQUE TUBO ACEITE MOTOR</v>
          </cell>
          <cell r="E384">
            <v>0</v>
          </cell>
          <cell r="F384" t="str">
            <v>Motor</v>
          </cell>
          <cell r="G384">
            <v>3</v>
          </cell>
          <cell r="H384" t="str">
            <v>NPR 2011</v>
          </cell>
        </row>
        <row r="385">
          <cell r="C385">
            <v>301001</v>
          </cell>
          <cell r="D385" t="str">
            <v>EMPAQUETADURA PRINCIPAL EMBRAGUE</v>
          </cell>
          <cell r="E385">
            <v>1</v>
          </cell>
          <cell r="F385" t="str">
            <v>Embrague</v>
          </cell>
          <cell r="G385">
            <v>3</v>
          </cell>
          <cell r="H385" t="str">
            <v>NPR 2011</v>
          </cell>
        </row>
        <row r="386">
          <cell r="C386">
            <v>301002</v>
          </cell>
          <cell r="D386" t="str">
            <v>BALINERA EMBRAGUE</v>
          </cell>
          <cell r="E386">
            <v>0</v>
          </cell>
          <cell r="F386" t="str">
            <v>Motor</v>
          </cell>
          <cell r="G386">
            <v>3</v>
          </cell>
          <cell r="H386" t="str">
            <v>NPR 2011</v>
          </cell>
        </row>
        <row r="387">
          <cell r="C387">
            <v>301003</v>
          </cell>
          <cell r="D387" t="str">
            <v>BALINERA VOLANTE 6205</v>
          </cell>
          <cell r="E387">
            <v>1</v>
          </cell>
          <cell r="F387" t="str">
            <v>Embrague</v>
          </cell>
          <cell r="G387">
            <v>3</v>
          </cell>
          <cell r="H387" t="str">
            <v>NPR 2011</v>
          </cell>
        </row>
        <row r="388">
          <cell r="C388">
            <v>301004</v>
          </cell>
          <cell r="D388" t="str">
            <v>DISCO EMBRAGUE NPR</v>
          </cell>
          <cell r="E388">
            <v>1</v>
          </cell>
          <cell r="F388" t="str">
            <v>Embrague</v>
          </cell>
          <cell r="G388">
            <v>3</v>
          </cell>
          <cell r="H388" t="str">
            <v>NPR 2011</v>
          </cell>
        </row>
        <row r="389">
          <cell r="C389">
            <v>301005</v>
          </cell>
          <cell r="D389" t="str">
            <v>EMPAQUETADURA AUXILIAR EMBRAGUE</v>
          </cell>
          <cell r="E389">
            <v>1</v>
          </cell>
          <cell r="F389" t="str">
            <v>Embrague</v>
          </cell>
          <cell r="G389">
            <v>3</v>
          </cell>
          <cell r="H389" t="str">
            <v>NPR 2011</v>
          </cell>
        </row>
        <row r="390">
          <cell r="C390">
            <v>302001</v>
          </cell>
          <cell r="D390" t="str">
            <v>TAPON CAJA VELOCIDADES</v>
          </cell>
          <cell r="E390">
            <v>2</v>
          </cell>
          <cell r="F390" t="str">
            <v>Caja</v>
          </cell>
          <cell r="G390">
            <v>3</v>
          </cell>
          <cell r="H390" t="str">
            <v>NPR 2011</v>
          </cell>
        </row>
        <row r="391">
          <cell r="C391">
            <v>302002</v>
          </cell>
          <cell r="D391" t="str">
            <v>TUERCA CAJA CIERRE EJE TRENFIJO 8973604100</v>
          </cell>
          <cell r="E391">
            <v>2</v>
          </cell>
          <cell r="F391" t="str">
            <v>Caja</v>
          </cell>
          <cell r="G391">
            <v>3</v>
          </cell>
          <cell r="H391" t="str">
            <v>NPR 2011</v>
          </cell>
        </row>
        <row r="392">
          <cell r="C392">
            <v>302007</v>
          </cell>
          <cell r="D392" t="str">
            <v>RODAMIENTO AGUJAS EJE CORREDIZO 8972531100</v>
          </cell>
          <cell r="E392">
            <v>2</v>
          </cell>
          <cell r="F392" t="str">
            <v>Caja</v>
          </cell>
          <cell r="G392">
            <v>3</v>
          </cell>
          <cell r="H392" t="str">
            <v>NPR 2011</v>
          </cell>
        </row>
        <row r="393">
          <cell r="C393">
            <v>302012</v>
          </cell>
          <cell r="D393" t="str">
            <v>RODAMIENTO EJE CORREDIZO  8972531051</v>
          </cell>
          <cell r="E393">
            <v>2</v>
          </cell>
          <cell r="F393" t="str">
            <v>Caja</v>
          </cell>
          <cell r="G393">
            <v>3</v>
          </cell>
          <cell r="H393" t="str">
            <v>NPR 2011</v>
          </cell>
        </row>
        <row r="394">
          <cell r="C394">
            <v>302013</v>
          </cell>
          <cell r="D394" t="str">
            <v>RODAMIENTO AGUJAS PIÑON SEGUNDA</v>
          </cell>
          <cell r="E394">
            <v>2</v>
          </cell>
          <cell r="F394" t="str">
            <v>Caja</v>
          </cell>
          <cell r="G394">
            <v>3</v>
          </cell>
          <cell r="H394" t="str">
            <v>NPR 2011</v>
          </cell>
        </row>
        <row r="395">
          <cell r="C395">
            <v>302016</v>
          </cell>
          <cell r="D395" t="str">
            <v>RETEN TRASERO CAJA 8972535521</v>
          </cell>
          <cell r="E395">
            <v>2</v>
          </cell>
          <cell r="F395" t="str">
            <v>Caja</v>
          </cell>
          <cell r="G395">
            <v>3</v>
          </cell>
          <cell r="H395" t="str">
            <v>NPR 2011</v>
          </cell>
        </row>
        <row r="396">
          <cell r="C396">
            <v>302017</v>
          </cell>
          <cell r="D396" t="str">
            <v>ANILLO SINCRONIZADOR 2Y3   8972413061</v>
          </cell>
          <cell r="E396">
            <v>2</v>
          </cell>
          <cell r="F396" t="str">
            <v>Caja</v>
          </cell>
          <cell r="G396">
            <v>3</v>
          </cell>
          <cell r="H396" t="str">
            <v>NPR 2011</v>
          </cell>
        </row>
        <row r="397">
          <cell r="C397">
            <v>302024</v>
          </cell>
          <cell r="D397" t="str">
            <v>FABRICAR ARANDELA ESPACIADORA CAJA</v>
          </cell>
          <cell r="E397">
            <v>2</v>
          </cell>
          <cell r="F397" t="str">
            <v>Caja</v>
          </cell>
          <cell r="G397">
            <v>3</v>
          </cell>
          <cell r="H397" t="str">
            <v>NPR 2011</v>
          </cell>
        </row>
        <row r="398">
          <cell r="C398">
            <v>302025</v>
          </cell>
          <cell r="D398" t="str">
            <v>ANILLO EXT.SINCRONIZADOR 2Y3 REF8972413091</v>
          </cell>
          <cell r="E398">
            <v>2</v>
          </cell>
          <cell r="F398" t="str">
            <v>Caja</v>
          </cell>
          <cell r="G398">
            <v>3</v>
          </cell>
          <cell r="H398" t="str">
            <v>NPR 2011</v>
          </cell>
        </row>
        <row r="399">
          <cell r="C399">
            <v>302026</v>
          </cell>
          <cell r="D399" t="str">
            <v>ANILLO INT. SINCRONIZADOR 2Y3 REF.8972413121</v>
          </cell>
          <cell r="E399">
            <v>2</v>
          </cell>
          <cell r="F399" t="str">
            <v>Caja</v>
          </cell>
          <cell r="G399">
            <v>3</v>
          </cell>
          <cell r="H399" t="str">
            <v>NPR 2011</v>
          </cell>
        </row>
        <row r="400">
          <cell r="C400">
            <v>302027</v>
          </cell>
          <cell r="D400" t="str">
            <v>RETEN TABIQUE CAJA</v>
          </cell>
          <cell r="E400">
            <v>2</v>
          </cell>
          <cell r="F400" t="str">
            <v>Caja</v>
          </cell>
          <cell r="G400">
            <v>3</v>
          </cell>
          <cell r="H400" t="str">
            <v>NPR 2011</v>
          </cell>
        </row>
        <row r="401">
          <cell r="C401">
            <v>302028</v>
          </cell>
          <cell r="D401" t="str">
            <v>RODAMIENTO TAPA TRAS.T DB505504W NSK</v>
          </cell>
          <cell r="E401">
            <v>2</v>
          </cell>
          <cell r="F401" t="str">
            <v>Caja</v>
          </cell>
          <cell r="G401">
            <v>3</v>
          </cell>
          <cell r="H401" t="str">
            <v>NPR 2011</v>
          </cell>
        </row>
        <row r="402">
          <cell r="C402">
            <v>302029</v>
          </cell>
          <cell r="D402" t="str">
            <v>COLLARIN EJE CERREDIZO</v>
          </cell>
          <cell r="E402">
            <v>2</v>
          </cell>
          <cell r="F402" t="str">
            <v>Caja</v>
          </cell>
          <cell r="G402">
            <v>3</v>
          </cell>
          <cell r="H402" t="str">
            <v>NPR 2011</v>
          </cell>
        </row>
        <row r="403">
          <cell r="C403">
            <v>302030</v>
          </cell>
          <cell r="D403" t="str">
            <v>RODAMIENTO TREN FIJO HTF30207JG</v>
          </cell>
          <cell r="E403">
            <v>2</v>
          </cell>
          <cell r="F403" t="str">
            <v>Caja</v>
          </cell>
          <cell r="G403">
            <v>3</v>
          </cell>
          <cell r="H403" t="str">
            <v>NPR 2011</v>
          </cell>
        </row>
        <row r="404">
          <cell r="C404">
            <v>302031</v>
          </cell>
          <cell r="D404" t="str">
            <v>RODAMIENTO PROPULSOR HTF045-6 - a2gNX</v>
          </cell>
          <cell r="E404">
            <v>2</v>
          </cell>
          <cell r="F404" t="str">
            <v>Caja</v>
          </cell>
          <cell r="G404">
            <v>3</v>
          </cell>
          <cell r="H404" t="str">
            <v>NPR 2011</v>
          </cell>
        </row>
        <row r="405">
          <cell r="C405">
            <v>302033</v>
          </cell>
          <cell r="D405" t="str">
            <v>RESORTE SINCRONIZADOR CAJA</v>
          </cell>
          <cell r="E405">
            <v>2</v>
          </cell>
          <cell r="F405" t="str">
            <v>Caja</v>
          </cell>
          <cell r="G405">
            <v>3</v>
          </cell>
          <cell r="H405" t="str">
            <v>NPR 2011</v>
          </cell>
        </row>
        <row r="406">
          <cell r="C406">
            <v>302034</v>
          </cell>
          <cell r="D406" t="str">
            <v>SOPORTE CAJA VEL.</v>
          </cell>
          <cell r="E406">
            <v>2</v>
          </cell>
          <cell r="F406" t="str">
            <v>Caja</v>
          </cell>
          <cell r="G406">
            <v>3</v>
          </cell>
          <cell r="H406" t="str">
            <v>NPR 2011</v>
          </cell>
        </row>
        <row r="407">
          <cell r="C407">
            <v>302036</v>
          </cell>
          <cell r="D407" t="str">
            <v>INSERTO SINCRONIZADOR DI  8944482022</v>
          </cell>
          <cell r="E407">
            <v>2</v>
          </cell>
          <cell r="F407" t="str">
            <v>Caja</v>
          </cell>
          <cell r="G407">
            <v>3</v>
          </cell>
          <cell r="H407" t="str">
            <v>NPR 2011</v>
          </cell>
        </row>
        <row r="408">
          <cell r="C408">
            <v>302037</v>
          </cell>
          <cell r="D408" t="str">
            <v>EJE DE TOMA TRANSMISION 2005 26 DIENTES  8973500060</v>
          </cell>
          <cell r="E408">
            <v>2</v>
          </cell>
          <cell r="F408" t="str">
            <v>Caja</v>
          </cell>
          <cell r="G408">
            <v>3</v>
          </cell>
          <cell r="H408" t="str">
            <v>NPR 2011</v>
          </cell>
        </row>
        <row r="409">
          <cell r="C409">
            <v>302038</v>
          </cell>
          <cell r="D409" t="str">
            <v>ARO INSERTO DIRECTA Y TE 8973660401</v>
          </cell>
          <cell r="E409">
            <v>2</v>
          </cell>
          <cell r="F409" t="str">
            <v>Caja</v>
          </cell>
          <cell r="G409">
            <v>3</v>
          </cell>
          <cell r="H409" t="str">
            <v>NPR 2011</v>
          </cell>
        </row>
        <row r="410">
          <cell r="C410">
            <v>302039</v>
          </cell>
          <cell r="D410" t="str">
            <v>TREN FIJO TRANSM. 8973806271</v>
          </cell>
          <cell r="E410">
            <v>2</v>
          </cell>
          <cell r="F410" t="str">
            <v>Caja</v>
          </cell>
          <cell r="G410">
            <v>3</v>
          </cell>
          <cell r="H410" t="str">
            <v>NPR 2011</v>
          </cell>
        </row>
        <row r="411">
          <cell r="C411">
            <v>302040</v>
          </cell>
          <cell r="D411" t="str">
            <v>ARO SINCRONIZADOR 6TA TRANSM. 8973095320</v>
          </cell>
          <cell r="E411">
            <v>2</v>
          </cell>
          <cell r="F411" t="str">
            <v>Caja</v>
          </cell>
          <cell r="G411">
            <v>3</v>
          </cell>
          <cell r="H411" t="str">
            <v>NPR 2011</v>
          </cell>
        </row>
        <row r="412">
          <cell r="C412">
            <v>302042</v>
          </cell>
          <cell r="D412" t="str">
            <v>PLATINA TOPE 6A CAJA MYY6P  8972489520</v>
          </cell>
          <cell r="E412">
            <v>2</v>
          </cell>
          <cell r="F412" t="str">
            <v>Caja</v>
          </cell>
          <cell r="G412">
            <v>3</v>
          </cell>
          <cell r="H412" t="str">
            <v>NPR 2011</v>
          </cell>
        </row>
        <row r="413">
          <cell r="C413">
            <v>302043</v>
          </cell>
          <cell r="D413" t="str">
            <v>ESFERA SINCRONIZADOR TRANSM. (SERIE N/700P)</v>
          </cell>
          <cell r="E413">
            <v>2</v>
          </cell>
          <cell r="F413" t="str">
            <v>Caja</v>
          </cell>
          <cell r="G413">
            <v>3</v>
          </cell>
          <cell r="H413" t="str">
            <v>NPR 2011</v>
          </cell>
        </row>
        <row r="414">
          <cell r="C414">
            <v>302044</v>
          </cell>
          <cell r="D414" t="str">
            <v>TORNILLO RETEN CARCAZA TR  8973653540</v>
          </cell>
          <cell r="E414">
            <v>2</v>
          </cell>
          <cell r="F414" t="str">
            <v>Caja</v>
          </cell>
          <cell r="G414">
            <v>3</v>
          </cell>
          <cell r="H414" t="str">
            <v>NPR 2011</v>
          </cell>
        </row>
        <row r="415">
          <cell r="C415">
            <v>302045</v>
          </cell>
          <cell r="D415" t="str">
            <v>ARANDELA ESPACIADOR 6TA   8972531231</v>
          </cell>
          <cell r="E415">
            <v>2</v>
          </cell>
          <cell r="F415" t="str">
            <v>Caja</v>
          </cell>
          <cell r="G415">
            <v>3</v>
          </cell>
          <cell r="H415" t="str">
            <v>NPR 2011</v>
          </cell>
        </row>
        <row r="416">
          <cell r="C416">
            <v>302046</v>
          </cell>
          <cell r="D416" t="str">
            <v>RODILLO/CUNA  HTF045-7N</v>
          </cell>
          <cell r="E416">
            <v>2</v>
          </cell>
          <cell r="F416" t="str">
            <v>Caja</v>
          </cell>
          <cell r="G416">
            <v>3</v>
          </cell>
          <cell r="H416" t="str">
            <v>NPR 2011</v>
          </cell>
        </row>
        <row r="417">
          <cell r="C417">
            <v>302048</v>
          </cell>
          <cell r="D417" t="str">
            <v>ESPACIADOR RODAMIENTO TREN FIJO  8972526680</v>
          </cell>
          <cell r="E417">
            <v>2</v>
          </cell>
          <cell r="F417" t="str">
            <v>Caja</v>
          </cell>
          <cell r="G417">
            <v>3</v>
          </cell>
          <cell r="H417" t="str">
            <v>NPR 2011</v>
          </cell>
        </row>
        <row r="418">
          <cell r="C418">
            <v>303001</v>
          </cell>
          <cell r="D418" t="str">
            <v>RETEN SPEED EJE TRASERO</v>
          </cell>
          <cell r="E418">
            <v>3</v>
          </cell>
          <cell r="F418" t="str">
            <v>Transmision</v>
          </cell>
          <cell r="G418">
            <v>3</v>
          </cell>
          <cell r="H418" t="str">
            <v>NPR 2011</v>
          </cell>
        </row>
        <row r="419">
          <cell r="C419">
            <v>303002</v>
          </cell>
          <cell r="D419" t="str">
            <v>TUERCA SPEED</v>
          </cell>
          <cell r="E419">
            <v>3</v>
          </cell>
          <cell r="F419" t="str">
            <v>Transmision</v>
          </cell>
          <cell r="G419">
            <v>3</v>
          </cell>
          <cell r="H419" t="str">
            <v>NPR 2011</v>
          </cell>
        </row>
        <row r="420">
          <cell r="C420">
            <v>303003</v>
          </cell>
          <cell r="D420" t="str">
            <v>COLASIBLE DIFERENCIAL</v>
          </cell>
          <cell r="E420">
            <v>3</v>
          </cell>
          <cell r="F420" t="str">
            <v>Transmision</v>
          </cell>
          <cell r="G420">
            <v>3</v>
          </cell>
          <cell r="H420" t="str">
            <v>NPR 2011</v>
          </cell>
        </row>
        <row r="421">
          <cell r="C421">
            <v>303004</v>
          </cell>
          <cell r="D421" t="str">
            <v>CRUCETA  CARDAN NPR 5160X</v>
          </cell>
          <cell r="E421">
            <v>3</v>
          </cell>
          <cell r="F421" t="str">
            <v>Transmision</v>
          </cell>
          <cell r="G421">
            <v>3</v>
          </cell>
          <cell r="H421" t="str">
            <v>NPR 2011</v>
          </cell>
        </row>
        <row r="422">
          <cell r="C422">
            <v>303006</v>
          </cell>
          <cell r="D422" t="str">
            <v>RODAMIENTO SPEED PEQUEÑO 30309DJR</v>
          </cell>
          <cell r="E422">
            <v>3</v>
          </cell>
          <cell r="F422" t="str">
            <v>Transmision</v>
          </cell>
          <cell r="G422">
            <v>3</v>
          </cell>
          <cell r="H422" t="str">
            <v>NPR 2011</v>
          </cell>
        </row>
        <row r="423">
          <cell r="C423">
            <v>303009</v>
          </cell>
          <cell r="D423" t="str">
            <v>RODAMIENTO SPEED GRANDE 30310D</v>
          </cell>
          <cell r="E423">
            <v>3</v>
          </cell>
          <cell r="F423" t="str">
            <v>Transmision</v>
          </cell>
          <cell r="G423">
            <v>3</v>
          </cell>
          <cell r="H423" t="str">
            <v>NPR 2011</v>
          </cell>
        </row>
        <row r="424">
          <cell r="C424">
            <v>303011</v>
          </cell>
          <cell r="D424" t="str">
            <v>FABRICAR TAPON DIFERENCIAL</v>
          </cell>
          <cell r="E424">
            <v>3</v>
          </cell>
          <cell r="F424" t="str">
            <v>Transmision</v>
          </cell>
          <cell r="G424">
            <v>3</v>
          </cell>
          <cell r="H424" t="str">
            <v>NPR 2011</v>
          </cell>
        </row>
        <row r="425">
          <cell r="C425">
            <v>303012</v>
          </cell>
          <cell r="D425" t="str">
            <v>TORNILLO AJUSTE DIFERENCIAL</v>
          </cell>
          <cell r="E425">
            <v>3</v>
          </cell>
          <cell r="F425" t="str">
            <v>Transmision</v>
          </cell>
          <cell r="G425">
            <v>3</v>
          </cell>
          <cell r="H425" t="str">
            <v>NPR 2011</v>
          </cell>
        </row>
        <row r="426">
          <cell r="C426">
            <v>303014</v>
          </cell>
          <cell r="D426" t="str">
            <v>SOPORTE BALINERA CARDAN NPR</v>
          </cell>
          <cell r="E426">
            <v>3</v>
          </cell>
          <cell r="F426" t="str">
            <v>Transmision</v>
          </cell>
          <cell r="G426">
            <v>3</v>
          </cell>
          <cell r="H426" t="str">
            <v>NPR 2011</v>
          </cell>
        </row>
        <row r="427">
          <cell r="C427">
            <v>303025</v>
          </cell>
          <cell r="D427" t="str">
            <v>RODAMIENTO CORONA DIF.KOYO NPR 3984/3920</v>
          </cell>
          <cell r="E427">
            <v>3</v>
          </cell>
          <cell r="F427" t="str">
            <v>Transmision</v>
          </cell>
          <cell r="G427">
            <v>3</v>
          </cell>
          <cell r="H427" t="str">
            <v>NPR 2011</v>
          </cell>
        </row>
        <row r="428">
          <cell r="C428">
            <v>303026</v>
          </cell>
          <cell r="D428" t="str">
            <v>JGO. GRAPA CARDAN NPR 2011</v>
          </cell>
          <cell r="E428">
            <v>3</v>
          </cell>
          <cell r="F428" t="str">
            <v>Transmision</v>
          </cell>
          <cell r="G428">
            <v>3</v>
          </cell>
          <cell r="H428" t="str">
            <v>NPR 2011</v>
          </cell>
        </row>
        <row r="429">
          <cell r="C429">
            <v>303027</v>
          </cell>
          <cell r="D429" t="str">
            <v>TAPON VACIADO DIFERENCIAL</v>
          </cell>
          <cell r="E429">
            <v>3</v>
          </cell>
          <cell r="F429" t="str">
            <v>Transmision</v>
          </cell>
          <cell r="G429">
            <v>3</v>
          </cell>
          <cell r="H429" t="str">
            <v>NPR 2011</v>
          </cell>
        </row>
        <row r="430">
          <cell r="C430">
            <v>303028</v>
          </cell>
          <cell r="D430" t="str">
            <v>SOPORTE COMPLETO CARDAN NPR</v>
          </cell>
          <cell r="E430">
            <v>3</v>
          </cell>
          <cell r="F430" t="str">
            <v>Transmision</v>
          </cell>
          <cell r="G430">
            <v>3</v>
          </cell>
          <cell r="H430" t="str">
            <v>NPR 2011</v>
          </cell>
        </row>
        <row r="431">
          <cell r="C431">
            <v>304002</v>
          </cell>
          <cell r="D431" t="str">
            <v>HOJA TRASERA 4TA 22017/4</v>
          </cell>
          <cell r="E431">
            <v>4</v>
          </cell>
          <cell r="F431" t="str">
            <v>Suspension</v>
          </cell>
          <cell r="G431">
            <v>3</v>
          </cell>
          <cell r="H431" t="str">
            <v>NPR 2011</v>
          </cell>
        </row>
        <row r="432">
          <cell r="C432">
            <v>304008</v>
          </cell>
          <cell r="D432" t="str">
            <v>AMORTIGUADOR DELANTERO REF66717</v>
          </cell>
          <cell r="E432">
            <v>4</v>
          </cell>
          <cell r="F432" t="str">
            <v>Suspension</v>
          </cell>
          <cell r="G432">
            <v>3</v>
          </cell>
          <cell r="H432" t="str">
            <v>NPR 2011</v>
          </cell>
        </row>
        <row r="433">
          <cell r="C433">
            <v>304009</v>
          </cell>
          <cell r="D433" t="str">
            <v>AMORTIGUADOR TRASERO REF.66841</v>
          </cell>
          <cell r="E433">
            <v>4</v>
          </cell>
          <cell r="F433" t="str">
            <v>Suspension</v>
          </cell>
          <cell r="G433">
            <v>3</v>
          </cell>
          <cell r="H433" t="str">
            <v>NPR 2011</v>
          </cell>
        </row>
        <row r="434">
          <cell r="C434">
            <v>305001</v>
          </cell>
          <cell r="D434" t="str">
            <v>GUAYA CAMBIOS</v>
          </cell>
          <cell r="E434">
            <v>50</v>
          </cell>
          <cell r="F434" t="str">
            <v>Electronico</v>
          </cell>
          <cell r="G434">
            <v>3</v>
          </cell>
          <cell r="H434" t="str">
            <v>NPR 2011</v>
          </cell>
        </row>
        <row r="435">
          <cell r="C435">
            <v>306001</v>
          </cell>
          <cell r="D435" t="str">
            <v>1/2 JUEGO BANDA DELANTERA</v>
          </cell>
          <cell r="E435">
            <v>6</v>
          </cell>
          <cell r="F435" t="str">
            <v>Frenos</v>
          </cell>
          <cell r="G435">
            <v>3</v>
          </cell>
          <cell r="H435" t="str">
            <v>NPR 2011</v>
          </cell>
        </row>
        <row r="436">
          <cell r="C436">
            <v>306002</v>
          </cell>
          <cell r="D436" t="str">
            <v>1/2 JUEGO BANDA TRASERA</v>
          </cell>
          <cell r="E436">
            <v>6</v>
          </cell>
          <cell r="F436" t="str">
            <v>Frenos</v>
          </cell>
          <cell r="G436">
            <v>3</v>
          </cell>
          <cell r="H436" t="str">
            <v>NPR 2011</v>
          </cell>
        </row>
        <row r="437">
          <cell r="C437">
            <v>306004</v>
          </cell>
          <cell r="D437" t="str">
            <v>RESORTE ZAPATA GRANDE</v>
          </cell>
          <cell r="E437">
            <v>6</v>
          </cell>
          <cell r="F437" t="str">
            <v>Frenos</v>
          </cell>
          <cell r="G437">
            <v>3</v>
          </cell>
          <cell r="H437" t="str">
            <v>NPR 2011</v>
          </cell>
        </row>
        <row r="438">
          <cell r="C438">
            <v>306005</v>
          </cell>
          <cell r="D438" t="str">
            <v>RESORTE ZAPATA PEQUEÑO</v>
          </cell>
          <cell r="E438">
            <v>6</v>
          </cell>
          <cell r="F438" t="str">
            <v>Frenos</v>
          </cell>
          <cell r="G438">
            <v>3</v>
          </cell>
          <cell r="H438" t="str">
            <v>NPR 2011</v>
          </cell>
        </row>
        <row r="439">
          <cell r="C439">
            <v>306006</v>
          </cell>
          <cell r="D439" t="str">
            <v>DIAFRAGMA TRASERO  NPR</v>
          </cell>
          <cell r="E439">
            <v>6</v>
          </cell>
          <cell r="F439" t="str">
            <v>Frenos</v>
          </cell>
          <cell r="G439">
            <v>3</v>
          </cell>
          <cell r="H439" t="str">
            <v>NPR 2011</v>
          </cell>
        </row>
        <row r="440">
          <cell r="C440">
            <v>306007</v>
          </cell>
          <cell r="D440" t="str">
            <v>KIT CAUCHO CAMARA FRENO</v>
          </cell>
          <cell r="E440">
            <v>6</v>
          </cell>
          <cell r="F440" t="str">
            <v>Frenos</v>
          </cell>
          <cell r="G440">
            <v>3</v>
          </cell>
          <cell r="H440" t="str">
            <v>NPR 2011</v>
          </cell>
        </row>
        <row r="441">
          <cell r="C441">
            <v>306009</v>
          </cell>
          <cell r="D441" t="str">
            <v>CAMARA FRENO TRASERA 16-24</v>
          </cell>
          <cell r="E441">
            <v>6</v>
          </cell>
          <cell r="F441" t="str">
            <v>Frenos</v>
          </cell>
          <cell r="G441">
            <v>3</v>
          </cell>
          <cell r="H441" t="str">
            <v>NPR 2011</v>
          </cell>
        </row>
        <row r="442">
          <cell r="C442">
            <v>306010</v>
          </cell>
          <cell r="D442" t="str">
            <v>RETEN RUEDA TRASERO EXTERNO NPR</v>
          </cell>
          <cell r="E442">
            <v>6</v>
          </cell>
          <cell r="F442" t="str">
            <v>Frenos</v>
          </cell>
          <cell r="G442">
            <v>3</v>
          </cell>
          <cell r="H442" t="str">
            <v>NPR 2011</v>
          </cell>
        </row>
        <row r="443">
          <cell r="C443">
            <v>306012</v>
          </cell>
          <cell r="D443" t="str">
            <v>RETEN RUEDA TRAS.INT.NPR</v>
          </cell>
          <cell r="E443">
            <v>6</v>
          </cell>
          <cell r="F443" t="str">
            <v>Frenos</v>
          </cell>
          <cell r="G443">
            <v>3</v>
          </cell>
          <cell r="H443" t="str">
            <v>NPR 2011</v>
          </cell>
        </row>
        <row r="444">
          <cell r="C444">
            <v>306013</v>
          </cell>
          <cell r="D444" t="str">
            <v>MANGUERA FRENO DELANT.</v>
          </cell>
          <cell r="E444">
            <v>6</v>
          </cell>
          <cell r="F444" t="str">
            <v>Frenos</v>
          </cell>
          <cell r="G444">
            <v>3</v>
          </cell>
          <cell r="H444" t="str">
            <v>NPR 2011</v>
          </cell>
        </row>
        <row r="445">
          <cell r="C445">
            <v>306015</v>
          </cell>
          <cell r="D445" t="str">
            <v>TUERCA DELANT.DERECHA EXT. 8973598070</v>
          </cell>
          <cell r="E445">
            <v>6</v>
          </cell>
          <cell r="F445" t="str">
            <v>Frenos</v>
          </cell>
          <cell r="G445">
            <v>3</v>
          </cell>
          <cell r="H445" t="str">
            <v>NPR 2011</v>
          </cell>
        </row>
        <row r="446">
          <cell r="C446">
            <v>306016</v>
          </cell>
          <cell r="D446" t="str">
            <v>PERNO DELANT. IZQUI. 8970815854</v>
          </cell>
          <cell r="E446">
            <v>6</v>
          </cell>
          <cell r="F446" t="str">
            <v>Frenos</v>
          </cell>
          <cell r="G446">
            <v>3</v>
          </cell>
          <cell r="H446" t="str">
            <v>NPR 2011</v>
          </cell>
        </row>
        <row r="447">
          <cell r="C447">
            <v>306017</v>
          </cell>
          <cell r="D447" t="str">
            <v>PERNO TRASERO DERECHO 8970815844</v>
          </cell>
          <cell r="E447">
            <v>6</v>
          </cell>
          <cell r="F447" t="str">
            <v>Frenos</v>
          </cell>
          <cell r="G447">
            <v>3</v>
          </cell>
          <cell r="H447" t="str">
            <v>NPR 2011</v>
          </cell>
        </row>
        <row r="448">
          <cell r="C448">
            <v>306018</v>
          </cell>
          <cell r="D448" t="str">
            <v>RETEN INTERNO RUEDA DELANTERA</v>
          </cell>
          <cell r="E448">
            <v>6</v>
          </cell>
          <cell r="F448" t="str">
            <v>Frenos</v>
          </cell>
          <cell r="G448">
            <v>3</v>
          </cell>
          <cell r="H448" t="str">
            <v>NPR 2011</v>
          </cell>
        </row>
        <row r="449">
          <cell r="C449">
            <v>306019</v>
          </cell>
          <cell r="D449" t="str">
            <v>TUERCA INTERNA PERNO DER / IZQ 911105220</v>
          </cell>
          <cell r="E449">
            <v>6</v>
          </cell>
          <cell r="F449" t="str">
            <v>Frenos</v>
          </cell>
          <cell r="G449">
            <v>3</v>
          </cell>
          <cell r="H449" t="str">
            <v>NPR 2011</v>
          </cell>
        </row>
        <row r="450">
          <cell r="C450">
            <v>306021</v>
          </cell>
          <cell r="D450" t="str">
            <v>CAPUCHON TRASERO DERECHO 8973598050</v>
          </cell>
          <cell r="E450">
            <v>6</v>
          </cell>
          <cell r="F450" t="str">
            <v>Frenos</v>
          </cell>
          <cell r="G450">
            <v>3</v>
          </cell>
          <cell r="H450" t="str">
            <v>NPR 2011</v>
          </cell>
        </row>
        <row r="451">
          <cell r="C451">
            <v>306022</v>
          </cell>
          <cell r="D451" t="str">
            <v>TUERCA ESP. CAPUCHON DER 8973598090</v>
          </cell>
          <cell r="E451">
            <v>6</v>
          </cell>
          <cell r="F451" t="str">
            <v>Frenos</v>
          </cell>
          <cell r="G451">
            <v>3</v>
          </cell>
          <cell r="H451" t="str">
            <v>NPR 2011</v>
          </cell>
        </row>
        <row r="452">
          <cell r="C452">
            <v>306023</v>
          </cell>
          <cell r="D452" t="str">
            <v>CAPUCHON TRAS.IZQ.8973598060</v>
          </cell>
          <cell r="E452">
            <v>6</v>
          </cell>
          <cell r="F452" t="str">
            <v>Frenos</v>
          </cell>
          <cell r="G452">
            <v>3</v>
          </cell>
          <cell r="H452" t="str">
            <v>NPR 2011</v>
          </cell>
        </row>
        <row r="453">
          <cell r="C453">
            <v>306024</v>
          </cell>
          <cell r="D453" t="str">
            <v>TUERCA ESP. CAPUCHON IZQ. 8973598100</v>
          </cell>
          <cell r="E453">
            <v>6</v>
          </cell>
          <cell r="F453" t="str">
            <v>Frenos</v>
          </cell>
          <cell r="G453">
            <v>3</v>
          </cell>
          <cell r="H453" t="str">
            <v>NPR 2011</v>
          </cell>
        </row>
        <row r="454">
          <cell r="C454">
            <v>306025</v>
          </cell>
          <cell r="D454" t="str">
            <v>RODAMIENTO RUEDA INTERNO TRAS. 29586A/520</v>
          </cell>
          <cell r="E454">
            <v>6</v>
          </cell>
          <cell r="F454" t="str">
            <v>Frenos</v>
          </cell>
          <cell r="G454">
            <v>3</v>
          </cell>
          <cell r="H454" t="str">
            <v>NPR 2011</v>
          </cell>
        </row>
        <row r="455">
          <cell r="C455">
            <v>306026</v>
          </cell>
          <cell r="D455" t="str">
            <v>RODAMIENTO RUEDA TRAS. EXTERNO 28680/22</v>
          </cell>
          <cell r="E455">
            <v>6</v>
          </cell>
          <cell r="F455" t="str">
            <v>Frenos</v>
          </cell>
          <cell r="G455">
            <v>3</v>
          </cell>
          <cell r="H455" t="str">
            <v>NPR 2011</v>
          </cell>
        </row>
        <row r="456">
          <cell r="C456">
            <v>306028</v>
          </cell>
          <cell r="D456" t="str">
            <v>EMPAQUETADURA BOMBA FRENO</v>
          </cell>
          <cell r="E456">
            <v>6</v>
          </cell>
          <cell r="F456" t="str">
            <v>Frenos</v>
          </cell>
          <cell r="G456">
            <v>3</v>
          </cell>
          <cell r="H456" t="str">
            <v>NPR 2011</v>
          </cell>
        </row>
        <row r="457">
          <cell r="C457">
            <v>306030</v>
          </cell>
          <cell r="D457" t="str">
            <v>BOMBA FRENO NPR</v>
          </cell>
          <cell r="E457">
            <v>6</v>
          </cell>
          <cell r="F457" t="str">
            <v>Frenos</v>
          </cell>
          <cell r="G457">
            <v>3</v>
          </cell>
          <cell r="H457" t="str">
            <v>NPR 2011</v>
          </cell>
        </row>
        <row r="458">
          <cell r="C458">
            <v>306032</v>
          </cell>
          <cell r="D458" t="str">
            <v>RODAMIENTO DELANT. EXTERNO NTN 32207</v>
          </cell>
          <cell r="E458">
            <v>6</v>
          </cell>
          <cell r="F458" t="str">
            <v>Frenos</v>
          </cell>
          <cell r="G458">
            <v>3</v>
          </cell>
          <cell r="H458" t="str">
            <v>NPR 2011</v>
          </cell>
        </row>
        <row r="459">
          <cell r="C459">
            <v>307001</v>
          </cell>
          <cell r="D459" t="str">
            <v>TAPA DE COMBUSTIBLE</v>
          </cell>
          <cell r="E459">
            <v>7</v>
          </cell>
          <cell r="F459" t="str">
            <v>Combust.</v>
          </cell>
          <cell r="G459">
            <v>3</v>
          </cell>
          <cell r="H459" t="str">
            <v>NPR 2011</v>
          </cell>
        </row>
        <row r="460">
          <cell r="C460">
            <v>307002</v>
          </cell>
          <cell r="D460" t="str">
            <v>FLOTADOR DE COMBUSTIBLE</v>
          </cell>
          <cell r="E460">
            <v>7</v>
          </cell>
          <cell r="F460" t="str">
            <v>Combust.</v>
          </cell>
          <cell r="G460">
            <v>3</v>
          </cell>
          <cell r="H460" t="str">
            <v>NPR 2011</v>
          </cell>
        </row>
        <row r="461">
          <cell r="C461">
            <v>307003</v>
          </cell>
          <cell r="D461" t="str">
            <v>INYECTOR MOTOR 8972005703</v>
          </cell>
          <cell r="E461">
            <v>7</v>
          </cell>
          <cell r="F461" t="str">
            <v>Combust.</v>
          </cell>
          <cell r="G461">
            <v>3</v>
          </cell>
          <cell r="H461" t="str">
            <v>NPR 2011</v>
          </cell>
        </row>
        <row r="462">
          <cell r="C462">
            <v>307008</v>
          </cell>
          <cell r="D462" t="str">
            <v>ARANDELA PUNTA INYECTOR NPR</v>
          </cell>
          <cell r="E462">
            <v>7</v>
          </cell>
          <cell r="F462" t="str">
            <v>Combust.</v>
          </cell>
          <cell r="G462">
            <v>3</v>
          </cell>
          <cell r="H462" t="str">
            <v>NPR 2011</v>
          </cell>
        </row>
        <row r="463">
          <cell r="C463">
            <v>308003</v>
          </cell>
          <cell r="D463" t="str">
            <v>BALINERA ALTERNADOR KOYO</v>
          </cell>
          <cell r="E463">
            <v>8</v>
          </cell>
          <cell r="F463" t="str">
            <v>Electrico</v>
          </cell>
          <cell r="G463">
            <v>3</v>
          </cell>
          <cell r="H463" t="str">
            <v>NPR 2011</v>
          </cell>
        </row>
        <row r="464">
          <cell r="C464">
            <v>308004</v>
          </cell>
          <cell r="D464" t="str">
            <v>BALINERA ALTERNADOR CON PIN 6202 NSK</v>
          </cell>
          <cell r="E464">
            <v>8</v>
          </cell>
          <cell r="F464" t="str">
            <v>Electrico</v>
          </cell>
          <cell r="G464">
            <v>3</v>
          </cell>
          <cell r="H464" t="str">
            <v>NPR 2011</v>
          </cell>
        </row>
        <row r="465">
          <cell r="C465">
            <v>308006</v>
          </cell>
          <cell r="D465" t="str">
            <v>BUJE BASE ALTERNADOR</v>
          </cell>
          <cell r="E465">
            <v>8</v>
          </cell>
          <cell r="F465" t="str">
            <v>Electrico</v>
          </cell>
          <cell r="G465">
            <v>3</v>
          </cell>
          <cell r="H465" t="str">
            <v>NPR 2011</v>
          </cell>
        </row>
        <row r="466">
          <cell r="C466">
            <v>308009</v>
          </cell>
          <cell r="D466" t="str">
            <v>MINI FUSIBLE 10-15-30 AMP</v>
          </cell>
          <cell r="E466">
            <v>8</v>
          </cell>
          <cell r="F466" t="str">
            <v>Electrico</v>
          </cell>
          <cell r="G466">
            <v>3</v>
          </cell>
          <cell r="H466" t="str">
            <v>NPR 2011</v>
          </cell>
        </row>
        <row r="467">
          <cell r="C467">
            <v>308012</v>
          </cell>
          <cell r="D467" t="str">
            <v>TROMPO REVERZA</v>
          </cell>
          <cell r="E467">
            <v>8</v>
          </cell>
          <cell r="F467" t="str">
            <v>Electrico</v>
          </cell>
          <cell r="G467">
            <v>3</v>
          </cell>
          <cell r="H467" t="str">
            <v>NPR 2011</v>
          </cell>
        </row>
        <row r="468">
          <cell r="C468">
            <v>308013</v>
          </cell>
          <cell r="D468" t="str">
            <v>ALTERNADOR MOTOR NUEVO</v>
          </cell>
          <cell r="E468">
            <v>8</v>
          </cell>
          <cell r="F468" t="str">
            <v>Electrico</v>
          </cell>
          <cell r="G468">
            <v>3</v>
          </cell>
          <cell r="H468" t="str">
            <v>NPR 2011</v>
          </cell>
        </row>
        <row r="469">
          <cell r="C469">
            <v>308015</v>
          </cell>
          <cell r="D469" t="str">
            <v>BOMBILLO CABINA</v>
          </cell>
          <cell r="E469">
            <v>8</v>
          </cell>
          <cell r="F469" t="str">
            <v>Electrico</v>
          </cell>
          <cell r="G469">
            <v>3</v>
          </cell>
          <cell r="H469" t="str">
            <v>NPR 2011</v>
          </cell>
        </row>
        <row r="470">
          <cell r="C470">
            <v>308019</v>
          </cell>
          <cell r="D470" t="str">
            <v>SUICHE LUZ PASILLO</v>
          </cell>
          <cell r="E470">
            <v>8</v>
          </cell>
          <cell r="F470" t="str">
            <v>Electrico</v>
          </cell>
          <cell r="G470">
            <v>3</v>
          </cell>
          <cell r="H470" t="str">
            <v>NPR 2011</v>
          </cell>
        </row>
        <row r="471">
          <cell r="C471">
            <v>308023</v>
          </cell>
          <cell r="D471" t="str">
            <v>JGO ESCOBILLA ARRANQUE MOD.2011</v>
          </cell>
          <cell r="E471">
            <v>8</v>
          </cell>
          <cell r="F471" t="str">
            <v>Electrico</v>
          </cell>
          <cell r="G471">
            <v>3</v>
          </cell>
          <cell r="H471" t="str">
            <v>NPR 2011</v>
          </cell>
        </row>
        <row r="472">
          <cell r="C472">
            <v>308024</v>
          </cell>
          <cell r="D472" t="str">
            <v>PLATINA COBRE CONT.AUT.MOD.2011</v>
          </cell>
          <cell r="E472">
            <v>8</v>
          </cell>
          <cell r="F472" t="str">
            <v>Electrico</v>
          </cell>
          <cell r="G472">
            <v>3</v>
          </cell>
          <cell r="H472" t="str">
            <v>NPR 2011</v>
          </cell>
        </row>
        <row r="473">
          <cell r="C473">
            <v>308027</v>
          </cell>
          <cell r="D473" t="str">
            <v>RELEVO CONTROL FRENO NPR</v>
          </cell>
          <cell r="E473">
            <v>8</v>
          </cell>
          <cell r="F473" t="str">
            <v>Electrico</v>
          </cell>
          <cell r="G473">
            <v>3</v>
          </cell>
          <cell r="H473" t="str">
            <v>NPR 2011</v>
          </cell>
        </row>
        <row r="474">
          <cell r="C474">
            <v>309001</v>
          </cell>
          <cell r="D474" t="str">
            <v>EMPAQUETADURA HIDRAULICO</v>
          </cell>
          <cell r="E474">
            <v>9</v>
          </cell>
          <cell r="F474" t="str">
            <v>Hidraulico</v>
          </cell>
          <cell r="G474">
            <v>3</v>
          </cell>
          <cell r="H474" t="str">
            <v>NPR 2011</v>
          </cell>
        </row>
        <row r="475">
          <cell r="C475">
            <v>309002</v>
          </cell>
          <cell r="D475" t="str">
            <v>TAPA PEQUEÑA DEPOSITO HIDRAULICO</v>
          </cell>
          <cell r="E475">
            <v>9</v>
          </cell>
          <cell r="F475" t="str">
            <v>Hidraulico</v>
          </cell>
          <cell r="G475">
            <v>3</v>
          </cell>
          <cell r="H475" t="str">
            <v>NPR 2011</v>
          </cell>
        </row>
        <row r="476">
          <cell r="C476">
            <v>310002</v>
          </cell>
          <cell r="D476" t="str">
            <v>MANGUERA LUBRICACION 5/16 ACOPLADA</v>
          </cell>
          <cell r="E476">
            <v>10</v>
          </cell>
          <cell r="F476" t="str">
            <v>Acces. Lubric.</v>
          </cell>
          <cell r="G476">
            <v>3</v>
          </cell>
          <cell r="H476" t="str">
            <v>NPR 2011</v>
          </cell>
        </row>
        <row r="477">
          <cell r="C477">
            <v>311001</v>
          </cell>
          <cell r="D477" t="str">
            <v>TAPA TARRO AUXILIAR</v>
          </cell>
          <cell r="E477">
            <v>11</v>
          </cell>
          <cell r="F477" t="str">
            <v>Enfriamiento</v>
          </cell>
          <cell r="G477">
            <v>3</v>
          </cell>
          <cell r="H477" t="str">
            <v>NPR 2011</v>
          </cell>
        </row>
        <row r="478">
          <cell r="C478">
            <v>311003</v>
          </cell>
          <cell r="D478" t="str">
            <v>TAPA RADIADOR  NPR</v>
          </cell>
          <cell r="E478">
            <v>11</v>
          </cell>
          <cell r="F478" t="str">
            <v>Enfriamiento</v>
          </cell>
          <cell r="G478">
            <v>3</v>
          </cell>
          <cell r="H478" t="str">
            <v>NPR 2011</v>
          </cell>
        </row>
        <row r="479">
          <cell r="C479">
            <v>311005</v>
          </cell>
          <cell r="D479" t="str">
            <v>TERMOSTATO NPR  85G.8973007872</v>
          </cell>
          <cell r="E479">
            <v>11</v>
          </cell>
          <cell r="F479" t="str">
            <v>Enfriamiento</v>
          </cell>
          <cell r="G479">
            <v>3</v>
          </cell>
          <cell r="H479" t="str">
            <v>NPR 2011</v>
          </cell>
        </row>
        <row r="480">
          <cell r="C480">
            <v>311007</v>
          </cell>
          <cell r="D480" t="str">
            <v>MANGUERA RADIADOR INFERIOR 95623109</v>
          </cell>
          <cell r="E480">
            <v>11</v>
          </cell>
          <cell r="F480" t="str">
            <v>Enfriamiento</v>
          </cell>
          <cell r="G480">
            <v>3</v>
          </cell>
          <cell r="H480" t="str">
            <v>NPR 2011</v>
          </cell>
        </row>
        <row r="481">
          <cell r="C481">
            <v>311009</v>
          </cell>
          <cell r="D481" t="str">
            <v>TERMOSTATO NPR 82G 8973007892</v>
          </cell>
          <cell r="E481">
            <v>11</v>
          </cell>
          <cell r="F481" t="str">
            <v>Enfriamiento</v>
          </cell>
          <cell r="G481">
            <v>3</v>
          </cell>
          <cell r="H481" t="str">
            <v>NPR 2011</v>
          </cell>
        </row>
        <row r="482">
          <cell r="C482">
            <v>311010</v>
          </cell>
          <cell r="D482" t="str">
            <v>MANGUERA BASE TERMOSTATO 8972099480</v>
          </cell>
          <cell r="E482">
            <v>11</v>
          </cell>
          <cell r="F482" t="str">
            <v>Enfriamiento</v>
          </cell>
          <cell r="G482">
            <v>3</v>
          </cell>
          <cell r="H482" t="str">
            <v>NPR 2011</v>
          </cell>
        </row>
        <row r="483">
          <cell r="C483">
            <v>311012</v>
          </cell>
          <cell r="D483" t="str">
            <v>FABRICAR TARRO AUXILIAR NPR</v>
          </cell>
          <cell r="E483">
            <v>11</v>
          </cell>
          <cell r="F483" t="str">
            <v>Enfriamiento</v>
          </cell>
          <cell r="G483">
            <v>3</v>
          </cell>
          <cell r="H483" t="str">
            <v>NPR 2011</v>
          </cell>
        </row>
        <row r="484">
          <cell r="C484">
            <v>311013</v>
          </cell>
          <cell r="D484" t="str">
            <v>FABRICAR TAPON RADIADOR 18MM 1.5</v>
          </cell>
          <cell r="E484">
            <v>11</v>
          </cell>
          <cell r="F484" t="str">
            <v>Enfriamiento</v>
          </cell>
          <cell r="G484">
            <v>3</v>
          </cell>
          <cell r="H484" t="str">
            <v>NPR 2011</v>
          </cell>
        </row>
        <row r="485">
          <cell r="C485">
            <v>311015</v>
          </cell>
          <cell r="D485" t="str">
            <v>TANQUE AUXILIAR RADIADOR</v>
          </cell>
          <cell r="E485">
            <v>11</v>
          </cell>
          <cell r="F485" t="str">
            <v>Enfriamiento</v>
          </cell>
          <cell r="G485">
            <v>3</v>
          </cell>
          <cell r="H485" t="str">
            <v>NPR 2011</v>
          </cell>
        </row>
        <row r="486">
          <cell r="C486">
            <v>311016</v>
          </cell>
          <cell r="D486" t="str">
            <v>TAPON TEMPERATURA</v>
          </cell>
          <cell r="E486">
            <v>11</v>
          </cell>
          <cell r="F486" t="str">
            <v>Enfriamiento</v>
          </cell>
          <cell r="G486">
            <v>3</v>
          </cell>
          <cell r="H486" t="str">
            <v>NPR 2011</v>
          </cell>
        </row>
        <row r="487">
          <cell r="C487">
            <v>312006</v>
          </cell>
          <cell r="D487" t="str">
            <v>CAPUCHON TRASERO IZQ. NPR</v>
          </cell>
          <cell r="E487">
            <v>12</v>
          </cell>
          <cell r="F487" t="str">
            <v>Ruedas</v>
          </cell>
          <cell r="G487">
            <v>3</v>
          </cell>
          <cell r="H487" t="str">
            <v>NPR 2011</v>
          </cell>
        </row>
        <row r="488">
          <cell r="C488">
            <v>312007</v>
          </cell>
          <cell r="D488" t="str">
            <v>TUERCA ESP. CAPUCHON IZQ. NPR</v>
          </cell>
          <cell r="E488">
            <v>12</v>
          </cell>
          <cell r="F488" t="str">
            <v>Ruedas</v>
          </cell>
          <cell r="G488">
            <v>3</v>
          </cell>
          <cell r="H488" t="str">
            <v>NPR 2011</v>
          </cell>
        </row>
        <row r="489">
          <cell r="C489">
            <v>312008</v>
          </cell>
          <cell r="D489" t="str">
            <v>PERNO TRASERO DERECHO NPR</v>
          </cell>
          <cell r="E489">
            <v>12</v>
          </cell>
          <cell r="F489" t="str">
            <v>Ruedas</v>
          </cell>
          <cell r="G489">
            <v>3</v>
          </cell>
          <cell r="H489" t="str">
            <v>NPR 2011</v>
          </cell>
        </row>
        <row r="490">
          <cell r="C490">
            <v>312012</v>
          </cell>
          <cell r="D490" t="str">
            <v>PERNO DELANTERO IZQUIERDO NPR</v>
          </cell>
          <cell r="E490">
            <v>12</v>
          </cell>
          <cell r="F490" t="str">
            <v>Ruedas</v>
          </cell>
          <cell r="G490">
            <v>3</v>
          </cell>
          <cell r="H490" t="str">
            <v>NPR 2011</v>
          </cell>
        </row>
        <row r="491">
          <cell r="C491">
            <v>312013</v>
          </cell>
          <cell r="D491" t="str">
            <v>PERNO DELANTERO DERECHO NPR</v>
          </cell>
          <cell r="E491">
            <v>12</v>
          </cell>
          <cell r="F491" t="str">
            <v>Ruedas</v>
          </cell>
          <cell r="G491">
            <v>3</v>
          </cell>
          <cell r="H491" t="str">
            <v>NPR 2011</v>
          </cell>
        </row>
        <row r="492">
          <cell r="C492">
            <v>313001</v>
          </cell>
          <cell r="D492" t="str">
            <v>EMPAQUE EXOSTO</v>
          </cell>
          <cell r="E492">
            <v>13</v>
          </cell>
          <cell r="F492" t="str">
            <v>admon./esca.</v>
          </cell>
          <cell r="G492">
            <v>3</v>
          </cell>
          <cell r="H492" t="str">
            <v>NPR 2011</v>
          </cell>
        </row>
        <row r="493">
          <cell r="C493">
            <v>313003</v>
          </cell>
          <cell r="D493" t="str">
            <v>EMPAQUE MULTIPLE ESCAPE</v>
          </cell>
          <cell r="E493">
            <v>13</v>
          </cell>
          <cell r="F493" t="str">
            <v>admon./esca.</v>
          </cell>
          <cell r="G493">
            <v>3</v>
          </cell>
          <cell r="H493" t="str">
            <v>NPR 2011</v>
          </cell>
        </row>
        <row r="494">
          <cell r="C494">
            <v>313004</v>
          </cell>
          <cell r="D494" t="str">
            <v>EMPAQUE TURBO CARGADOR NPR</v>
          </cell>
          <cell r="E494">
            <v>13</v>
          </cell>
          <cell r="F494" t="str">
            <v>admon./esca.</v>
          </cell>
          <cell r="G494">
            <v>3</v>
          </cell>
          <cell r="H494" t="str">
            <v>NPR 2011</v>
          </cell>
        </row>
        <row r="495">
          <cell r="C495">
            <v>313005</v>
          </cell>
          <cell r="D495" t="str">
            <v>EMPAQUE TUBO VALVULA ESCAPE</v>
          </cell>
          <cell r="E495">
            <v>13</v>
          </cell>
          <cell r="F495" t="str">
            <v>admon./esca.</v>
          </cell>
          <cell r="G495">
            <v>3</v>
          </cell>
          <cell r="H495" t="str">
            <v>NPR 2011</v>
          </cell>
        </row>
        <row r="496">
          <cell r="C496">
            <v>313006</v>
          </cell>
          <cell r="D496" t="str">
            <v>BOSTER FRENO AHOGO NPR</v>
          </cell>
          <cell r="E496">
            <v>13</v>
          </cell>
          <cell r="F496" t="str">
            <v>admon./esca.</v>
          </cell>
          <cell r="G496">
            <v>3</v>
          </cell>
          <cell r="H496" t="str">
            <v>NPR 2011</v>
          </cell>
        </row>
        <row r="497">
          <cell r="C497">
            <v>319001</v>
          </cell>
          <cell r="D497" t="str">
            <v>FILTRO ACEITE AD-2700</v>
          </cell>
          <cell r="E497">
            <v>19</v>
          </cell>
          <cell r="F497" t="str">
            <v>Filtros</v>
          </cell>
          <cell r="G497">
            <v>3</v>
          </cell>
          <cell r="H497" t="str">
            <v>NPR 2011</v>
          </cell>
        </row>
        <row r="498">
          <cell r="C498">
            <v>319002</v>
          </cell>
          <cell r="D498" t="str">
            <v>FILTRO COMBUSTIBLE SECUNDARIO</v>
          </cell>
          <cell r="E498">
            <v>19</v>
          </cell>
          <cell r="F498" t="str">
            <v>Filtros</v>
          </cell>
          <cell r="G498">
            <v>3</v>
          </cell>
          <cell r="H498" t="str">
            <v>NPR 2011</v>
          </cell>
        </row>
        <row r="499">
          <cell r="C499">
            <v>319003</v>
          </cell>
          <cell r="D499" t="str">
            <v>FILTRO AIRE</v>
          </cell>
          <cell r="E499">
            <v>19</v>
          </cell>
          <cell r="F499" t="str">
            <v>Filtros</v>
          </cell>
          <cell r="G499">
            <v>3</v>
          </cell>
          <cell r="H499" t="str">
            <v>NPR 2011</v>
          </cell>
        </row>
        <row r="500">
          <cell r="C500">
            <v>319004</v>
          </cell>
          <cell r="D500" t="str">
            <v>FILTRO COMBUSTIBLE PRINCIPAL</v>
          </cell>
          <cell r="E500">
            <v>19</v>
          </cell>
          <cell r="F500" t="str">
            <v>Filtros</v>
          </cell>
          <cell r="G500">
            <v>3</v>
          </cell>
          <cell r="H500" t="str">
            <v>NPR 2011</v>
          </cell>
        </row>
        <row r="501">
          <cell r="C501">
            <v>319005</v>
          </cell>
          <cell r="D501" t="str">
            <v>PIN TAPA FILTRO</v>
          </cell>
          <cell r="E501">
            <v>19</v>
          </cell>
          <cell r="F501" t="str">
            <v>Filtros</v>
          </cell>
          <cell r="G501">
            <v>3</v>
          </cell>
          <cell r="H501" t="str">
            <v>NPR 2011</v>
          </cell>
        </row>
        <row r="502">
          <cell r="C502">
            <v>351001</v>
          </cell>
          <cell r="D502" t="str">
            <v>COMPRESOR A/A SD7H15 4401 201440</v>
          </cell>
          <cell r="E502">
            <v>51</v>
          </cell>
          <cell r="F502" t="str">
            <v>A/A</v>
          </cell>
          <cell r="G502">
            <v>3</v>
          </cell>
          <cell r="H502" t="str">
            <v>NPR 2011</v>
          </cell>
        </row>
        <row r="503">
          <cell r="C503">
            <v>351002</v>
          </cell>
          <cell r="D503" t="str">
            <v>ALTERNADOR A/A 22SI 12V/150AMP.</v>
          </cell>
          <cell r="E503">
            <v>51</v>
          </cell>
          <cell r="F503" t="str">
            <v>A/A</v>
          </cell>
          <cell r="G503">
            <v>3</v>
          </cell>
          <cell r="H503" t="str">
            <v>NPR 2011</v>
          </cell>
        </row>
        <row r="504">
          <cell r="C504">
            <v>351003</v>
          </cell>
          <cell r="D504" t="str">
            <v>TORNILLO TENSOR ALTERNADOR A/A</v>
          </cell>
          <cell r="E504">
            <v>51</v>
          </cell>
          <cell r="F504" t="str">
            <v>A/A</v>
          </cell>
          <cell r="G504">
            <v>3</v>
          </cell>
          <cell r="H504" t="str">
            <v>NPR 2011</v>
          </cell>
        </row>
        <row r="505">
          <cell r="C505">
            <v>351006</v>
          </cell>
          <cell r="D505" t="str">
            <v>VALVULA EXPANSION DANFOSS # 3 A/A</v>
          </cell>
          <cell r="E505">
            <v>51</v>
          </cell>
          <cell r="F505" t="str">
            <v>A/A</v>
          </cell>
          <cell r="G505">
            <v>3</v>
          </cell>
          <cell r="H505" t="str">
            <v>NPR 2011</v>
          </cell>
        </row>
        <row r="506">
          <cell r="C506">
            <v>351007</v>
          </cell>
          <cell r="D506" t="str">
            <v>BALINERA ALTERNADOR A/A</v>
          </cell>
          <cell r="E506">
            <v>51</v>
          </cell>
          <cell r="F506" t="str">
            <v>A/A</v>
          </cell>
          <cell r="G506">
            <v>3</v>
          </cell>
          <cell r="H506" t="str">
            <v>NPR 2011</v>
          </cell>
        </row>
        <row r="507">
          <cell r="C507">
            <v>351008</v>
          </cell>
          <cell r="D507" t="str">
            <v>BALINERA ALTERNADOR A/A</v>
          </cell>
          <cell r="E507">
            <v>51</v>
          </cell>
          <cell r="F507" t="str">
            <v>A/A</v>
          </cell>
          <cell r="G507">
            <v>3</v>
          </cell>
          <cell r="H507" t="str">
            <v>NPR 2011</v>
          </cell>
        </row>
        <row r="508">
          <cell r="C508">
            <v>351011</v>
          </cell>
          <cell r="D508" t="str">
            <v>BALINERA 6203</v>
          </cell>
          <cell r="E508">
            <v>51</v>
          </cell>
          <cell r="F508" t="str">
            <v>A/A</v>
          </cell>
          <cell r="G508">
            <v>3</v>
          </cell>
          <cell r="H508" t="str">
            <v>NPR 2011</v>
          </cell>
        </row>
        <row r="509">
          <cell r="C509">
            <v>351021</v>
          </cell>
          <cell r="D509" t="str">
            <v>ESCOBILLA A/A</v>
          </cell>
          <cell r="E509">
            <v>51</v>
          </cell>
          <cell r="F509" t="str">
            <v>A/A</v>
          </cell>
          <cell r="G509">
            <v>3</v>
          </cell>
          <cell r="H509" t="str">
            <v>NPR 2011</v>
          </cell>
        </row>
        <row r="510">
          <cell r="C510">
            <v>351022</v>
          </cell>
          <cell r="D510" t="str">
            <v>ESCOBILLA ALTERNADOR A/A</v>
          </cell>
          <cell r="E510">
            <v>51</v>
          </cell>
          <cell r="F510" t="str">
            <v>A/A</v>
          </cell>
          <cell r="G510">
            <v>3</v>
          </cell>
          <cell r="H510" t="str">
            <v>NPR 2011</v>
          </cell>
        </row>
        <row r="511">
          <cell r="C511">
            <v>351025</v>
          </cell>
          <cell r="D511" t="str">
            <v>REG. PORTAESCOBILLA ALTERN.A/A</v>
          </cell>
          <cell r="E511">
            <v>51</v>
          </cell>
          <cell r="F511" t="str">
            <v>A/A</v>
          </cell>
          <cell r="G511">
            <v>3</v>
          </cell>
          <cell r="H511" t="str">
            <v>NPR 2011</v>
          </cell>
        </row>
        <row r="512">
          <cell r="C512">
            <v>351028</v>
          </cell>
          <cell r="D512" t="str">
            <v>HACER BUJE BASE COMPRESOR A/A</v>
          </cell>
          <cell r="E512">
            <v>51</v>
          </cell>
          <cell r="F512" t="str">
            <v>A/A</v>
          </cell>
          <cell r="G512">
            <v>3</v>
          </cell>
          <cell r="H512" t="str">
            <v>NPR 2011</v>
          </cell>
        </row>
        <row r="513">
          <cell r="C513">
            <v>351030</v>
          </cell>
          <cell r="D513" t="str">
            <v>BALLINERA COMPRESOR A/A BD355520 DTK</v>
          </cell>
          <cell r="E513">
            <v>51</v>
          </cell>
          <cell r="F513" t="str">
            <v>A/A</v>
          </cell>
          <cell r="G513">
            <v>3</v>
          </cell>
          <cell r="H513" t="str">
            <v>NPR 2011</v>
          </cell>
        </row>
        <row r="514">
          <cell r="C514">
            <v>351032</v>
          </cell>
          <cell r="D514" t="str">
            <v>FABRI.BUJE ALTERN.A/A</v>
          </cell>
          <cell r="E514">
            <v>51</v>
          </cell>
          <cell r="F514" t="str">
            <v>A/A</v>
          </cell>
          <cell r="G514">
            <v>3</v>
          </cell>
          <cell r="H514" t="str">
            <v>NPR 2011</v>
          </cell>
        </row>
        <row r="515">
          <cell r="C515">
            <v>351037</v>
          </cell>
          <cell r="D515" t="str">
            <v>FAB. BUJE SEPARADOR POLEA ALT.</v>
          </cell>
          <cell r="E515">
            <v>51</v>
          </cell>
          <cell r="F515" t="str">
            <v>A/A</v>
          </cell>
          <cell r="G515">
            <v>3</v>
          </cell>
          <cell r="H515" t="str">
            <v>NPR 2011</v>
          </cell>
        </row>
        <row r="516">
          <cell r="C516">
            <v>351039</v>
          </cell>
          <cell r="D516" t="str">
            <v>MANGUERA LARGA AIRE ACOND. DE ALTA</v>
          </cell>
          <cell r="E516">
            <v>10</v>
          </cell>
          <cell r="F516" t="str">
            <v>Acces. Lubric.</v>
          </cell>
          <cell r="G516">
            <v>3</v>
          </cell>
          <cell r="H516" t="str">
            <v>NPR 2011</v>
          </cell>
        </row>
        <row r="517">
          <cell r="C517">
            <v>351040</v>
          </cell>
          <cell r="D517" t="str">
            <v>FABRICAR BUJE SEPARADOR A/A</v>
          </cell>
          <cell r="E517">
            <v>51</v>
          </cell>
          <cell r="F517" t="str">
            <v>A/A</v>
          </cell>
          <cell r="G517">
            <v>3</v>
          </cell>
          <cell r="H517" t="str">
            <v>NPR 2011</v>
          </cell>
        </row>
        <row r="518">
          <cell r="C518">
            <v>351042</v>
          </cell>
          <cell r="D518" t="str">
            <v>BUJE CAMISA ALTERN. VACA021</v>
          </cell>
          <cell r="E518">
            <v>51</v>
          </cell>
          <cell r="F518" t="str">
            <v>A/A</v>
          </cell>
          <cell r="G518">
            <v>3</v>
          </cell>
          <cell r="H518" t="str">
            <v>NPR 2011</v>
          </cell>
        </row>
        <row r="519">
          <cell r="C519">
            <v>351043</v>
          </cell>
          <cell r="D519" t="str">
            <v>TORNILLO ROSCA CONTINUA TENSOR CORREA</v>
          </cell>
          <cell r="E519">
            <v>51</v>
          </cell>
          <cell r="F519" t="str">
            <v>A/A</v>
          </cell>
          <cell r="G519">
            <v>3</v>
          </cell>
          <cell r="H519" t="str">
            <v>NPR 2011</v>
          </cell>
        </row>
        <row r="520">
          <cell r="C520">
            <v>351044</v>
          </cell>
          <cell r="D520" t="str">
            <v>MANGUERA BAJA A/A</v>
          </cell>
          <cell r="E520">
            <v>51</v>
          </cell>
          <cell r="F520" t="str">
            <v>A/A</v>
          </cell>
          <cell r="G520">
            <v>3</v>
          </cell>
          <cell r="H520" t="str">
            <v>NPR 2011</v>
          </cell>
        </row>
        <row r="521">
          <cell r="C521">
            <v>382001</v>
          </cell>
          <cell r="D521" t="str">
            <v>CORREA ALTER. A/A 13A0685C/9270</v>
          </cell>
          <cell r="E521">
            <v>82</v>
          </cell>
          <cell r="F521" t="str">
            <v>Correas</v>
          </cell>
          <cell r="G521">
            <v>3</v>
          </cell>
          <cell r="H521" t="str">
            <v>NPR 2011</v>
          </cell>
        </row>
        <row r="522">
          <cell r="C522">
            <v>382002</v>
          </cell>
          <cell r="D522" t="str">
            <v>CORREA COMPRESOR A/A LARGA 13A1420</v>
          </cell>
          <cell r="E522">
            <v>82</v>
          </cell>
          <cell r="F522" t="str">
            <v>Correas</v>
          </cell>
          <cell r="G522">
            <v>3</v>
          </cell>
          <cell r="H522" t="str">
            <v>NPR 2011</v>
          </cell>
        </row>
        <row r="523">
          <cell r="C523">
            <v>382003</v>
          </cell>
          <cell r="D523" t="str">
            <v>CORREA COMPRESOR MOTOR REF.TR22443</v>
          </cell>
          <cell r="E523">
            <v>82</v>
          </cell>
          <cell r="F523" t="str">
            <v>Correas</v>
          </cell>
          <cell r="G523">
            <v>3</v>
          </cell>
          <cell r="H523" t="str">
            <v>NPR 2011</v>
          </cell>
        </row>
        <row r="524">
          <cell r="C524">
            <v>382004</v>
          </cell>
          <cell r="D524" t="str">
            <v>CORREA ALTER. MOTOR 17420</v>
          </cell>
          <cell r="E524">
            <v>82</v>
          </cell>
          <cell r="F524" t="str">
            <v>Correas</v>
          </cell>
          <cell r="G524">
            <v>3</v>
          </cell>
          <cell r="H524" t="str">
            <v>NPR 2011</v>
          </cell>
        </row>
        <row r="525">
          <cell r="C525">
            <v>382005</v>
          </cell>
          <cell r="D525" t="str">
            <v>CORREA ALTER. A/A AX25</v>
          </cell>
          <cell r="E525">
            <v>82</v>
          </cell>
          <cell r="F525" t="str">
            <v>Correas</v>
          </cell>
          <cell r="G525">
            <v>3</v>
          </cell>
          <cell r="H525" t="str">
            <v>NPR 2011</v>
          </cell>
        </row>
        <row r="526">
          <cell r="C526">
            <v>382007</v>
          </cell>
          <cell r="D526" t="str">
            <v>CORREA COPRESOR A/A LARGA (BUS 2819) 9570</v>
          </cell>
          <cell r="E526">
            <v>82</v>
          </cell>
          <cell r="F526" t="str">
            <v>Correas</v>
          </cell>
          <cell r="G526">
            <v>3</v>
          </cell>
          <cell r="H526" t="str">
            <v>NPR 2011</v>
          </cell>
        </row>
        <row r="527">
          <cell r="C527">
            <v>400006</v>
          </cell>
          <cell r="D527" t="str">
            <v>EMPAQUE CARTER</v>
          </cell>
          <cell r="E527">
            <v>0</v>
          </cell>
          <cell r="F527" t="str">
            <v>Motor</v>
          </cell>
          <cell r="G527">
            <v>4</v>
          </cell>
          <cell r="H527" t="str">
            <v>KIA 3600</v>
          </cell>
        </row>
        <row r="528">
          <cell r="C528">
            <v>400010</v>
          </cell>
          <cell r="D528" t="str">
            <v>EMPAQUE DEL. CARTER</v>
          </cell>
          <cell r="E528">
            <v>0</v>
          </cell>
          <cell r="F528" t="str">
            <v>Motor</v>
          </cell>
          <cell r="G528">
            <v>4</v>
          </cell>
          <cell r="H528" t="str">
            <v>KIA 3600</v>
          </cell>
        </row>
        <row r="529">
          <cell r="C529">
            <v>400037</v>
          </cell>
          <cell r="D529" t="str">
            <v>EMP.TRAS.CARTER OSLA1-10-434</v>
          </cell>
          <cell r="E529">
            <v>0</v>
          </cell>
          <cell r="F529" t="str">
            <v>Motor</v>
          </cell>
          <cell r="G529">
            <v>4</v>
          </cell>
          <cell r="H529" t="str">
            <v>KIA 3600</v>
          </cell>
        </row>
        <row r="530">
          <cell r="C530">
            <v>400043</v>
          </cell>
          <cell r="D530" t="str">
            <v>RETEN CIGUENAL TRASERO</v>
          </cell>
          <cell r="E530">
            <v>0</v>
          </cell>
          <cell r="F530" t="str">
            <v>Motor</v>
          </cell>
          <cell r="G530">
            <v>4</v>
          </cell>
          <cell r="H530" t="str">
            <v>KIA 3600</v>
          </cell>
        </row>
        <row r="531">
          <cell r="C531">
            <v>400104</v>
          </cell>
          <cell r="D531" t="str">
            <v>EMPAQUE CHUMASERA (CIGUENAL)</v>
          </cell>
          <cell r="E531">
            <v>0</v>
          </cell>
          <cell r="F531" t="str">
            <v>Motor</v>
          </cell>
          <cell r="G531">
            <v>4</v>
          </cell>
          <cell r="H531" t="str">
            <v>KIA 3600</v>
          </cell>
        </row>
        <row r="532">
          <cell r="C532">
            <v>400115</v>
          </cell>
          <cell r="D532" t="str">
            <v>EJE BALANCIN MOTOR</v>
          </cell>
          <cell r="E532">
            <v>0</v>
          </cell>
          <cell r="F532" t="str">
            <v>Motor</v>
          </cell>
          <cell r="G532">
            <v>4</v>
          </cell>
          <cell r="H532" t="str">
            <v>KIA 3600</v>
          </cell>
        </row>
        <row r="533">
          <cell r="C533">
            <v>401010</v>
          </cell>
          <cell r="D533" t="str">
            <v>SUICHE FRENO DE AHOGO EMBRAGUE</v>
          </cell>
          <cell r="E533">
            <v>1</v>
          </cell>
          <cell r="F533" t="str">
            <v>Embrague</v>
          </cell>
          <cell r="G533">
            <v>4</v>
          </cell>
          <cell r="H533" t="str">
            <v>KIA 3600</v>
          </cell>
        </row>
        <row r="534">
          <cell r="C534">
            <v>401015</v>
          </cell>
          <cell r="D534" t="str">
            <v>MANGUERA BOMBA AU.EMBRAGUE KIA</v>
          </cell>
          <cell r="E534">
            <v>1</v>
          </cell>
          <cell r="F534" t="str">
            <v>Embrague</v>
          </cell>
          <cell r="G534">
            <v>4</v>
          </cell>
          <cell r="H534" t="str">
            <v>KIA 3600</v>
          </cell>
        </row>
        <row r="535">
          <cell r="C535">
            <v>401017</v>
          </cell>
          <cell r="D535" t="str">
            <v>BUJE TEFLON EMBRAGUE LARGO</v>
          </cell>
          <cell r="E535">
            <v>1</v>
          </cell>
          <cell r="F535" t="str">
            <v>Embrague</v>
          </cell>
          <cell r="G535">
            <v>4</v>
          </cell>
          <cell r="H535" t="str">
            <v>KIA 3600</v>
          </cell>
        </row>
        <row r="536">
          <cell r="C536">
            <v>401018</v>
          </cell>
          <cell r="D536" t="str">
            <v>BUJE TEFLON EMBRAGUE CORTO</v>
          </cell>
          <cell r="E536">
            <v>1</v>
          </cell>
          <cell r="F536" t="str">
            <v>Embrague</v>
          </cell>
          <cell r="G536">
            <v>4</v>
          </cell>
          <cell r="H536" t="str">
            <v>KIA 3600</v>
          </cell>
        </row>
        <row r="537">
          <cell r="C537">
            <v>401019</v>
          </cell>
          <cell r="D537" t="str">
            <v>PINADOR PEDAL EMBRAGUE REDONDO</v>
          </cell>
          <cell r="E537">
            <v>1</v>
          </cell>
          <cell r="F537" t="str">
            <v>Embrague</v>
          </cell>
          <cell r="G537">
            <v>4</v>
          </cell>
          <cell r="H537" t="str">
            <v>KIA 3600</v>
          </cell>
        </row>
        <row r="538">
          <cell r="C538">
            <v>402001</v>
          </cell>
          <cell r="D538" t="str">
            <v>RETEN TRASERO CAJA(42X65X12)</v>
          </cell>
          <cell r="E538">
            <v>2</v>
          </cell>
          <cell r="F538" t="str">
            <v>Caja</v>
          </cell>
          <cell r="G538">
            <v>4</v>
          </cell>
          <cell r="H538" t="str">
            <v>KIA 3600</v>
          </cell>
        </row>
        <row r="539">
          <cell r="C539">
            <v>402002</v>
          </cell>
          <cell r="D539" t="str">
            <v>RETENEDOR TABIQUE(30X44X8)</v>
          </cell>
          <cell r="E539">
            <v>2</v>
          </cell>
          <cell r="F539" t="str">
            <v>Caja</v>
          </cell>
          <cell r="G539">
            <v>4</v>
          </cell>
          <cell r="H539" t="str">
            <v>KIA 3600</v>
          </cell>
        </row>
        <row r="540">
          <cell r="C540">
            <v>402011</v>
          </cell>
          <cell r="D540" t="str">
            <v>ANILLO SINCRONIZADOR CAJA</v>
          </cell>
          <cell r="E540">
            <v>2</v>
          </cell>
          <cell r="F540" t="str">
            <v>Caja</v>
          </cell>
          <cell r="G540">
            <v>4</v>
          </cell>
          <cell r="H540" t="str">
            <v>KIA 3600</v>
          </cell>
        </row>
        <row r="541">
          <cell r="C541">
            <v>402022</v>
          </cell>
          <cell r="D541" t="str">
            <v>TUERCA DE ANCLAJE</v>
          </cell>
          <cell r="E541">
            <v>2</v>
          </cell>
          <cell r="F541" t="str">
            <v>Caja</v>
          </cell>
          <cell r="G541">
            <v>4</v>
          </cell>
          <cell r="H541" t="str">
            <v>KIA 3600</v>
          </cell>
        </row>
        <row r="542">
          <cell r="C542">
            <v>402025</v>
          </cell>
          <cell r="D542" t="str">
            <v>CUNA SINCRONIZADOR</v>
          </cell>
          <cell r="E542">
            <v>2</v>
          </cell>
          <cell r="F542" t="str">
            <v>Caja</v>
          </cell>
          <cell r="G542">
            <v>4</v>
          </cell>
          <cell r="H542" t="str">
            <v>KIA 3600</v>
          </cell>
        </row>
        <row r="543">
          <cell r="C543">
            <v>402026</v>
          </cell>
          <cell r="D543" t="str">
            <v>INTERRUPTOR NEUTRO</v>
          </cell>
          <cell r="E543">
            <v>2</v>
          </cell>
          <cell r="F543" t="str">
            <v>Caja</v>
          </cell>
          <cell r="G543">
            <v>4</v>
          </cell>
          <cell r="H543" t="str">
            <v>KIA 3600</v>
          </cell>
        </row>
        <row r="544">
          <cell r="C544">
            <v>402041</v>
          </cell>
          <cell r="D544" t="str">
            <v>INTERRUPTOR DE REVERSO</v>
          </cell>
          <cell r="E544">
            <v>2</v>
          </cell>
          <cell r="F544" t="str">
            <v>Caja</v>
          </cell>
          <cell r="G544">
            <v>4</v>
          </cell>
          <cell r="H544" t="str">
            <v>KIA 3600</v>
          </cell>
        </row>
        <row r="545">
          <cell r="C545">
            <v>402048</v>
          </cell>
          <cell r="D545" t="str">
            <v>PINON VELOCIMETRO CAJA</v>
          </cell>
          <cell r="E545">
            <v>2</v>
          </cell>
          <cell r="F545" t="str">
            <v>Caja</v>
          </cell>
          <cell r="G545">
            <v>4</v>
          </cell>
          <cell r="H545" t="str">
            <v>KIA 3600</v>
          </cell>
        </row>
        <row r="546">
          <cell r="C546">
            <v>402057</v>
          </cell>
          <cell r="D546" t="str">
            <v>RETEN CAJA DIRECCION</v>
          </cell>
          <cell r="E546">
            <v>2</v>
          </cell>
          <cell r="F546" t="str">
            <v>Caja</v>
          </cell>
          <cell r="G546">
            <v>4</v>
          </cell>
          <cell r="H546" t="str">
            <v>KIA 3600</v>
          </cell>
        </row>
        <row r="547">
          <cell r="C547">
            <v>402065</v>
          </cell>
          <cell r="D547" t="str">
            <v>CAMISA SINCRONIZADOR</v>
          </cell>
          <cell r="E547">
            <v>2</v>
          </cell>
          <cell r="F547" t="str">
            <v>Caja</v>
          </cell>
          <cell r="G547">
            <v>4</v>
          </cell>
          <cell r="H547" t="str">
            <v>KIA 3600</v>
          </cell>
        </row>
        <row r="548">
          <cell r="C548">
            <v>402072</v>
          </cell>
          <cell r="D548" t="str">
            <v>PINON VELOCIMETRO</v>
          </cell>
          <cell r="E548">
            <v>2</v>
          </cell>
          <cell r="F548" t="str">
            <v>Caja</v>
          </cell>
          <cell r="G548">
            <v>4</v>
          </cell>
          <cell r="H548" t="str">
            <v>KIA 3600</v>
          </cell>
        </row>
        <row r="549">
          <cell r="C549">
            <v>402076</v>
          </cell>
          <cell r="D549" t="str">
            <v>TROMPO MULTIPLICADOR</v>
          </cell>
          <cell r="E549">
            <v>2</v>
          </cell>
          <cell r="F549" t="str">
            <v>Caja</v>
          </cell>
          <cell r="G549">
            <v>4</v>
          </cell>
          <cell r="H549" t="str">
            <v>KIA 3600</v>
          </cell>
        </row>
        <row r="550">
          <cell r="C550">
            <v>402095</v>
          </cell>
          <cell r="D550" t="str">
            <v>ARANDELA DIAFRAGMA CAJA</v>
          </cell>
          <cell r="E550">
            <v>2</v>
          </cell>
          <cell r="F550" t="str">
            <v>Caja</v>
          </cell>
          <cell r="G550">
            <v>4</v>
          </cell>
          <cell r="H550" t="str">
            <v>KIA 3600</v>
          </cell>
        </row>
        <row r="551">
          <cell r="C551">
            <v>403001</v>
          </cell>
          <cell r="D551" t="str">
            <v>CRUZETA CARDAN KIA (330)</v>
          </cell>
          <cell r="E551">
            <v>3</v>
          </cell>
          <cell r="F551" t="str">
            <v>Transmision</v>
          </cell>
          <cell r="G551">
            <v>4</v>
          </cell>
          <cell r="H551" t="str">
            <v>KIA 3600</v>
          </cell>
        </row>
        <row r="552">
          <cell r="C552">
            <v>404002</v>
          </cell>
          <cell r="D552" t="str">
            <v>BUJE MUELLE TRASERO(PUSHER)</v>
          </cell>
          <cell r="E552">
            <v>4</v>
          </cell>
          <cell r="F552" t="str">
            <v>Suspension</v>
          </cell>
          <cell r="G552">
            <v>4</v>
          </cell>
          <cell r="H552" t="str">
            <v>KIA 3600</v>
          </cell>
        </row>
        <row r="553">
          <cell r="C553">
            <v>404003</v>
          </cell>
          <cell r="D553" t="str">
            <v>BUJE MUELLE DELANTERO</v>
          </cell>
          <cell r="E553">
            <v>4</v>
          </cell>
          <cell r="F553" t="str">
            <v>Suspension</v>
          </cell>
          <cell r="G553">
            <v>4</v>
          </cell>
          <cell r="H553" t="str">
            <v>KIA 3600</v>
          </cell>
        </row>
        <row r="554">
          <cell r="C554">
            <v>404005</v>
          </cell>
          <cell r="D554" t="str">
            <v>HOJA 5A DELANTERA</v>
          </cell>
          <cell r="E554">
            <v>4</v>
          </cell>
          <cell r="F554" t="str">
            <v>Suspension</v>
          </cell>
          <cell r="G554">
            <v>4</v>
          </cell>
          <cell r="H554" t="str">
            <v>KIA 3600</v>
          </cell>
        </row>
        <row r="555">
          <cell r="C555">
            <v>404008</v>
          </cell>
          <cell r="D555" t="str">
            <v>HOJA 1A. DELANTERA</v>
          </cell>
          <cell r="E555">
            <v>4</v>
          </cell>
          <cell r="F555" t="str">
            <v>Suspension</v>
          </cell>
          <cell r="G555">
            <v>4</v>
          </cell>
          <cell r="H555" t="str">
            <v>KIA 3600</v>
          </cell>
        </row>
        <row r="556">
          <cell r="C556">
            <v>404010</v>
          </cell>
          <cell r="D556" t="str">
            <v>HOJA 3A DELANTERA</v>
          </cell>
          <cell r="E556">
            <v>4</v>
          </cell>
          <cell r="F556" t="str">
            <v>Suspension</v>
          </cell>
          <cell r="G556">
            <v>4</v>
          </cell>
          <cell r="H556" t="str">
            <v>KIA 3600</v>
          </cell>
        </row>
        <row r="557">
          <cell r="C557">
            <v>404011</v>
          </cell>
          <cell r="D557" t="str">
            <v>HOJA 2A DELANTERA</v>
          </cell>
          <cell r="E557">
            <v>4</v>
          </cell>
          <cell r="F557" t="str">
            <v>Suspension</v>
          </cell>
          <cell r="G557">
            <v>4</v>
          </cell>
          <cell r="H557" t="str">
            <v>KIA 3600</v>
          </cell>
        </row>
        <row r="558">
          <cell r="C558">
            <v>404015</v>
          </cell>
          <cell r="D558" t="str">
            <v>TUERCA PARA GRAPA TRASERA KIA</v>
          </cell>
          <cell r="E558">
            <v>4</v>
          </cell>
          <cell r="F558" t="str">
            <v>Suspension</v>
          </cell>
          <cell r="G558">
            <v>4</v>
          </cell>
          <cell r="H558" t="str">
            <v>KIA 3600</v>
          </cell>
        </row>
        <row r="559">
          <cell r="C559">
            <v>404022</v>
          </cell>
          <cell r="D559" t="str">
            <v>GRAPA DELANTERA</v>
          </cell>
          <cell r="E559">
            <v>4</v>
          </cell>
          <cell r="F559" t="str">
            <v>Suspension</v>
          </cell>
          <cell r="G559">
            <v>4</v>
          </cell>
          <cell r="H559" t="str">
            <v>KIA 3600</v>
          </cell>
        </row>
        <row r="560">
          <cell r="C560">
            <v>404023</v>
          </cell>
          <cell r="D560" t="str">
            <v>PASADOR MUELLE DELANTERO</v>
          </cell>
          <cell r="E560">
            <v>4</v>
          </cell>
          <cell r="F560" t="str">
            <v>Suspension</v>
          </cell>
          <cell r="G560">
            <v>4</v>
          </cell>
          <cell r="H560" t="str">
            <v>KIA 3600</v>
          </cell>
        </row>
        <row r="561">
          <cell r="C561">
            <v>404028</v>
          </cell>
          <cell r="D561" t="str">
            <v>GRAPA 7/8 X 3 X 12 TRASERA</v>
          </cell>
          <cell r="E561">
            <v>4</v>
          </cell>
          <cell r="F561" t="str">
            <v>Suspension</v>
          </cell>
          <cell r="G561">
            <v>4</v>
          </cell>
          <cell r="H561" t="str">
            <v>KIA 3600</v>
          </cell>
        </row>
        <row r="562">
          <cell r="C562">
            <v>404030</v>
          </cell>
          <cell r="D562" t="str">
            <v>HOJA SEXTA\\SEPTIMA DELANTERA</v>
          </cell>
          <cell r="E562">
            <v>4</v>
          </cell>
          <cell r="F562" t="str">
            <v>Suspension</v>
          </cell>
          <cell r="G562">
            <v>4</v>
          </cell>
          <cell r="H562" t="str">
            <v>KIA 3600</v>
          </cell>
        </row>
        <row r="563">
          <cell r="C563">
            <v>404031</v>
          </cell>
          <cell r="D563" t="str">
            <v>HOJA 6A TRASERA</v>
          </cell>
          <cell r="E563">
            <v>4</v>
          </cell>
          <cell r="F563" t="str">
            <v>Suspension</v>
          </cell>
          <cell r="G563">
            <v>4</v>
          </cell>
          <cell r="H563" t="str">
            <v>KIA 3600</v>
          </cell>
        </row>
        <row r="564">
          <cell r="C564">
            <v>404033</v>
          </cell>
          <cell r="D564" t="str">
            <v>HOJA 2A DELANTE.ADICIONAL KIA</v>
          </cell>
          <cell r="E564">
            <v>4</v>
          </cell>
          <cell r="F564" t="str">
            <v>Suspension</v>
          </cell>
          <cell r="G564">
            <v>4</v>
          </cell>
          <cell r="H564" t="str">
            <v>KIA 3600</v>
          </cell>
        </row>
        <row r="565">
          <cell r="C565">
            <v>404034</v>
          </cell>
          <cell r="D565" t="str">
            <v>TOPE MUELLE DELANTERO KIA</v>
          </cell>
          <cell r="E565">
            <v>4</v>
          </cell>
          <cell r="F565" t="str">
            <v>Suspension</v>
          </cell>
          <cell r="G565">
            <v>4</v>
          </cell>
          <cell r="H565" t="str">
            <v>KIA 3600</v>
          </cell>
        </row>
        <row r="566">
          <cell r="C566">
            <v>405002</v>
          </cell>
          <cell r="D566" t="str">
            <v>GUAYA VELOCIMETRO CORTA</v>
          </cell>
          <cell r="E566">
            <v>5</v>
          </cell>
          <cell r="F566" t="str">
            <v>Mandos</v>
          </cell>
          <cell r="G566">
            <v>4</v>
          </cell>
          <cell r="H566" t="str">
            <v>KIA 3600</v>
          </cell>
        </row>
        <row r="567">
          <cell r="C567">
            <v>405005</v>
          </cell>
          <cell r="D567" t="str">
            <v>GUAYA ACELARADOR</v>
          </cell>
          <cell r="E567">
            <v>5</v>
          </cell>
          <cell r="F567" t="str">
            <v>Mandos</v>
          </cell>
          <cell r="G567">
            <v>4</v>
          </cell>
          <cell r="H567" t="str">
            <v>KIA 3600</v>
          </cell>
        </row>
        <row r="568">
          <cell r="C568">
            <v>405009</v>
          </cell>
          <cell r="D568" t="str">
            <v>GUAYA APAGADOR KIA</v>
          </cell>
          <cell r="E568">
            <v>5</v>
          </cell>
          <cell r="F568" t="str">
            <v>Mandos</v>
          </cell>
          <cell r="G568">
            <v>4</v>
          </cell>
          <cell r="H568" t="str">
            <v>KIA 3600</v>
          </cell>
        </row>
        <row r="569">
          <cell r="C569">
            <v>405012</v>
          </cell>
          <cell r="D569" t="str">
            <v>GUAYA DEL BAJO</v>
          </cell>
          <cell r="E569">
            <v>5</v>
          </cell>
          <cell r="F569" t="str">
            <v>Mandos</v>
          </cell>
          <cell r="G569">
            <v>4</v>
          </cell>
          <cell r="H569" t="str">
            <v>KIA 3600</v>
          </cell>
        </row>
        <row r="570">
          <cell r="C570">
            <v>406015</v>
          </cell>
          <cell r="D570" t="str">
            <v>JGO PUNTILLAS PARA BANDAS</v>
          </cell>
          <cell r="E570">
            <v>6</v>
          </cell>
          <cell r="F570" t="str">
            <v>Frenos</v>
          </cell>
          <cell r="G570">
            <v>4</v>
          </cell>
          <cell r="H570" t="str">
            <v>KIA 3600</v>
          </cell>
        </row>
        <row r="571">
          <cell r="C571">
            <v>406016</v>
          </cell>
          <cell r="D571" t="str">
            <v>1/2 JGO DE CHUPAS TRASERAS</v>
          </cell>
          <cell r="E571">
            <v>6</v>
          </cell>
          <cell r="F571" t="str">
            <v>Frenos</v>
          </cell>
          <cell r="G571">
            <v>4</v>
          </cell>
          <cell r="H571" t="str">
            <v>KIA K3600</v>
          </cell>
        </row>
        <row r="572">
          <cell r="C572">
            <v>406025</v>
          </cell>
          <cell r="D572" t="str">
            <v>GUAYA FRENO SEGURIDAD</v>
          </cell>
          <cell r="E572">
            <v>6</v>
          </cell>
          <cell r="F572" t="str">
            <v>Frenos</v>
          </cell>
          <cell r="G572">
            <v>4</v>
          </cell>
          <cell r="H572" t="str">
            <v>KIA 3600</v>
          </cell>
        </row>
        <row r="573">
          <cell r="C573">
            <v>406033</v>
          </cell>
          <cell r="D573" t="str">
            <v>GUAYA FRENO DE EMERGENCIA</v>
          </cell>
          <cell r="E573">
            <v>6</v>
          </cell>
          <cell r="F573" t="str">
            <v>Frenos</v>
          </cell>
          <cell r="G573">
            <v>4</v>
          </cell>
          <cell r="H573" t="str">
            <v>KIA 3600</v>
          </cell>
        </row>
        <row r="574">
          <cell r="C574">
            <v>406053</v>
          </cell>
          <cell r="D574" t="str">
            <v>JEGO RESORTES EMERGENCIA KIA</v>
          </cell>
          <cell r="E574">
            <v>6</v>
          </cell>
          <cell r="F574" t="str">
            <v>Frenos</v>
          </cell>
          <cell r="G574">
            <v>4</v>
          </cell>
          <cell r="H574" t="str">
            <v>KIA 3600</v>
          </cell>
        </row>
        <row r="575">
          <cell r="C575">
            <v>407004</v>
          </cell>
          <cell r="D575" t="str">
            <v>EMPAQUE BOMBA INYECCION</v>
          </cell>
          <cell r="E575">
            <v>7</v>
          </cell>
          <cell r="F575" t="str">
            <v>Combust.</v>
          </cell>
          <cell r="G575">
            <v>4</v>
          </cell>
          <cell r="H575" t="str">
            <v>KIA 3600</v>
          </cell>
        </row>
        <row r="576">
          <cell r="C576">
            <v>408016</v>
          </cell>
          <cell r="D576" t="str">
            <v>MOTOR ARRANQUE 24V  MAMA053</v>
          </cell>
          <cell r="E576">
            <v>8</v>
          </cell>
          <cell r="F576" t="str">
            <v>Electrico</v>
          </cell>
          <cell r="G576">
            <v>4</v>
          </cell>
          <cell r="H576" t="str">
            <v>KIA K3600</v>
          </cell>
        </row>
        <row r="577">
          <cell r="C577">
            <v>408027</v>
          </cell>
          <cell r="D577" t="str">
            <v>ESCOBILLA MOTOR ARRANQUE KIA</v>
          </cell>
          <cell r="E577">
            <v>8</v>
          </cell>
          <cell r="F577" t="str">
            <v>Electrico</v>
          </cell>
          <cell r="G577">
            <v>4</v>
          </cell>
          <cell r="H577" t="str">
            <v>KIA 3600</v>
          </cell>
        </row>
        <row r="578">
          <cell r="C578">
            <v>408035</v>
          </cell>
          <cell r="D578" t="str">
            <v>EXTENSION SENSOR KIA</v>
          </cell>
          <cell r="E578">
            <v>8</v>
          </cell>
          <cell r="F578" t="str">
            <v>Electrico</v>
          </cell>
          <cell r="G578">
            <v>4</v>
          </cell>
          <cell r="H578" t="str">
            <v>KIA 3600</v>
          </cell>
        </row>
        <row r="579">
          <cell r="C579">
            <v>409018</v>
          </cell>
          <cell r="D579" t="str">
            <v>MANGUERA HIDRAULICO</v>
          </cell>
          <cell r="E579">
            <v>9</v>
          </cell>
          <cell r="F579" t="str">
            <v>Hidraulico</v>
          </cell>
          <cell r="G579">
            <v>4</v>
          </cell>
          <cell r="H579" t="str">
            <v>KIA 3600</v>
          </cell>
        </row>
        <row r="580">
          <cell r="C580">
            <v>409022</v>
          </cell>
          <cell r="D580" t="str">
            <v>CRUCETA CAJA DIRECCION</v>
          </cell>
          <cell r="E580">
            <v>9</v>
          </cell>
          <cell r="F580" t="str">
            <v>Hidraulico</v>
          </cell>
          <cell r="G580">
            <v>4</v>
          </cell>
          <cell r="H580" t="str">
            <v>KIA 3600</v>
          </cell>
        </row>
        <row r="581">
          <cell r="C581">
            <v>411014</v>
          </cell>
          <cell r="D581" t="str">
            <v>SOPORTE RADIADOR</v>
          </cell>
          <cell r="E581">
            <v>11</v>
          </cell>
          <cell r="F581" t="str">
            <v>Enfriamiento</v>
          </cell>
          <cell r="G581">
            <v>4</v>
          </cell>
          <cell r="H581" t="str">
            <v>KIA 3600</v>
          </cell>
        </row>
        <row r="582">
          <cell r="C582">
            <v>411017</v>
          </cell>
          <cell r="D582" t="str">
            <v>MANGUERA INFERIOR RADIADOR</v>
          </cell>
          <cell r="E582">
            <v>11</v>
          </cell>
          <cell r="F582" t="str">
            <v>Enfriamiento</v>
          </cell>
          <cell r="G582">
            <v>4</v>
          </cell>
          <cell r="H582" t="str">
            <v>KIA 3600</v>
          </cell>
        </row>
        <row r="583">
          <cell r="C583">
            <v>411020</v>
          </cell>
          <cell r="D583" t="str">
            <v>POLEA BOMBA AGUA</v>
          </cell>
          <cell r="E583">
            <v>11</v>
          </cell>
          <cell r="F583" t="str">
            <v>Enfriamiento</v>
          </cell>
          <cell r="G583">
            <v>4</v>
          </cell>
          <cell r="H583" t="str">
            <v>KIA 3600</v>
          </cell>
        </row>
        <row r="584">
          <cell r="C584">
            <v>412003</v>
          </cell>
          <cell r="D584" t="str">
            <v>CAPUCHON DERECHO PERNO KIA</v>
          </cell>
          <cell r="E584">
            <v>12</v>
          </cell>
          <cell r="F584" t="str">
            <v>Ruedas</v>
          </cell>
          <cell r="G584">
            <v>4</v>
          </cell>
          <cell r="H584" t="str">
            <v>KIA 3600</v>
          </cell>
        </row>
        <row r="585">
          <cell r="C585">
            <v>412005</v>
          </cell>
          <cell r="D585" t="str">
            <v>TUERCA EXTERIOR DEL.DER.PERNO</v>
          </cell>
          <cell r="E585">
            <v>12</v>
          </cell>
          <cell r="F585" t="str">
            <v>Ruedas</v>
          </cell>
          <cell r="G585">
            <v>4</v>
          </cell>
          <cell r="H585" t="str">
            <v>KIA 3600</v>
          </cell>
        </row>
        <row r="586">
          <cell r="C586">
            <v>412006</v>
          </cell>
          <cell r="D586" t="str">
            <v>TUERCA EXTERIOR DEL.IZQ.PERNO</v>
          </cell>
          <cell r="E586">
            <v>12</v>
          </cell>
          <cell r="F586" t="str">
            <v>Ruedas</v>
          </cell>
          <cell r="G586">
            <v>4</v>
          </cell>
          <cell r="H586" t="str">
            <v>KIA 3600</v>
          </cell>
        </row>
        <row r="587">
          <cell r="C587">
            <v>412008</v>
          </cell>
          <cell r="D587" t="str">
            <v>RODAMIENTO DELAT.INT.(32209JGA</v>
          </cell>
          <cell r="E587">
            <v>12</v>
          </cell>
          <cell r="F587" t="str">
            <v>Ruedas</v>
          </cell>
          <cell r="G587">
            <v>4</v>
          </cell>
          <cell r="H587" t="str">
            <v>KIA K3600</v>
          </cell>
        </row>
        <row r="588">
          <cell r="C588">
            <v>412017</v>
          </cell>
          <cell r="D588" t="str">
            <v>RODILLO TRASE.INT.(33213U)</v>
          </cell>
          <cell r="E588">
            <v>12</v>
          </cell>
          <cell r="F588" t="str">
            <v>Ruedas</v>
          </cell>
          <cell r="G588">
            <v>4</v>
          </cell>
          <cell r="H588" t="str">
            <v>KIA 3600</v>
          </cell>
        </row>
        <row r="589">
          <cell r="C589">
            <v>412019</v>
          </cell>
          <cell r="D589" t="str">
            <v>PERNO TRAS.RUEDA DERECHA</v>
          </cell>
          <cell r="E589">
            <v>12</v>
          </cell>
          <cell r="F589" t="str">
            <v>Ruedas</v>
          </cell>
          <cell r="G589">
            <v>4</v>
          </cell>
          <cell r="H589" t="str">
            <v>KIA 3600</v>
          </cell>
        </row>
        <row r="590">
          <cell r="C590">
            <v>412020</v>
          </cell>
          <cell r="D590" t="str">
            <v>KIT COMPLETO SPLENDER KIA</v>
          </cell>
          <cell r="E590">
            <v>12</v>
          </cell>
          <cell r="F590" t="str">
            <v>Ruedas</v>
          </cell>
          <cell r="G590">
            <v>4</v>
          </cell>
          <cell r="H590" t="str">
            <v>KIA 3600</v>
          </cell>
        </row>
        <row r="591">
          <cell r="C591">
            <v>412025</v>
          </cell>
          <cell r="D591" t="str">
            <v>CAMPANA DELANTERA-TRASERA KIA</v>
          </cell>
          <cell r="E591">
            <v>12</v>
          </cell>
          <cell r="F591" t="str">
            <v>Ruedas</v>
          </cell>
          <cell r="G591">
            <v>4</v>
          </cell>
          <cell r="H591" t="str">
            <v>KIA 3600</v>
          </cell>
        </row>
        <row r="592">
          <cell r="C592">
            <v>412027</v>
          </cell>
          <cell r="D592" t="str">
            <v>RODAMIENTO SPLINDER(30TAG001)</v>
          </cell>
          <cell r="E592">
            <v>12</v>
          </cell>
          <cell r="F592" t="str">
            <v>Ruedas</v>
          </cell>
          <cell r="G592">
            <v>4</v>
          </cell>
          <cell r="H592" t="str">
            <v>KIA 3600</v>
          </cell>
        </row>
        <row r="593">
          <cell r="C593">
            <v>412028</v>
          </cell>
          <cell r="D593" t="str">
            <v>PERNO TRAS. RUEDA IZQUIERDA</v>
          </cell>
          <cell r="E593">
            <v>12</v>
          </cell>
          <cell r="F593" t="str">
            <v>Ruedas</v>
          </cell>
          <cell r="G593">
            <v>4</v>
          </cell>
          <cell r="H593" t="str">
            <v>KIA 3600</v>
          </cell>
        </row>
        <row r="594">
          <cell r="C594">
            <v>412029</v>
          </cell>
          <cell r="D594" t="str">
            <v>TUERCA PERNO IZQUIERDO</v>
          </cell>
          <cell r="E594">
            <v>12</v>
          </cell>
          <cell r="F594" t="str">
            <v>Ruedas</v>
          </cell>
          <cell r="G594">
            <v>4</v>
          </cell>
          <cell r="H594" t="str">
            <v>KIA 3600</v>
          </cell>
        </row>
        <row r="595">
          <cell r="C595">
            <v>412030</v>
          </cell>
          <cell r="D595" t="str">
            <v>TUERCA PERNO DERECHO</v>
          </cell>
          <cell r="E595">
            <v>12</v>
          </cell>
          <cell r="F595" t="str">
            <v>Ruedas</v>
          </cell>
          <cell r="G595">
            <v>4</v>
          </cell>
          <cell r="H595" t="str">
            <v>KIA 3600</v>
          </cell>
        </row>
        <row r="596">
          <cell r="C596">
            <v>412032</v>
          </cell>
          <cell r="D596" t="str">
            <v>TUERCA CAPUCHON RUEDA DERECHA</v>
          </cell>
          <cell r="E596">
            <v>12</v>
          </cell>
          <cell r="F596" t="str">
            <v>Ruedas</v>
          </cell>
          <cell r="G596">
            <v>4</v>
          </cell>
          <cell r="H596" t="str">
            <v>KIA 3600</v>
          </cell>
        </row>
        <row r="597">
          <cell r="C597">
            <v>412033</v>
          </cell>
          <cell r="D597" t="str">
            <v>CAPUCHON TRASERO IZQUIERDO</v>
          </cell>
          <cell r="E597">
            <v>12</v>
          </cell>
          <cell r="F597" t="str">
            <v>Ruedas</v>
          </cell>
          <cell r="G597">
            <v>4</v>
          </cell>
          <cell r="H597" t="str">
            <v>KIA 3600</v>
          </cell>
        </row>
        <row r="598">
          <cell r="C598">
            <v>412034</v>
          </cell>
          <cell r="D598" t="str">
            <v>TUERCA CAPUCHON TRASERO IZQUIE</v>
          </cell>
          <cell r="E598">
            <v>12</v>
          </cell>
          <cell r="F598" t="str">
            <v>Ruedas</v>
          </cell>
          <cell r="G598">
            <v>4</v>
          </cell>
          <cell r="H598" t="str">
            <v>KIA 3600</v>
          </cell>
        </row>
        <row r="599">
          <cell r="C599">
            <v>413002</v>
          </cell>
          <cell r="D599" t="str">
            <v>MANGUERA ADMISION KIA</v>
          </cell>
          <cell r="E599">
            <v>13</v>
          </cell>
          <cell r="F599" t="str">
            <v>admon./esca.</v>
          </cell>
          <cell r="G599">
            <v>4</v>
          </cell>
          <cell r="H599" t="str">
            <v>KIA 3600</v>
          </cell>
        </row>
        <row r="600">
          <cell r="C600">
            <v>413004</v>
          </cell>
          <cell r="D600" t="str">
            <v>TAPA FILTRO AIRE KIA</v>
          </cell>
          <cell r="E600">
            <v>13</v>
          </cell>
          <cell r="F600" t="str">
            <v>admon./esca.</v>
          </cell>
          <cell r="G600">
            <v>4</v>
          </cell>
          <cell r="H600" t="str">
            <v>KIA 3600</v>
          </cell>
        </row>
        <row r="601">
          <cell r="C601">
            <v>413015</v>
          </cell>
          <cell r="D601" t="str">
            <v>EMPAQUE UNION TUBO MULTIPLE KI</v>
          </cell>
          <cell r="E601">
            <v>13</v>
          </cell>
          <cell r="F601" t="str">
            <v>admon./esca.</v>
          </cell>
          <cell r="G601">
            <v>4</v>
          </cell>
          <cell r="H601" t="str">
            <v>KIA 3600</v>
          </cell>
        </row>
        <row r="602">
          <cell r="C602">
            <v>419004</v>
          </cell>
          <cell r="D602" t="str">
            <v>FILTRO COMBUSTIBLE LT500/KIA</v>
          </cell>
          <cell r="E602">
            <v>19</v>
          </cell>
          <cell r="F602" t="str">
            <v>Filtros</v>
          </cell>
          <cell r="G602">
            <v>4</v>
          </cell>
          <cell r="H602" t="str">
            <v>KIA 3600</v>
          </cell>
        </row>
        <row r="603">
          <cell r="C603">
            <v>419005</v>
          </cell>
          <cell r="D603" t="str">
            <v>FILTRO PARMO A-291</v>
          </cell>
          <cell r="E603">
            <v>19</v>
          </cell>
          <cell r="F603" t="str">
            <v>Filtros</v>
          </cell>
          <cell r="G603">
            <v>4</v>
          </cell>
          <cell r="H603" t="str">
            <v>KIA K3600</v>
          </cell>
        </row>
        <row r="604">
          <cell r="C604">
            <v>456009</v>
          </cell>
          <cell r="D604" t="str">
            <v>MANIJA SUBE VIDRIO</v>
          </cell>
          <cell r="E604">
            <v>56</v>
          </cell>
          <cell r="F604" t="str">
            <v>Accesorios</v>
          </cell>
          <cell r="G604">
            <v>4</v>
          </cell>
          <cell r="H604" t="str">
            <v>KIA 3600</v>
          </cell>
        </row>
        <row r="605">
          <cell r="C605">
            <v>456017</v>
          </cell>
          <cell r="D605" t="str">
            <v>SOPORTE CABINA DERECHO KIA</v>
          </cell>
          <cell r="E605">
            <v>56</v>
          </cell>
          <cell r="F605" t="str">
            <v>Accesorios</v>
          </cell>
          <cell r="G605">
            <v>4</v>
          </cell>
          <cell r="H605" t="str">
            <v>KIA 3600</v>
          </cell>
        </row>
        <row r="606">
          <cell r="C606">
            <v>457003</v>
          </cell>
          <cell r="D606" t="str">
            <v>LUNA ESPEJO KIA</v>
          </cell>
          <cell r="E606">
            <v>57</v>
          </cell>
          <cell r="F606" t="str">
            <v>Parabrisas</v>
          </cell>
          <cell r="G606">
            <v>4</v>
          </cell>
          <cell r="H606" t="str">
            <v>KIA 3600</v>
          </cell>
        </row>
        <row r="607">
          <cell r="C607">
            <v>600005</v>
          </cell>
          <cell r="D607" t="str">
            <v>ABRAZADERA TURBO 2.1/2" 6 MM</v>
          </cell>
          <cell r="E607">
            <v>0</v>
          </cell>
          <cell r="F607" t="str">
            <v>Motor</v>
          </cell>
          <cell r="G607">
            <v>6</v>
          </cell>
          <cell r="H607" t="str">
            <v>RENNO 6BT</v>
          </cell>
        </row>
        <row r="608">
          <cell r="C608">
            <v>600007</v>
          </cell>
          <cell r="D608" t="str">
            <v>DAMPER MOTOR RENNO 175</v>
          </cell>
          <cell r="E608">
            <v>0</v>
          </cell>
          <cell r="F608" t="str">
            <v>Motor</v>
          </cell>
          <cell r="G608">
            <v>6</v>
          </cell>
          <cell r="H608" t="str">
            <v>RENNO 6BT</v>
          </cell>
        </row>
        <row r="609">
          <cell r="C609">
            <v>600009</v>
          </cell>
          <cell r="D609" t="str">
            <v>RETEN TRASERO CIGUENAL  *</v>
          </cell>
          <cell r="E609">
            <v>0</v>
          </cell>
          <cell r="F609" t="str">
            <v>Motor</v>
          </cell>
          <cell r="G609">
            <v>6</v>
          </cell>
          <cell r="H609" t="str">
            <v>RENNO 6BT</v>
          </cell>
        </row>
        <row r="610">
          <cell r="C610">
            <v>600019</v>
          </cell>
          <cell r="D610" t="str">
            <v>ASIENTO VALVULA ADMISION (UND)</v>
          </cell>
          <cell r="E610">
            <v>0</v>
          </cell>
          <cell r="F610" t="str">
            <v>Motor</v>
          </cell>
          <cell r="G610">
            <v>6</v>
          </cell>
          <cell r="H610" t="str">
            <v>RENNO 6BT</v>
          </cell>
        </row>
        <row r="611">
          <cell r="C611">
            <v>600023</v>
          </cell>
          <cell r="D611" t="str">
            <v>SOPORTE MOTOR DELANTERO</v>
          </cell>
          <cell r="E611">
            <v>0</v>
          </cell>
          <cell r="F611" t="str">
            <v>Motor</v>
          </cell>
          <cell r="G611">
            <v>6</v>
          </cell>
          <cell r="H611" t="str">
            <v>RENNO 6BT</v>
          </cell>
        </row>
        <row r="612">
          <cell r="C612">
            <v>600025</v>
          </cell>
          <cell r="D612" t="str">
            <v>PIN DEL TIEMPO</v>
          </cell>
          <cell r="E612">
            <v>0</v>
          </cell>
          <cell r="F612" t="str">
            <v>Motor</v>
          </cell>
          <cell r="G612">
            <v>6</v>
          </cell>
          <cell r="H612" t="str">
            <v>RENNO 6BT</v>
          </cell>
        </row>
        <row r="613">
          <cell r="C613">
            <v>600028</v>
          </cell>
          <cell r="D613" t="str">
            <v>TAPON BLOQUE MOTOR *</v>
          </cell>
          <cell r="E613">
            <v>0</v>
          </cell>
          <cell r="F613" t="str">
            <v>Motor</v>
          </cell>
          <cell r="G613">
            <v>6</v>
          </cell>
          <cell r="H613" t="str">
            <v>RENNO 6BT</v>
          </cell>
        </row>
        <row r="614">
          <cell r="C614">
            <v>600039</v>
          </cell>
          <cell r="D614" t="str">
            <v>BLOQUEADOR TIEMPO ARBOL LEVAS*</v>
          </cell>
          <cell r="E614">
            <v>0</v>
          </cell>
          <cell r="F614" t="str">
            <v>Motor</v>
          </cell>
          <cell r="G614">
            <v>6</v>
          </cell>
          <cell r="H614" t="str">
            <v>RENNO 6BT</v>
          </cell>
        </row>
        <row r="615">
          <cell r="C615">
            <v>600053</v>
          </cell>
          <cell r="D615" t="str">
            <v>EMPAQ. LAMINA CULATA COMPRESOR</v>
          </cell>
          <cell r="E615">
            <v>0</v>
          </cell>
          <cell r="F615" t="str">
            <v>Motor</v>
          </cell>
          <cell r="G615">
            <v>6</v>
          </cell>
          <cell r="H615" t="str">
            <v>RENNO 6BT</v>
          </cell>
        </row>
        <row r="616">
          <cell r="C616">
            <v>600059</v>
          </cell>
          <cell r="D616" t="str">
            <v>EMPAQUE PORTARETEN TRASERO CIGUEÑAL RENNO 175</v>
          </cell>
          <cell r="E616">
            <v>0</v>
          </cell>
          <cell r="F616" t="str">
            <v>Motor</v>
          </cell>
          <cell r="G616">
            <v>6</v>
          </cell>
          <cell r="H616" t="str">
            <v>RENNO 6BT</v>
          </cell>
        </row>
        <row r="617">
          <cell r="C617">
            <v>600063</v>
          </cell>
          <cell r="D617" t="str">
            <v>VALVULA SOBRE FLUJO</v>
          </cell>
          <cell r="E617">
            <v>0</v>
          </cell>
          <cell r="F617" t="str">
            <v>Motor</v>
          </cell>
          <cell r="G617">
            <v>6</v>
          </cell>
          <cell r="H617" t="str">
            <v>RENNO 6BT</v>
          </cell>
        </row>
        <row r="618">
          <cell r="C618">
            <v>600065</v>
          </cell>
          <cell r="D618" t="str">
            <v>VARILLA NIVEL ACEITE</v>
          </cell>
          <cell r="E618">
            <v>0</v>
          </cell>
          <cell r="F618" t="str">
            <v>Motor</v>
          </cell>
          <cell r="G618">
            <v>6</v>
          </cell>
          <cell r="H618" t="str">
            <v>RENNO 6BT</v>
          </cell>
        </row>
        <row r="619">
          <cell r="C619">
            <v>600080</v>
          </cell>
          <cell r="D619" t="str">
            <v>MANGUERA TURBO ADMISION 4"</v>
          </cell>
          <cell r="E619">
            <v>0</v>
          </cell>
          <cell r="F619" t="str">
            <v>Motor</v>
          </cell>
          <cell r="G619">
            <v>6</v>
          </cell>
          <cell r="H619" t="str">
            <v>RENNO 6BT</v>
          </cell>
        </row>
        <row r="620">
          <cell r="C620">
            <v>600088</v>
          </cell>
          <cell r="D620" t="str">
            <v>EMPAQUETADURA COMPRESOR</v>
          </cell>
          <cell r="E620">
            <v>0</v>
          </cell>
          <cell r="F620" t="str">
            <v>Motor</v>
          </cell>
          <cell r="G620">
            <v>6</v>
          </cell>
          <cell r="H620" t="str">
            <v>RENNO 6BT</v>
          </cell>
        </row>
        <row r="621">
          <cell r="C621">
            <v>600129</v>
          </cell>
          <cell r="D621" t="str">
            <v>ABRAZADERA TURBO GRANDE</v>
          </cell>
          <cell r="E621">
            <v>0</v>
          </cell>
          <cell r="F621" t="str">
            <v>Motor</v>
          </cell>
          <cell r="G621">
            <v>6</v>
          </cell>
          <cell r="H621" t="str">
            <v>RENNO 6BT</v>
          </cell>
        </row>
        <row r="622">
          <cell r="C622">
            <v>601001</v>
          </cell>
          <cell r="D622" t="str">
            <v>RESOR.PEDAL EMBRAGUE RENNO 175</v>
          </cell>
          <cell r="E622">
            <v>1</v>
          </cell>
          <cell r="F622" t="str">
            <v>Embrague</v>
          </cell>
          <cell r="G622">
            <v>6</v>
          </cell>
          <cell r="H622" t="str">
            <v>RENNO 6BT</v>
          </cell>
        </row>
        <row r="623">
          <cell r="C623">
            <v>601003</v>
          </cell>
          <cell r="D623" t="str">
            <v>EMPAQUETADURA AUX EMB</v>
          </cell>
          <cell r="E623">
            <v>1</v>
          </cell>
          <cell r="F623" t="str">
            <v>Embrague</v>
          </cell>
          <cell r="G623">
            <v>6</v>
          </cell>
          <cell r="H623" t="str">
            <v>RENNO 6BT</v>
          </cell>
        </row>
        <row r="624">
          <cell r="C624">
            <v>601006</v>
          </cell>
          <cell r="D624" t="str">
            <v>BOMBA PRINCIPAL EMBRAGUE *</v>
          </cell>
          <cell r="E624">
            <v>1</v>
          </cell>
          <cell r="F624" t="str">
            <v>Embrague</v>
          </cell>
          <cell r="G624">
            <v>6</v>
          </cell>
          <cell r="H624" t="str">
            <v>RENNO 6BT</v>
          </cell>
        </row>
        <row r="625">
          <cell r="C625">
            <v>601007</v>
          </cell>
          <cell r="D625" t="str">
            <v>BALINERA EMBRAGUE RENNO 175</v>
          </cell>
          <cell r="E625">
            <v>1</v>
          </cell>
          <cell r="F625" t="str">
            <v>Embrague</v>
          </cell>
          <cell r="G625">
            <v>6</v>
          </cell>
          <cell r="H625" t="str">
            <v>RENNO 6BT</v>
          </cell>
        </row>
        <row r="626">
          <cell r="C626">
            <v>601019</v>
          </cell>
          <cell r="D626" t="str">
            <v>HORQUILLA AUX. EMBRAGUE</v>
          </cell>
          <cell r="E626">
            <v>1</v>
          </cell>
          <cell r="F626" t="str">
            <v>Embrague</v>
          </cell>
          <cell r="G626">
            <v>6</v>
          </cell>
          <cell r="H626" t="str">
            <v>RENNO 6BT</v>
          </cell>
        </row>
        <row r="627">
          <cell r="C627">
            <v>601021</v>
          </cell>
          <cell r="D627" t="str">
            <v>BALINERA EMB.GRANDE KOYO</v>
          </cell>
          <cell r="E627">
            <v>1</v>
          </cell>
          <cell r="F627" t="str">
            <v>Embrague</v>
          </cell>
          <cell r="G627">
            <v>6</v>
          </cell>
          <cell r="H627" t="str">
            <v>RENNO 6BT</v>
          </cell>
        </row>
        <row r="628">
          <cell r="C628">
            <v>601029</v>
          </cell>
          <cell r="D628" t="str">
            <v>RESORTE HORQUILLA CLUCTH</v>
          </cell>
          <cell r="E628">
            <v>1</v>
          </cell>
          <cell r="F628" t="str">
            <v>Embrague</v>
          </cell>
          <cell r="G628">
            <v>6</v>
          </cell>
          <cell r="H628" t="str">
            <v>RENNO 6BT</v>
          </cell>
        </row>
        <row r="629">
          <cell r="C629">
            <v>601034</v>
          </cell>
          <cell r="D629" t="str">
            <v>MANGUERA BOMBA AUXILIAR EMBRAG</v>
          </cell>
          <cell r="E629">
            <v>1</v>
          </cell>
          <cell r="F629" t="str">
            <v>Embrague</v>
          </cell>
          <cell r="G629">
            <v>6</v>
          </cell>
          <cell r="H629" t="str">
            <v>RENNO 6BT</v>
          </cell>
        </row>
        <row r="630">
          <cell r="C630">
            <v>601035</v>
          </cell>
          <cell r="D630" t="str">
            <v>TARRO DEPOSITO LIQUIDO FRENO</v>
          </cell>
          <cell r="E630">
            <v>1</v>
          </cell>
          <cell r="F630" t="str">
            <v>Embrague</v>
          </cell>
          <cell r="G630">
            <v>6</v>
          </cell>
          <cell r="H630" t="str">
            <v>RENNO 6BT</v>
          </cell>
        </row>
        <row r="631">
          <cell r="C631">
            <v>602004</v>
          </cell>
          <cell r="D631" t="str">
            <v>ARANDELA CONO</v>
          </cell>
          <cell r="E631">
            <v>2</v>
          </cell>
          <cell r="F631" t="str">
            <v>Caja</v>
          </cell>
          <cell r="G631">
            <v>6</v>
          </cell>
          <cell r="H631" t="str">
            <v>RENNO 6BT</v>
          </cell>
        </row>
        <row r="632">
          <cell r="C632">
            <v>602013</v>
          </cell>
          <cell r="D632" t="str">
            <v>TAPA SINCRONIZADOR</v>
          </cell>
          <cell r="E632">
            <v>2</v>
          </cell>
          <cell r="F632" t="str">
            <v>Caja</v>
          </cell>
          <cell r="G632">
            <v>6</v>
          </cell>
          <cell r="H632" t="str">
            <v>RENNO 6BT</v>
          </cell>
        </row>
        <row r="633">
          <cell r="C633">
            <v>602025</v>
          </cell>
          <cell r="D633" t="str">
            <v>PINON DE 5 DEL TREN FIJO</v>
          </cell>
          <cell r="E633">
            <v>2</v>
          </cell>
          <cell r="F633" t="str">
            <v>Caja</v>
          </cell>
          <cell r="G633">
            <v>6</v>
          </cell>
          <cell r="H633" t="str">
            <v>RENNO 6BT</v>
          </cell>
        </row>
        <row r="634">
          <cell r="C634">
            <v>602036</v>
          </cell>
          <cell r="D634" t="str">
            <v>ARANDELA MEDIALUNA</v>
          </cell>
          <cell r="E634">
            <v>2</v>
          </cell>
          <cell r="F634" t="str">
            <v>Caja</v>
          </cell>
          <cell r="G634">
            <v>6</v>
          </cell>
          <cell r="H634" t="str">
            <v>RENNO 6BT</v>
          </cell>
        </row>
        <row r="635">
          <cell r="C635">
            <v>602046</v>
          </cell>
          <cell r="D635" t="str">
            <v>YOKY CAJA ENTERIZO</v>
          </cell>
          <cell r="E635">
            <v>2</v>
          </cell>
          <cell r="F635" t="str">
            <v>Caja</v>
          </cell>
          <cell r="G635">
            <v>6</v>
          </cell>
          <cell r="H635" t="str">
            <v>RENNO 6BT</v>
          </cell>
        </row>
        <row r="636">
          <cell r="C636">
            <v>603011</v>
          </cell>
          <cell r="D636" t="str">
            <v>DIAFRAGMA BAJO</v>
          </cell>
          <cell r="E636">
            <v>3</v>
          </cell>
          <cell r="F636" t="str">
            <v>Transmision</v>
          </cell>
          <cell r="G636">
            <v>6</v>
          </cell>
          <cell r="H636" t="str">
            <v>RENNO 6BT</v>
          </cell>
        </row>
        <row r="637">
          <cell r="C637">
            <v>603027</v>
          </cell>
          <cell r="D637" t="str">
            <v>TORNILL0 CARDAN</v>
          </cell>
          <cell r="E637">
            <v>3</v>
          </cell>
          <cell r="F637" t="str">
            <v>Transmision</v>
          </cell>
          <cell r="G637">
            <v>6</v>
          </cell>
          <cell r="H637" t="str">
            <v>RENNO 6BT</v>
          </cell>
        </row>
        <row r="638">
          <cell r="C638">
            <v>603036</v>
          </cell>
          <cell r="D638" t="str">
            <v>TUERCA DE SEGURIDAD CARDAN</v>
          </cell>
          <cell r="E638">
            <v>3</v>
          </cell>
          <cell r="F638" t="str">
            <v>Transmision</v>
          </cell>
          <cell r="G638">
            <v>6</v>
          </cell>
          <cell r="H638" t="str">
            <v>RENNO 6BT</v>
          </cell>
        </row>
        <row r="639">
          <cell r="C639">
            <v>603038</v>
          </cell>
          <cell r="D639" t="str">
            <v>ORING PERA FULLER BAJO</v>
          </cell>
          <cell r="E639">
            <v>3</v>
          </cell>
          <cell r="F639" t="str">
            <v>Transmision</v>
          </cell>
          <cell r="G639">
            <v>6</v>
          </cell>
          <cell r="H639" t="str">
            <v>RENNO 6BT</v>
          </cell>
        </row>
        <row r="640">
          <cell r="C640">
            <v>603042</v>
          </cell>
          <cell r="D640" t="str">
            <v>KIT EMPAQUETADURA BAJO</v>
          </cell>
          <cell r="E640">
            <v>3</v>
          </cell>
          <cell r="F640" t="str">
            <v>Transmision</v>
          </cell>
          <cell r="G640">
            <v>6</v>
          </cell>
          <cell r="H640" t="str">
            <v>RENNO 6BT</v>
          </cell>
        </row>
        <row r="641">
          <cell r="C641">
            <v>604001</v>
          </cell>
          <cell r="D641" t="str">
            <v>VALVULA BOMBONA TRASERA R.175</v>
          </cell>
          <cell r="E641">
            <v>4</v>
          </cell>
          <cell r="F641" t="str">
            <v>Suspension</v>
          </cell>
          <cell r="G641">
            <v>6</v>
          </cell>
          <cell r="H641" t="str">
            <v>RENNO 6BT</v>
          </cell>
        </row>
        <row r="642">
          <cell r="C642">
            <v>604003</v>
          </cell>
          <cell r="D642" t="str">
            <v>KIT SUSPENSION NEUMATICO</v>
          </cell>
          <cell r="E642">
            <v>4</v>
          </cell>
          <cell r="F642" t="str">
            <v>Suspension</v>
          </cell>
          <cell r="G642">
            <v>6</v>
          </cell>
          <cell r="H642" t="str">
            <v>RENNO 6BT</v>
          </cell>
        </row>
        <row r="643">
          <cell r="C643">
            <v>604004</v>
          </cell>
          <cell r="D643" t="str">
            <v>VALVULA BOMBONA DELANT R.175</v>
          </cell>
          <cell r="E643">
            <v>4</v>
          </cell>
          <cell r="F643" t="str">
            <v>Suspension</v>
          </cell>
          <cell r="G643">
            <v>6</v>
          </cell>
          <cell r="H643" t="str">
            <v>RENNO 6BT</v>
          </cell>
        </row>
        <row r="644">
          <cell r="C644">
            <v>604005</v>
          </cell>
          <cell r="D644" t="str">
            <v>BOMBONA SUSPENSION TRASERA</v>
          </cell>
          <cell r="E644">
            <v>4</v>
          </cell>
          <cell r="F644" t="str">
            <v>Suspension</v>
          </cell>
          <cell r="G644">
            <v>6</v>
          </cell>
          <cell r="H644" t="str">
            <v>RENNO 6BT</v>
          </cell>
        </row>
        <row r="645">
          <cell r="C645">
            <v>604006</v>
          </cell>
          <cell r="D645" t="str">
            <v>BOMBONA SUSPENSION DELANTERA</v>
          </cell>
          <cell r="E645">
            <v>4</v>
          </cell>
          <cell r="F645" t="str">
            <v>Suspension</v>
          </cell>
          <cell r="G645">
            <v>6</v>
          </cell>
          <cell r="H645" t="str">
            <v>RENNO 6BT</v>
          </cell>
        </row>
        <row r="646">
          <cell r="C646">
            <v>604009</v>
          </cell>
          <cell r="D646" t="str">
            <v>TORN.ZAPATA 5/8X2 RF.</v>
          </cell>
          <cell r="E646">
            <v>4</v>
          </cell>
          <cell r="F646" t="str">
            <v>Suspension</v>
          </cell>
          <cell r="G646">
            <v>6</v>
          </cell>
          <cell r="H646" t="str">
            <v>RENNO 6BT</v>
          </cell>
        </row>
        <row r="647">
          <cell r="C647">
            <v>604015</v>
          </cell>
          <cell r="D647" t="str">
            <v>BULON DE CAUCHO</v>
          </cell>
          <cell r="E647">
            <v>4</v>
          </cell>
          <cell r="F647" t="str">
            <v>Suspension</v>
          </cell>
          <cell r="G647">
            <v>6</v>
          </cell>
          <cell r="H647" t="str">
            <v>RENNO 6BT</v>
          </cell>
        </row>
        <row r="648">
          <cell r="C648">
            <v>604017</v>
          </cell>
          <cell r="D648" t="str">
            <v>CAUCHO AMORTIGUADOR</v>
          </cell>
          <cell r="E648">
            <v>4</v>
          </cell>
          <cell r="F648" t="str">
            <v>Suspension</v>
          </cell>
          <cell r="G648">
            <v>6</v>
          </cell>
          <cell r="H648" t="str">
            <v>RENNO 6BT</v>
          </cell>
        </row>
        <row r="649">
          <cell r="C649">
            <v>604025</v>
          </cell>
          <cell r="D649" t="str">
            <v>TORNILLO PARA TENSOR MUELLE</v>
          </cell>
          <cell r="E649">
            <v>4</v>
          </cell>
          <cell r="F649" t="str">
            <v>Suspension</v>
          </cell>
          <cell r="G649">
            <v>6</v>
          </cell>
          <cell r="H649" t="str">
            <v>RENNO 6BT</v>
          </cell>
        </row>
        <row r="650">
          <cell r="C650">
            <v>605001</v>
          </cell>
          <cell r="D650" t="str">
            <v>GUAYA ACELERADOR RENNO 175</v>
          </cell>
          <cell r="E650">
            <v>5</v>
          </cell>
          <cell r="F650" t="str">
            <v>Mandos</v>
          </cell>
          <cell r="G650">
            <v>6</v>
          </cell>
          <cell r="H650" t="str">
            <v>RENNO 6BT</v>
          </cell>
        </row>
        <row r="651">
          <cell r="C651">
            <v>605002</v>
          </cell>
          <cell r="D651" t="str">
            <v>GUAYA APAGADOR</v>
          </cell>
          <cell r="E651">
            <v>5</v>
          </cell>
          <cell r="F651" t="str">
            <v>Mandos</v>
          </cell>
          <cell r="G651">
            <v>6</v>
          </cell>
          <cell r="H651" t="str">
            <v>RENNO 6BT</v>
          </cell>
        </row>
        <row r="652">
          <cell r="C652">
            <v>605009</v>
          </cell>
          <cell r="D652" t="str">
            <v>CRUCETA PIBOTE CAJA CAMBIOS</v>
          </cell>
          <cell r="E652">
            <v>5</v>
          </cell>
          <cell r="F652" t="str">
            <v>Mandos</v>
          </cell>
          <cell r="G652">
            <v>6</v>
          </cell>
          <cell r="H652" t="str">
            <v>RENNO 6BT</v>
          </cell>
        </row>
        <row r="653">
          <cell r="C653">
            <v>605012</v>
          </cell>
          <cell r="D653" t="str">
            <v>CHUMASERA EN TEFLON PARA CAMB.</v>
          </cell>
          <cell r="E653">
            <v>5</v>
          </cell>
          <cell r="F653" t="str">
            <v>Mandos</v>
          </cell>
          <cell r="G653">
            <v>6</v>
          </cell>
          <cell r="H653" t="str">
            <v>RENNO 6BT</v>
          </cell>
        </row>
        <row r="654">
          <cell r="C654">
            <v>605014</v>
          </cell>
          <cell r="D654" t="str">
            <v>SUPLEMENTO PALANCA CAMBIOS</v>
          </cell>
          <cell r="E654">
            <v>5</v>
          </cell>
          <cell r="F654" t="str">
            <v>Mandos</v>
          </cell>
          <cell r="G654">
            <v>6</v>
          </cell>
          <cell r="H654" t="str">
            <v>RENNO 6BT</v>
          </cell>
        </row>
        <row r="655">
          <cell r="C655">
            <v>605016</v>
          </cell>
          <cell r="D655" t="str">
            <v>ROTULA GUAYA ACELERADOR</v>
          </cell>
          <cell r="E655">
            <v>5</v>
          </cell>
          <cell r="F655" t="str">
            <v>Mandos</v>
          </cell>
          <cell r="G655">
            <v>6</v>
          </cell>
          <cell r="H655" t="str">
            <v>RENNO 6BT</v>
          </cell>
        </row>
        <row r="656">
          <cell r="C656">
            <v>606002</v>
          </cell>
          <cell r="D656" t="str">
            <v>GOBERNADOR DE AIRE</v>
          </cell>
          <cell r="E656">
            <v>6</v>
          </cell>
          <cell r="F656" t="str">
            <v>Frenos</v>
          </cell>
          <cell r="G656">
            <v>6</v>
          </cell>
          <cell r="H656" t="str">
            <v>RENNO 6BT</v>
          </cell>
        </row>
        <row r="657">
          <cell r="C657">
            <v>606006</v>
          </cell>
          <cell r="D657" t="str">
            <v>CAMARA FRENO DELANTERO RENO175</v>
          </cell>
          <cell r="E657">
            <v>6</v>
          </cell>
          <cell r="F657" t="str">
            <v>Frenos</v>
          </cell>
          <cell r="G657">
            <v>6</v>
          </cell>
          <cell r="H657" t="str">
            <v>RENNO 6BT</v>
          </cell>
        </row>
        <row r="658">
          <cell r="C658">
            <v>606009</v>
          </cell>
          <cell r="D658" t="str">
            <v>CAMPANA GRAN.TRAS.CUMMINS 175</v>
          </cell>
          <cell r="E658">
            <v>6</v>
          </cell>
          <cell r="F658" t="str">
            <v>Frenos</v>
          </cell>
          <cell r="G658">
            <v>6</v>
          </cell>
          <cell r="H658" t="str">
            <v>RENNO 6BT</v>
          </cell>
        </row>
        <row r="659">
          <cell r="C659">
            <v>606010</v>
          </cell>
          <cell r="D659" t="str">
            <v>CAMPANA PEQU.DEL.CUMMINS 175</v>
          </cell>
          <cell r="E659">
            <v>6</v>
          </cell>
          <cell r="F659" t="str">
            <v>Frenos</v>
          </cell>
          <cell r="G659">
            <v>6</v>
          </cell>
          <cell r="H659" t="str">
            <v>RENNO 6BT</v>
          </cell>
        </row>
        <row r="660">
          <cell r="C660">
            <v>606012</v>
          </cell>
          <cell r="D660" t="str">
            <v>VALVULA RETENCION</v>
          </cell>
          <cell r="E660">
            <v>6</v>
          </cell>
          <cell r="F660" t="str">
            <v>Frenos</v>
          </cell>
          <cell r="G660">
            <v>6</v>
          </cell>
          <cell r="H660" t="str">
            <v>RENNO 6BT</v>
          </cell>
        </row>
        <row r="661">
          <cell r="C661">
            <v>606014</v>
          </cell>
          <cell r="D661" t="str">
            <v>EMPAQUETADURA GOBERNADOR</v>
          </cell>
          <cell r="E661">
            <v>6</v>
          </cell>
          <cell r="F661" t="str">
            <v>Frenos</v>
          </cell>
          <cell r="G661">
            <v>6</v>
          </cell>
          <cell r="H661" t="str">
            <v>RENNO 6BT</v>
          </cell>
        </row>
        <row r="662">
          <cell r="C662">
            <v>606028</v>
          </cell>
          <cell r="D662" t="str">
            <v>1/2 JGO.BANDA DEL.CUMMINS 175</v>
          </cell>
          <cell r="E662">
            <v>6</v>
          </cell>
          <cell r="F662" t="str">
            <v>Frenos</v>
          </cell>
          <cell r="G662">
            <v>6</v>
          </cell>
          <cell r="H662" t="str">
            <v>RENNO 6BT</v>
          </cell>
        </row>
        <row r="663">
          <cell r="C663">
            <v>606029</v>
          </cell>
          <cell r="D663" t="str">
            <v>1/2 JGO BANDA TRASERA RENNO175</v>
          </cell>
          <cell r="E663">
            <v>6</v>
          </cell>
          <cell r="F663" t="str">
            <v>Frenos</v>
          </cell>
          <cell r="G663">
            <v>6</v>
          </cell>
          <cell r="H663" t="str">
            <v>RENNO 6BT</v>
          </cell>
        </row>
        <row r="664">
          <cell r="C664">
            <v>607004</v>
          </cell>
          <cell r="D664" t="str">
            <v>BOMBA TRANSFERENCIA  *</v>
          </cell>
          <cell r="E664">
            <v>7</v>
          </cell>
          <cell r="F664" t="str">
            <v>Combust.</v>
          </cell>
          <cell r="G664">
            <v>6</v>
          </cell>
          <cell r="H664" t="str">
            <v>RENNO 6BT</v>
          </cell>
        </row>
        <row r="665">
          <cell r="C665">
            <v>607010</v>
          </cell>
          <cell r="D665" t="str">
            <v>CLIP TOBERA  4 PUESTOS</v>
          </cell>
          <cell r="E665">
            <v>7</v>
          </cell>
          <cell r="F665" t="str">
            <v>Combust.</v>
          </cell>
          <cell r="G665">
            <v>6</v>
          </cell>
          <cell r="H665" t="str">
            <v>RENNO 6BT</v>
          </cell>
        </row>
        <row r="666">
          <cell r="C666">
            <v>607015</v>
          </cell>
          <cell r="D666" t="str">
            <v>ORING CAUCHO INYECTOR</v>
          </cell>
          <cell r="E666">
            <v>7</v>
          </cell>
          <cell r="F666" t="str">
            <v>Combust.</v>
          </cell>
          <cell r="G666">
            <v>6</v>
          </cell>
          <cell r="H666" t="str">
            <v>RENNO 6BT</v>
          </cell>
        </row>
        <row r="667">
          <cell r="C667">
            <v>607019</v>
          </cell>
          <cell r="D667" t="str">
            <v>TOBERA 1 PARA 6BT</v>
          </cell>
          <cell r="E667">
            <v>7</v>
          </cell>
          <cell r="F667" t="str">
            <v>Combust.</v>
          </cell>
          <cell r="G667">
            <v>6</v>
          </cell>
          <cell r="H667" t="str">
            <v>RENNO 6BT</v>
          </cell>
        </row>
        <row r="668">
          <cell r="C668">
            <v>607026</v>
          </cell>
          <cell r="D668" t="str">
            <v>SOPORTE  BOMBA INY.</v>
          </cell>
          <cell r="E668">
            <v>7</v>
          </cell>
          <cell r="F668" t="str">
            <v>Combust.</v>
          </cell>
          <cell r="G668">
            <v>6</v>
          </cell>
          <cell r="H668" t="str">
            <v>RENNO 6BT</v>
          </cell>
        </row>
        <row r="669">
          <cell r="C669">
            <v>608003</v>
          </cell>
          <cell r="D669" t="str">
            <v>TROMPO ALARMA PRESION AIRE</v>
          </cell>
          <cell r="E669">
            <v>8</v>
          </cell>
          <cell r="F669" t="str">
            <v>Electrico</v>
          </cell>
          <cell r="G669">
            <v>6</v>
          </cell>
          <cell r="H669" t="str">
            <v>RENNO 6BT</v>
          </cell>
        </row>
        <row r="670">
          <cell r="C670">
            <v>608013</v>
          </cell>
          <cell r="D670" t="str">
            <v>JGO ESCOBILLAS MOTOR ARRANQUE</v>
          </cell>
          <cell r="E670">
            <v>8</v>
          </cell>
          <cell r="F670" t="str">
            <v>Electrico</v>
          </cell>
          <cell r="G670">
            <v>6</v>
          </cell>
          <cell r="H670" t="str">
            <v>RENNO 6BT</v>
          </cell>
        </row>
        <row r="671">
          <cell r="C671">
            <v>608018</v>
          </cell>
          <cell r="D671" t="str">
            <v>BUJE INDUCIDO PEQUENO</v>
          </cell>
          <cell r="E671">
            <v>8</v>
          </cell>
          <cell r="F671" t="str">
            <v>Electrico</v>
          </cell>
          <cell r="G671">
            <v>6</v>
          </cell>
          <cell r="H671" t="str">
            <v>RENNO 6BT</v>
          </cell>
        </row>
        <row r="672">
          <cell r="C672">
            <v>608022</v>
          </cell>
          <cell r="D672" t="str">
            <v>RELOJ MEDIDOR COMBUSTIBLE</v>
          </cell>
          <cell r="E672">
            <v>8</v>
          </cell>
          <cell r="F672" t="str">
            <v>Electrico</v>
          </cell>
          <cell r="G672">
            <v>6</v>
          </cell>
          <cell r="H672" t="str">
            <v>RENNO 6BT</v>
          </cell>
        </row>
        <row r="673">
          <cell r="C673">
            <v>608034</v>
          </cell>
          <cell r="D673" t="str">
            <v>PORTA ESCOBILLA ALTERNADOR</v>
          </cell>
          <cell r="E673">
            <v>8</v>
          </cell>
          <cell r="F673" t="str">
            <v>Electrico</v>
          </cell>
          <cell r="G673">
            <v>6</v>
          </cell>
          <cell r="H673" t="str">
            <v>RENNO 6BT</v>
          </cell>
        </row>
        <row r="674">
          <cell r="C674">
            <v>608036</v>
          </cell>
          <cell r="D674" t="str">
            <v>TORN.MOTOR ARRANQ.COMP.LLAV.AL</v>
          </cell>
          <cell r="E674">
            <v>8</v>
          </cell>
          <cell r="F674" t="str">
            <v>Electrico</v>
          </cell>
          <cell r="G674">
            <v>6</v>
          </cell>
          <cell r="H674" t="str">
            <v>RENNO 6BT</v>
          </cell>
        </row>
        <row r="675">
          <cell r="C675">
            <v>608042</v>
          </cell>
          <cell r="D675" t="str">
            <v>TROMPO DE REVERSA</v>
          </cell>
          <cell r="E675">
            <v>8</v>
          </cell>
          <cell r="F675" t="str">
            <v>Electrico</v>
          </cell>
          <cell r="G675">
            <v>6</v>
          </cell>
          <cell r="H675" t="str">
            <v>RENNO 6BT</v>
          </cell>
        </row>
        <row r="676">
          <cell r="C676">
            <v>609001</v>
          </cell>
          <cell r="D676" t="str">
            <v>EMPAQUE BOMBA HIDRAU.RENNO 175</v>
          </cell>
          <cell r="E676">
            <v>9</v>
          </cell>
          <cell r="F676" t="str">
            <v>Hidraulico</v>
          </cell>
          <cell r="G676">
            <v>6</v>
          </cell>
          <cell r="H676" t="str">
            <v>RENNO 6BT</v>
          </cell>
        </row>
        <row r="677">
          <cell r="C677">
            <v>609013</v>
          </cell>
          <cell r="D677" t="str">
            <v>TOPES PARA CACHO EJE DELT.</v>
          </cell>
          <cell r="E677">
            <v>9</v>
          </cell>
          <cell r="F677" t="str">
            <v>Hidraulico</v>
          </cell>
          <cell r="G677">
            <v>6</v>
          </cell>
          <cell r="H677" t="str">
            <v>RENNO 6BT</v>
          </cell>
        </row>
        <row r="678">
          <cell r="C678">
            <v>609019</v>
          </cell>
          <cell r="D678" t="str">
            <v>RACOR CON TUBO CODO BOMBA HIDRAULICO</v>
          </cell>
          <cell r="E678">
            <v>9</v>
          </cell>
          <cell r="F678" t="str">
            <v>Hidraulico</v>
          </cell>
          <cell r="G678">
            <v>6</v>
          </cell>
          <cell r="H678" t="str">
            <v>RENNO 6BT</v>
          </cell>
        </row>
        <row r="679">
          <cell r="C679">
            <v>609028</v>
          </cell>
          <cell r="D679" t="str">
            <v>EMPAQUE EJE DELANTERO</v>
          </cell>
          <cell r="E679">
            <v>9</v>
          </cell>
          <cell r="F679" t="str">
            <v>Hidraulico</v>
          </cell>
          <cell r="G679">
            <v>6</v>
          </cell>
          <cell r="H679" t="str">
            <v>RENNO 6BT</v>
          </cell>
        </row>
        <row r="680">
          <cell r="C680">
            <v>609036</v>
          </cell>
          <cell r="D680" t="str">
            <v>SOPORTE BARRA TENSORA</v>
          </cell>
          <cell r="E680">
            <v>9</v>
          </cell>
          <cell r="F680" t="str">
            <v>Hidraulico</v>
          </cell>
          <cell r="G680">
            <v>6</v>
          </cell>
          <cell r="H680" t="str">
            <v>RENNO 6BT</v>
          </cell>
        </row>
        <row r="681">
          <cell r="C681">
            <v>609040</v>
          </cell>
          <cell r="D681" t="str">
            <v>FILTRO HIDRAULICO</v>
          </cell>
          <cell r="E681">
            <v>9</v>
          </cell>
          <cell r="F681" t="str">
            <v>Hidraulico</v>
          </cell>
          <cell r="G681">
            <v>6</v>
          </cell>
          <cell r="H681" t="str">
            <v>RENNO 6BT</v>
          </cell>
        </row>
        <row r="682">
          <cell r="C682">
            <v>610003</v>
          </cell>
          <cell r="D682" t="str">
            <v>TUBO RETORNO COMBUSTIBLE</v>
          </cell>
          <cell r="E682">
            <v>10</v>
          </cell>
          <cell r="F682" t="str">
            <v>Acces. Lubric.</v>
          </cell>
          <cell r="G682">
            <v>6</v>
          </cell>
          <cell r="H682" t="str">
            <v>RENNO 6BT</v>
          </cell>
        </row>
        <row r="683">
          <cell r="C683">
            <v>610004</v>
          </cell>
          <cell r="D683" t="str">
            <v>TOR.PARA TUBO RETORNO</v>
          </cell>
          <cell r="E683">
            <v>10</v>
          </cell>
          <cell r="F683" t="str">
            <v>Acces. Lubric.</v>
          </cell>
          <cell r="G683">
            <v>6</v>
          </cell>
          <cell r="H683" t="str">
            <v>RENNO 6BT</v>
          </cell>
        </row>
        <row r="684">
          <cell r="C684">
            <v>611004</v>
          </cell>
          <cell r="D684" t="str">
            <v>TAPA TARRO AUXILIAR RAD.175</v>
          </cell>
          <cell r="E684">
            <v>11</v>
          </cell>
          <cell r="F684" t="str">
            <v>Enfriamiento</v>
          </cell>
          <cell r="G684">
            <v>6</v>
          </cell>
          <cell r="H684" t="str">
            <v>RENNO 6BT</v>
          </cell>
        </row>
        <row r="685">
          <cell r="C685">
            <v>611006</v>
          </cell>
          <cell r="D685" t="str">
            <v>MANGUERA EN CODO RADIADOR</v>
          </cell>
          <cell r="E685">
            <v>11</v>
          </cell>
          <cell r="F685" t="str">
            <v>Enfriamiento</v>
          </cell>
          <cell r="G685">
            <v>6</v>
          </cell>
          <cell r="H685" t="str">
            <v>RENNO 6BT</v>
          </cell>
        </row>
        <row r="686">
          <cell r="C686">
            <v>611010</v>
          </cell>
          <cell r="D686" t="str">
            <v>TRAMO MANGUERA RADIADOR 2 1/4 (4 lonas)</v>
          </cell>
          <cell r="E686">
            <v>11</v>
          </cell>
          <cell r="F686" t="str">
            <v>Enfriamiento</v>
          </cell>
          <cell r="G686">
            <v>6</v>
          </cell>
          <cell r="H686" t="str">
            <v>RENNO 6BT</v>
          </cell>
        </row>
        <row r="687">
          <cell r="C687">
            <v>611013</v>
          </cell>
          <cell r="D687" t="str">
            <v>CAUCHO SOPORTE RADIADOR</v>
          </cell>
          <cell r="E687">
            <v>11</v>
          </cell>
          <cell r="F687" t="str">
            <v>Enfriamiento</v>
          </cell>
          <cell r="G687">
            <v>6</v>
          </cell>
          <cell r="H687" t="str">
            <v>RENNO 6BT</v>
          </cell>
        </row>
        <row r="688">
          <cell r="C688">
            <v>611016</v>
          </cell>
          <cell r="D688" t="str">
            <v>RODAMIENTO BURRO VENTILADOR</v>
          </cell>
          <cell r="E688">
            <v>11</v>
          </cell>
          <cell r="F688" t="str">
            <v>Enfriamiento</v>
          </cell>
          <cell r="G688">
            <v>6</v>
          </cell>
          <cell r="H688" t="str">
            <v>RENNO 6BT</v>
          </cell>
        </row>
        <row r="689">
          <cell r="C689">
            <v>611032</v>
          </cell>
          <cell r="D689" t="str">
            <v>EMPAQUE TERMOSTATO MOTOR 4BT39</v>
          </cell>
          <cell r="E689">
            <v>11</v>
          </cell>
          <cell r="F689" t="str">
            <v>Enfriamiento</v>
          </cell>
          <cell r="G689">
            <v>6</v>
          </cell>
          <cell r="H689" t="str">
            <v>RENNO 6BT</v>
          </cell>
        </row>
        <row r="690">
          <cell r="C690">
            <v>611039</v>
          </cell>
          <cell r="D690" t="str">
            <v>MANGUERA CODO 1.3/4</v>
          </cell>
          <cell r="E690">
            <v>11</v>
          </cell>
          <cell r="F690" t="str">
            <v>Enfriamiento</v>
          </cell>
          <cell r="G690">
            <v>6</v>
          </cell>
          <cell r="H690" t="str">
            <v>RENNO 6BT</v>
          </cell>
        </row>
        <row r="691">
          <cell r="C691">
            <v>612001</v>
          </cell>
          <cell r="D691" t="str">
            <v>RETEN TRASERO INTERNO</v>
          </cell>
          <cell r="E691">
            <v>12</v>
          </cell>
          <cell r="F691" t="str">
            <v>Ruedas</v>
          </cell>
          <cell r="G691">
            <v>6</v>
          </cell>
          <cell r="H691" t="str">
            <v>RENNO 6BT</v>
          </cell>
        </row>
        <row r="692">
          <cell r="C692">
            <v>612002</v>
          </cell>
          <cell r="D692" t="str">
            <v>RODAMIENTO RUEDA DEL.EXT.</v>
          </cell>
          <cell r="E692">
            <v>12</v>
          </cell>
          <cell r="F692" t="str">
            <v>Ruedas</v>
          </cell>
          <cell r="G692">
            <v>6</v>
          </cell>
          <cell r="H692" t="str">
            <v>RENNO 6BT</v>
          </cell>
        </row>
        <row r="693">
          <cell r="C693">
            <v>612004</v>
          </cell>
          <cell r="D693" t="str">
            <v>RODAMIENTO SPLINDER</v>
          </cell>
          <cell r="E693">
            <v>12</v>
          </cell>
          <cell r="F693" t="str">
            <v>Ruedas</v>
          </cell>
          <cell r="G693">
            <v>6</v>
          </cell>
          <cell r="H693" t="str">
            <v>RENNO 6BT</v>
          </cell>
        </row>
        <row r="694">
          <cell r="C694">
            <v>612012</v>
          </cell>
          <cell r="D694" t="str">
            <v>RETEN RUEDA DELANTERA</v>
          </cell>
          <cell r="E694">
            <v>12</v>
          </cell>
          <cell r="F694" t="str">
            <v>Ruedas</v>
          </cell>
          <cell r="G694">
            <v>6</v>
          </cell>
          <cell r="H694" t="str">
            <v>RENNO 6BT</v>
          </cell>
        </row>
        <row r="695">
          <cell r="C695">
            <v>612017</v>
          </cell>
          <cell r="D695" t="str">
            <v>RODAMIETO DEL. INTERNO</v>
          </cell>
          <cell r="E695">
            <v>12</v>
          </cell>
          <cell r="F695" t="str">
            <v>Ruedas</v>
          </cell>
          <cell r="G695">
            <v>6</v>
          </cell>
          <cell r="H695" t="str">
            <v>RENNO 6BT</v>
          </cell>
        </row>
        <row r="696">
          <cell r="C696">
            <v>612019</v>
          </cell>
          <cell r="D696" t="str">
            <v>ARANDELA  PINADORA</v>
          </cell>
          <cell r="E696">
            <v>12</v>
          </cell>
          <cell r="F696" t="str">
            <v>Ruedas</v>
          </cell>
          <cell r="G696">
            <v>6</v>
          </cell>
          <cell r="H696" t="str">
            <v>RENNO 6BT</v>
          </cell>
        </row>
        <row r="697">
          <cell r="C697">
            <v>612020</v>
          </cell>
          <cell r="D697" t="str">
            <v>CAMISA PARA RETEN DELANT.S/M</v>
          </cell>
          <cell r="E697">
            <v>12</v>
          </cell>
          <cell r="F697" t="str">
            <v>Ruedas</v>
          </cell>
          <cell r="G697">
            <v>6</v>
          </cell>
          <cell r="H697" t="str">
            <v>RENNO 6BT</v>
          </cell>
        </row>
        <row r="698">
          <cell r="C698">
            <v>612021</v>
          </cell>
          <cell r="D698" t="str">
            <v>BUJE SPLINDER</v>
          </cell>
          <cell r="E698">
            <v>12</v>
          </cell>
          <cell r="F698" t="str">
            <v>Ruedas</v>
          </cell>
          <cell r="G698">
            <v>6</v>
          </cell>
          <cell r="H698" t="str">
            <v>RENNO 6BT</v>
          </cell>
        </row>
        <row r="699">
          <cell r="C699">
            <v>612023</v>
          </cell>
          <cell r="D699" t="str">
            <v>ARANDELA EJE DELANTERO</v>
          </cell>
          <cell r="E699">
            <v>12</v>
          </cell>
          <cell r="F699" t="str">
            <v>Ruedas</v>
          </cell>
          <cell r="G699">
            <v>6</v>
          </cell>
          <cell r="H699" t="str">
            <v>RENNO 6BT</v>
          </cell>
        </row>
        <row r="700">
          <cell r="C700">
            <v>613001</v>
          </cell>
          <cell r="D700" t="str">
            <v>VALV.MAGNETICA FRENO AHOGO *</v>
          </cell>
          <cell r="E700">
            <v>13</v>
          </cell>
          <cell r="F700" t="str">
            <v>admon./esca.</v>
          </cell>
          <cell r="G700">
            <v>6</v>
          </cell>
          <cell r="H700" t="str">
            <v>RENNO 6BT</v>
          </cell>
        </row>
        <row r="701">
          <cell r="C701">
            <v>613003</v>
          </cell>
          <cell r="D701" t="str">
            <v>EMPAQUE ACOPLE TURBO</v>
          </cell>
          <cell r="E701">
            <v>13</v>
          </cell>
          <cell r="F701" t="str">
            <v>admon./esca.</v>
          </cell>
          <cell r="G701">
            <v>6</v>
          </cell>
          <cell r="H701" t="str">
            <v>RENNO 6BT</v>
          </cell>
        </row>
        <row r="702">
          <cell r="C702">
            <v>613006</v>
          </cell>
          <cell r="D702" t="str">
            <v>RESORTE FRENO DE AHOGO</v>
          </cell>
          <cell r="E702">
            <v>13</v>
          </cell>
          <cell r="F702" t="str">
            <v>admon./esca.</v>
          </cell>
          <cell r="G702">
            <v>6</v>
          </cell>
          <cell r="H702" t="str">
            <v>RENNO 6BT</v>
          </cell>
        </row>
        <row r="703">
          <cell r="C703">
            <v>613007</v>
          </cell>
          <cell r="D703" t="str">
            <v>ABRAZADERA CARACOL TURBO</v>
          </cell>
          <cell r="E703">
            <v>13</v>
          </cell>
          <cell r="F703" t="str">
            <v>admon./esca.</v>
          </cell>
          <cell r="G703">
            <v>6</v>
          </cell>
          <cell r="H703" t="str">
            <v>RENNO 6BT</v>
          </cell>
        </row>
        <row r="704">
          <cell r="C704">
            <v>613008</v>
          </cell>
          <cell r="D704" t="str">
            <v>EMPAQUE TURBO RENO 175</v>
          </cell>
          <cell r="E704">
            <v>13</v>
          </cell>
          <cell r="F704" t="str">
            <v>admon./esca.</v>
          </cell>
          <cell r="G704">
            <v>6</v>
          </cell>
          <cell r="H704" t="str">
            <v>RENNO 6BT</v>
          </cell>
        </row>
        <row r="705">
          <cell r="C705">
            <v>613009</v>
          </cell>
          <cell r="D705" t="str">
            <v>ORING BOSTER FRENO AHOGO</v>
          </cell>
          <cell r="E705">
            <v>13</v>
          </cell>
          <cell r="F705" t="str">
            <v>admon./esca.</v>
          </cell>
          <cell r="G705">
            <v>6</v>
          </cell>
          <cell r="H705" t="str">
            <v>RENNO 6BT</v>
          </cell>
        </row>
        <row r="706">
          <cell r="C706">
            <v>613011</v>
          </cell>
          <cell r="D706" t="str">
            <v>EMPAQUE MULTIPLE ESCAPE</v>
          </cell>
          <cell r="E706">
            <v>13</v>
          </cell>
          <cell r="F706" t="str">
            <v>admon./esca.</v>
          </cell>
          <cell r="G706">
            <v>6</v>
          </cell>
          <cell r="H706" t="str">
            <v>RENNO 6BT</v>
          </cell>
        </row>
        <row r="707">
          <cell r="C707">
            <v>613016</v>
          </cell>
          <cell r="D707" t="str">
            <v>ACOPLE UNION CARACOL TURBO</v>
          </cell>
          <cell r="E707">
            <v>13</v>
          </cell>
          <cell r="F707" t="str">
            <v>admon./esca.</v>
          </cell>
          <cell r="G707">
            <v>6</v>
          </cell>
          <cell r="H707" t="str">
            <v>RENNO 6BT</v>
          </cell>
        </row>
        <row r="708">
          <cell r="C708">
            <v>613018</v>
          </cell>
          <cell r="D708" t="str">
            <v>EMPAQUE FRENO DE AHOGO GRANDE</v>
          </cell>
          <cell r="E708">
            <v>13</v>
          </cell>
          <cell r="F708" t="str">
            <v>admon./esca.</v>
          </cell>
          <cell r="G708">
            <v>6</v>
          </cell>
          <cell r="H708" t="str">
            <v>RENNO 6BT</v>
          </cell>
        </row>
        <row r="709">
          <cell r="C709">
            <v>613020</v>
          </cell>
          <cell r="D709" t="str">
            <v>ESPARRAGO CARACOL TURBO   M10-</v>
          </cell>
          <cell r="E709">
            <v>13</v>
          </cell>
          <cell r="F709" t="str">
            <v>admon./esca.</v>
          </cell>
          <cell r="G709">
            <v>6</v>
          </cell>
          <cell r="H709" t="str">
            <v>RENNO 6BT</v>
          </cell>
        </row>
        <row r="710">
          <cell r="C710">
            <v>619001</v>
          </cell>
          <cell r="D710" t="str">
            <v>FILTRO ACEITE MOTOR A339  BT 339</v>
          </cell>
          <cell r="E710">
            <v>19</v>
          </cell>
          <cell r="F710" t="str">
            <v>Filtros</v>
          </cell>
          <cell r="G710">
            <v>6</v>
          </cell>
          <cell r="H710" t="str">
            <v>RENNO 6BT</v>
          </cell>
        </row>
        <row r="711">
          <cell r="C711">
            <v>619002</v>
          </cell>
          <cell r="D711" t="str">
            <v>FILTRO COMBUSTIBLE PRINCIPAL</v>
          </cell>
          <cell r="E711">
            <v>19</v>
          </cell>
          <cell r="F711" t="str">
            <v>Filtros</v>
          </cell>
          <cell r="G711">
            <v>6</v>
          </cell>
          <cell r="H711" t="str">
            <v>RENNO 6BT</v>
          </cell>
        </row>
        <row r="712">
          <cell r="C712">
            <v>619004</v>
          </cell>
          <cell r="D712" t="str">
            <v>FILTRO SEPARADOR DE AGUA/A1212   BF 1212</v>
          </cell>
          <cell r="E712">
            <v>19</v>
          </cell>
          <cell r="F712" t="str">
            <v>Filtros</v>
          </cell>
          <cell r="G712">
            <v>6</v>
          </cell>
          <cell r="H712" t="str">
            <v>RENNO 6BT</v>
          </cell>
        </row>
        <row r="713">
          <cell r="C713">
            <v>654001</v>
          </cell>
          <cell r="D713" t="str">
            <v>LAMPARA AMARILLA FALDON REN175</v>
          </cell>
          <cell r="E713">
            <v>54</v>
          </cell>
          <cell r="F713" t="str">
            <v>Lamparas</v>
          </cell>
          <cell r="G713">
            <v>6</v>
          </cell>
          <cell r="H713" t="str">
            <v>RENNO 6BT</v>
          </cell>
        </row>
        <row r="714">
          <cell r="C714">
            <v>654002</v>
          </cell>
          <cell r="D714" t="str">
            <v>LAMPARA STOP ROJA</v>
          </cell>
          <cell r="E714">
            <v>54</v>
          </cell>
          <cell r="F714" t="str">
            <v>Lamparas</v>
          </cell>
          <cell r="G714">
            <v>6</v>
          </cell>
          <cell r="H714" t="str">
            <v>RENNO 6BT</v>
          </cell>
        </row>
        <row r="715">
          <cell r="C715">
            <v>654005</v>
          </cell>
          <cell r="D715" t="str">
            <v>LAMPARA DIRECCIONAL DELANTERA</v>
          </cell>
          <cell r="E715">
            <v>54</v>
          </cell>
          <cell r="F715" t="str">
            <v>Lamparas</v>
          </cell>
          <cell r="G715">
            <v>6</v>
          </cell>
          <cell r="H715" t="str">
            <v>RENNO 6BT</v>
          </cell>
        </row>
        <row r="716">
          <cell r="C716">
            <v>656001</v>
          </cell>
          <cell r="D716" t="str">
            <v>INYECTORES DE AGUA LIMPIA VIDR</v>
          </cell>
          <cell r="E716">
            <v>56</v>
          </cell>
          <cell r="F716" t="str">
            <v>Accesorios</v>
          </cell>
          <cell r="G716">
            <v>6</v>
          </cell>
          <cell r="H716" t="str">
            <v>RENNO 6BT</v>
          </cell>
        </row>
        <row r="717">
          <cell r="C717">
            <v>656009</v>
          </cell>
          <cell r="D717" t="str">
            <v>VALVULA BOSTER PUERTA</v>
          </cell>
          <cell r="E717">
            <v>56</v>
          </cell>
          <cell r="F717" t="str">
            <v>Accesorios</v>
          </cell>
          <cell r="G717">
            <v>6</v>
          </cell>
          <cell r="H717" t="str">
            <v>RENNO 6BT</v>
          </cell>
        </row>
        <row r="718">
          <cell r="C718">
            <v>657001</v>
          </cell>
          <cell r="D718" t="str">
            <v>LUNA RETROVISOR</v>
          </cell>
          <cell r="E718">
            <v>57</v>
          </cell>
          <cell r="F718" t="str">
            <v>Parabrisas</v>
          </cell>
          <cell r="G718">
            <v>6</v>
          </cell>
          <cell r="H718" t="str">
            <v>RENNO 6BT</v>
          </cell>
        </row>
        <row r="719">
          <cell r="C719">
            <v>682001</v>
          </cell>
          <cell r="D719" t="str">
            <v>CORREA ALTERN.A/A 580/175</v>
          </cell>
          <cell r="E719">
            <v>82</v>
          </cell>
          <cell r="F719" t="str">
            <v>Correas</v>
          </cell>
          <cell r="G719">
            <v>6</v>
          </cell>
          <cell r="H719" t="str">
            <v>RENNO 6BT</v>
          </cell>
        </row>
        <row r="720">
          <cell r="C720">
            <v>682002</v>
          </cell>
          <cell r="D720" t="str">
            <v>CORREA DAMPER ALTER.8PK1460</v>
          </cell>
          <cell r="E720">
            <v>82</v>
          </cell>
          <cell r="F720" t="str">
            <v>Correas</v>
          </cell>
          <cell r="G720">
            <v>6</v>
          </cell>
          <cell r="H720" t="str">
            <v>RENNO 6BT</v>
          </cell>
        </row>
        <row r="721">
          <cell r="C721">
            <v>682003</v>
          </cell>
          <cell r="D721" t="str">
            <v>CORREA CORTA BURRO BX36</v>
          </cell>
          <cell r="E721">
            <v>82</v>
          </cell>
          <cell r="F721" t="str">
            <v>Correas</v>
          </cell>
          <cell r="G721">
            <v>6</v>
          </cell>
          <cell r="H721" t="str">
            <v>RENNO 6BT</v>
          </cell>
        </row>
        <row r="722">
          <cell r="C722">
            <v>683003</v>
          </cell>
          <cell r="D722" t="str">
            <v>MANGUERA HIDRAULICA CORTA</v>
          </cell>
          <cell r="E722">
            <v>83</v>
          </cell>
          <cell r="F722" t="str">
            <v>Mangueras</v>
          </cell>
          <cell r="G722">
            <v>6</v>
          </cell>
          <cell r="H722" t="str">
            <v>RENNO 6BT</v>
          </cell>
        </row>
        <row r="723">
          <cell r="C723">
            <v>683006</v>
          </cell>
          <cell r="D723" t="str">
            <v>MANGUERA TIPO MADRE RECTA COMP</v>
          </cell>
          <cell r="E723">
            <v>83</v>
          </cell>
          <cell r="F723" t="str">
            <v>Mangueras</v>
          </cell>
          <cell r="G723">
            <v>6</v>
          </cell>
          <cell r="H723" t="str">
            <v>RENNO 6BT</v>
          </cell>
        </row>
        <row r="724">
          <cell r="C724">
            <v>683007</v>
          </cell>
          <cell r="D724" t="str">
            <v>MANG.TIPO MADRE COMP.</v>
          </cell>
          <cell r="E724">
            <v>83</v>
          </cell>
          <cell r="F724" t="str">
            <v>Mangueras</v>
          </cell>
          <cell r="G724">
            <v>6</v>
          </cell>
          <cell r="H724" t="str">
            <v>RENNO 6BT</v>
          </cell>
        </row>
        <row r="725">
          <cell r="C725">
            <v>700011</v>
          </cell>
          <cell r="D725" t="str">
            <v>VARILLAS IMPULSADORAS MAZDA</v>
          </cell>
          <cell r="E725">
            <v>0</v>
          </cell>
          <cell r="F725" t="str">
            <v>Motor</v>
          </cell>
          <cell r="G725">
            <v>7</v>
          </cell>
          <cell r="H725" t="str">
            <v>MAZDA</v>
          </cell>
        </row>
        <row r="726">
          <cell r="C726">
            <v>700021</v>
          </cell>
          <cell r="D726" t="str">
            <v>EMPAQUE TAPA VALVULAS</v>
          </cell>
          <cell r="E726">
            <v>0</v>
          </cell>
          <cell r="F726" t="str">
            <v>Motor</v>
          </cell>
          <cell r="G726">
            <v>7</v>
          </cell>
          <cell r="H726" t="str">
            <v>MAZDA</v>
          </cell>
        </row>
        <row r="727">
          <cell r="C727">
            <v>700034</v>
          </cell>
          <cell r="D727" t="str">
            <v>ROCIADOR ACEITE MAZDA T4.5</v>
          </cell>
          <cell r="E727">
            <v>0</v>
          </cell>
          <cell r="F727" t="str">
            <v>Motor</v>
          </cell>
          <cell r="G727">
            <v>7</v>
          </cell>
          <cell r="H727" t="str">
            <v>MAZDA</v>
          </cell>
        </row>
        <row r="728">
          <cell r="C728">
            <v>719001</v>
          </cell>
          <cell r="D728" t="str">
            <v>FILTRO ACEITE PRINCIPAL</v>
          </cell>
          <cell r="E728">
            <v>19</v>
          </cell>
          <cell r="F728" t="str">
            <v>Filtros</v>
          </cell>
          <cell r="G728">
            <v>7</v>
          </cell>
          <cell r="H728" t="str">
            <v>MAZDA</v>
          </cell>
        </row>
        <row r="729">
          <cell r="C729">
            <v>719002</v>
          </cell>
          <cell r="D729" t="str">
            <v>FILTRO ACEITE BY PASS</v>
          </cell>
          <cell r="E729">
            <v>19</v>
          </cell>
          <cell r="F729" t="str">
            <v>Filtros</v>
          </cell>
          <cell r="G729">
            <v>7</v>
          </cell>
          <cell r="H729" t="str">
            <v>MAZDA</v>
          </cell>
        </row>
        <row r="730">
          <cell r="C730">
            <v>719003</v>
          </cell>
          <cell r="D730" t="str">
            <v>FILTRO COMBUSTIBLE PARTMO</v>
          </cell>
          <cell r="E730">
            <v>19</v>
          </cell>
          <cell r="F730" t="str">
            <v>Filtros</v>
          </cell>
          <cell r="G730">
            <v>7</v>
          </cell>
          <cell r="H730" t="str">
            <v>MAZDA</v>
          </cell>
        </row>
        <row r="731">
          <cell r="C731">
            <v>719004</v>
          </cell>
          <cell r="D731" t="str">
            <v>FILTRO AIRE MAZDA T</v>
          </cell>
          <cell r="E731">
            <v>19</v>
          </cell>
          <cell r="F731" t="str">
            <v>Filtros</v>
          </cell>
          <cell r="G731">
            <v>7</v>
          </cell>
          <cell r="H731" t="str">
            <v>MAZDA</v>
          </cell>
        </row>
        <row r="732">
          <cell r="C732">
            <v>1100002</v>
          </cell>
          <cell r="D732" t="str">
            <v>ABRAZADERA PARA TURBO 2"</v>
          </cell>
          <cell r="E732">
            <v>0</v>
          </cell>
          <cell r="F732" t="str">
            <v>Motor</v>
          </cell>
          <cell r="G732">
            <v>11</v>
          </cell>
          <cell r="H732" t="str">
            <v>RENNO 4BT</v>
          </cell>
        </row>
        <row r="733">
          <cell r="C733">
            <v>1100003</v>
          </cell>
          <cell r="D733" t="str">
            <v>SOPORTE MOTOR TRASERO REN.125</v>
          </cell>
          <cell r="E733">
            <v>0</v>
          </cell>
          <cell r="F733" t="str">
            <v>Motor</v>
          </cell>
          <cell r="G733">
            <v>11</v>
          </cell>
          <cell r="H733" t="str">
            <v>RENNO 4BT</v>
          </cell>
        </row>
        <row r="734">
          <cell r="C734">
            <v>1100050</v>
          </cell>
          <cell r="D734" t="str">
            <v>VARILLA IMPULSADORA</v>
          </cell>
          <cell r="E734">
            <v>0</v>
          </cell>
          <cell r="F734" t="str">
            <v>Motor</v>
          </cell>
          <cell r="G734">
            <v>11</v>
          </cell>
          <cell r="H734" t="str">
            <v>RENNO 4BT</v>
          </cell>
        </row>
        <row r="735">
          <cell r="C735">
            <v>1100071</v>
          </cell>
          <cell r="D735" t="str">
            <v>EMPAQUE TAPA VALVULAS</v>
          </cell>
          <cell r="E735">
            <v>0</v>
          </cell>
          <cell r="F735" t="str">
            <v>Motor</v>
          </cell>
          <cell r="G735">
            <v>11</v>
          </cell>
          <cell r="H735" t="str">
            <v>RENNO 4BT</v>
          </cell>
        </row>
        <row r="736">
          <cell r="C736">
            <v>1100087</v>
          </cell>
          <cell r="D736" t="str">
            <v>SOPORTE MOTOR DELANTERO</v>
          </cell>
          <cell r="E736">
            <v>0</v>
          </cell>
          <cell r="F736" t="str">
            <v>Motor</v>
          </cell>
          <cell r="G736">
            <v>11</v>
          </cell>
          <cell r="H736" t="str">
            <v>RENNO 4BT</v>
          </cell>
        </row>
        <row r="737">
          <cell r="C737">
            <v>1102402</v>
          </cell>
          <cell r="D737" t="str">
            <v>TREN FIJO CAJA NUEVA VERSION</v>
          </cell>
          <cell r="E737">
            <v>2</v>
          </cell>
          <cell r="F737" t="str">
            <v>Caja</v>
          </cell>
          <cell r="G737">
            <v>11</v>
          </cell>
          <cell r="H737" t="str">
            <v>RENNO 4BT</v>
          </cell>
        </row>
        <row r="738">
          <cell r="C738">
            <v>1102405</v>
          </cell>
          <cell r="D738" t="str">
            <v>PINON 1A CORREDIZO V/NUEVA</v>
          </cell>
          <cell r="E738">
            <v>2</v>
          </cell>
          <cell r="F738" t="str">
            <v>Caja</v>
          </cell>
          <cell r="G738">
            <v>11</v>
          </cell>
          <cell r="H738" t="str">
            <v>RENNO 4BT</v>
          </cell>
        </row>
        <row r="739">
          <cell r="C739">
            <v>1102406</v>
          </cell>
          <cell r="D739" t="str">
            <v>PINON 2A CORREDIZO V/NUEVA</v>
          </cell>
          <cell r="E739">
            <v>2</v>
          </cell>
          <cell r="F739" t="str">
            <v>Caja</v>
          </cell>
          <cell r="G739">
            <v>11</v>
          </cell>
          <cell r="H739" t="str">
            <v>RENNO 4BT</v>
          </cell>
        </row>
        <row r="740">
          <cell r="C740">
            <v>1102407</v>
          </cell>
          <cell r="D740" t="str">
            <v>PINON 3A CORREDIZO V/NUEVA</v>
          </cell>
          <cell r="E740">
            <v>2</v>
          </cell>
          <cell r="F740" t="str">
            <v>Caja</v>
          </cell>
          <cell r="G740">
            <v>11</v>
          </cell>
          <cell r="H740" t="str">
            <v>RENNO 4BT</v>
          </cell>
        </row>
        <row r="741">
          <cell r="C741">
            <v>1102408</v>
          </cell>
          <cell r="D741" t="str">
            <v>PINON LOCO REVERZA V/NUEVA</v>
          </cell>
          <cell r="E741">
            <v>2</v>
          </cell>
          <cell r="F741" t="str">
            <v>Caja</v>
          </cell>
          <cell r="G741">
            <v>11</v>
          </cell>
          <cell r="H741" t="str">
            <v>RENNO 4BT</v>
          </cell>
        </row>
        <row r="742">
          <cell r="C742">
            <v>1107002</v>
          </cell>
          <cell r="D742" t="str">
            <v>TORNILLO BOMBA DE INYECCION</v>
          </cell>
          <cell r="E742">
            <v>7</v>
          </cell>
          <cell r="F742" t="str">
            <v>Combust.</v>
          </cell>
          <cell r="G742">
            <v>11</v>
          </cell>
          <cell r="H742" t="str">
            <v>RENNO 4BT</v>
          </cell>
        </row>
        <row r="743">
          <cell r="C743">
            <v>1107012</v>
          </cell>
          <cell r="D743" t="str">
            <v>TOBERA # 4</v>
          </cell>
          <cell r="E743">
            <v>7</v>
          </cell>
          <cell r="F743" t="str">
            <v>Combust.</v>
          </cell>
          <cell r="G743">
            <v>11</v>
          </cell>
          <cell r="H743" t="str">
            <v>RENNO 4BT</v>
          </cell>
        </row>
        <row r="744">
          <cell r="C744">
            <v>1107014</v>
          </cell>
          <cell r="D744" t="str">
            <v>TOBERA INYECCION #1</v>
          </cell>
          <cell r="E744">
            <v>7</v>
          </cell>
          <cell r="F744" t="str">
            <v>Combust.</v>
          </cell>
          <cell r="G744">
            <v>11</v>
          </cell>
          <cell r="H744" t="str">
            <v>RENNO 4BT</v>
          </cell>
        </row>
        <row r="745">
          <cell r="C745">
            <v>1107015</v>
          </cell>
          <cell r="D745" t="str">
            <v>TOBERA INYECCION # 2</v>
          </cell>
          <cell r="E745">
            <v>7</v>
          </cell>
          <cell r="F745" t="str">
            <v>Combust.</v>
          </cell>
          <cell r="G745">
            <v>11</v>
          </cell>
          <cell r="H745" t="str">
            <v>RENNO 4BT</v>
          </cell>
        </row>
        <row r="746">
          <cell r="C746">
            <v>1110001</v>
          </cell>
          <cell r="D746" t="str">
            <v>TUBO RETORNO COMB.PARA BOMB.</v>
          </cell>
          <cell r="E746">
            <v>10</v>
          </cell>
          <cell r="F746" t="str">
            <v>Acces. Lubric.</v>
          </cell>
          <cell r="G746">
            <v>11</v>
          </cell>
          <cell r="H746" t="str">
            <v>RENNO 4BT</v>
          </cell>
        </row>
        <row r="747">
          <cell r="C747">
            <v>1110007</v>
          </cell>
          <cell r="D747" t="str">
            <v>TUBO RETORNO COMB.PARA INYECT.</v>
          </cell>
          <cell r="E747">
            <v>10</v>
          </cell>
          <cell r="F747" t="str">
            <v>Acces. Lubric.</v>
          </cell>
          <cell r="G747">
            <v>11</v>
          </cell>
          <cell r="H747" t="str">
            <v>RENNO 4BT</v>
          </cell>
        </row>
        <row r="748">
          <cell r="C748">
            <v>1182001</v>
          </cell>
          <cell r="D748" t="str">
            <v>CORREA ALTERNADOR</v>
          </cell>
          <cell r="E748">
            <v>82</v>
          </cell>
          <cell r="F748" t="str">
            <v>Correas</v>
          </cell>
          <cell r="G748">
            <v>11</v>
          </cell>
          <cell r="H748" t="str">
            <v>RENNO 4BT</v>
          </cell>
        </row>
        <row r="749">
          <cell r="C749">
            <v>1300029</v>
          </cell>
          <cell r="D749" t="str">
            <v>GUIA VALVULA ADMISION ESCAPE</v>
          </cell>
          <cell r="E749">
            <v>0</v>
          </cell>
          <cell r="F749" t="str">
            <v>Motor</v>
          </cell>
          <cell r="G749">
            <v>13</v>
          </cell>
          <cell r="H749" t="str">
            <v>NPR96</v>
          </cell>
        </row>
        <row r="750">
          <cell r="C750">
            <v>1300063</v>
          </cell>
          <cell r="D750" t="str">
            <v>BUJES CAUCHO</v>
          </cell>
          <cell r="E750">
            <v>0</v>
          </cell>
          <cell r="F750" t="str">
            <v>Motor</v>
          </cell>
          <cell r="G750">
            <v>13</v>
          </cell>
          <cell r="H750" t="str">
            <v>NPR96</v>
          </cell>
        </row>
        <row r="751">
          <cell r="C751">
            <v>1300082</v>
          </cell>
          <cell r="D751" t="str">
            <v>JGO CASQUETES BANCADA AL 0.25</v>
          </cell>
          <cell r="E751">
            <v>0</v>
          </cell>
          <cell r="F751" t="str">
            <v>Motor</v>
          </cell>
          <cell r="G751">
            <v>13</v>
          </cell>
          <cell r="H751" t="str">
            <v>NPR96</v>
          </cell>
        </row>
        <row r="752">
          <cell r="C752">
            <v>1300087</v>
          </cell>
          <cell r="D752" t="str">
            <v>BOMBA ACEITE MOTOR</v>
          </cell>
          <cell r="E752">
            <v>0</v>
          </cell>
          <cell r="F752" t="str">
            <v>Motor</v>
          </cell>
          <cell r="G752">
            <v>13</v>
          </cell>
          <cell r="H752" t="str">
            <v>NPR96</v>
          </cell>
        </row>
        <row r="753">
          <cell r="C753">
            <v>1300099</v>
          </cell>
          <cell r="D753" t="str">
            <v>COPILLA INYECTOR NPR</v>
          </cell>
          <cell r="E753">
            <v>0</v>
          </cell>
          <cell r="F753" t="str">
            <v>Motor</v>
          </cell>
          <cell r="G753">
            <v>13</v>
          </cell>
          <cell r="H753" t="str">
            <v>NPR96</v>
          </cell>
        </row>
        <row r="754">
          <cell r="C754">
            <v>1303026</v>
          </cell>
          <cell r="D754" t="str">
            <v>YOKI ESTRIADO CARDAN NPR</v>
          </cell>
          <cell r="E754">
            <v>3</v>
          </cell>
          <cell r="F754" t="str">
            <v>Transmision</v>
          </cell>
          <cell r="G754">
            <v>13</v>
          </cell>
          <cell r="H754" t="str">
            <v>NPR96</v>
          </cell>
        </row>
        <row r="755">
          <cell r="C755">
            <v>1304010</v>
          </cell>
          <cell r="D755" t="str">
            <v>SOPORTE AMORTIGUADOR IZQUIERDO</v>
          </cell>
          <cell r="E755">
            <v>4</v>
          </cell>
          <cell r="F755" t="str">
            <v>Suspension</v>
          </cell>
          <cell r="G755">
            <v>13</v>
          </cell>
          <cell r="H755" t="str">
            <v>NPR96</v>
          </cell>
        </row>
        <row r="756">
          <cell r="C756">
            <v>1304013</v>
          </cell>
          <cell r="D756" t="str">
            <v>HOJA 1A TRASERA NPR</v>
          </cell>
          <cell r="E756">
            <v>4</v>
          </cell>
          <cell r="F756" t="str">
            <v>Suspension</v>
          </cell>
          <cell r="G756">
            <v>13</v>
          </cell>
          <cell r="H756" t="str">
            <v>NPR96</v>
          </cell>
        </row>
        <row r="757">
          <cell r="C757">
            <v>1304033</v>
          </cell>
          <cell r="D757" t="str">
            <v>HOJA SEGUNDA TRASERA</v>
          </cell>
          <cell r="E757">
            <v>4</v>
          </cell>
          <cell r="F757" t="str">
            <v>Suspension</v>
          </cell>
          <cell r="G757">
            <v>13</v>
          </cell>
          <cell r="H757" t="str">
            <v>NPR96</v>
          </cell>
        </row>
        <row r="758">
          <cell r="C758">
            <v>1306001</v>
          </cell>
          <cell r="D758" t="str">
            <v>RETEN RUEDA DELANTERA</v>
          </cell>
          <cell r="E758">
            <v>6</v>
          </cell>
          <cell r="F758" t="str">
            <v>Frenos</v>
          </cell>
          <cell r="G758">
            <v>13</v>
          </cell>
          <cell r="H758" t="str">
            <v>NPR96</v>
          </cell>
        </row>
        <row r="759">
          <cell r="C759">
            <v>1306006</v>
          </cell>
          <cell r="D759" t="str">
            <v>RESORTE ZAPATA TRASERO</v>
          </cell>
          <cell r="E759">
            <v>6</v>
          </cell>
          <cell r="F759" t="str">
            <v>Frenos</v>
          </cell>
          <cell r="G759">
            <v>13</v>
          </cell>
          <cell r="H759" t="str">
            <v>NPR96</v>
          </cell>
        </row>
        <row r="760">
          <cell r="C760">
            <v>1306010</v>
          </cell>
          <cell r="D760" t="str">
            <v>JGO CHUPAS DELANTERA NPR (2.R)</v>
          </cell>
          <cell r="E760">
            <v>6</v>
          </cell>
          <cell r="F760" t="str">
            <v>Frenos</v>
          </cell>
          <cell r="G760">
            <v>13</v>
          </cell>
          <cell r="H760" t="str">
            <v>NPR96</v>
          </cell>
        </row>
        <row r="761">
          <cell r="C761">
            <v>1306011</v>
          </cell>
          <cell r="D761" t="str">
            <v>MANGUERA ADMISION BOMBA VACIO</v>
          </cell>
          <cell r="E761">
            <v>6</v>
          </cell>
          <cell r="F761" t="str">
            <v>Frenos</v>
          </cell>
          <cell r="G761">
            <v>13</v>
          </cell>
          <cell r="H761" t="str">
            <v>NPR96</v>
          </cell>
        </row>
        <row r="762">
          <cell r="C762">
            <v>1306020</v>
          </cell>
          <cell r="D762" t="str">
            <v>CAUCHO PEDAL FRENO</v>
          </cell>
          <cell r="E762">
            <v>6</v>
          </cell>
          <cell r="F762" t="str">
            <v>Frenos</v>
          </cell>
          <cell r="G762">
            <v>13</v>
          </cell>
          <cell r="H762" t="str">
            <v>NPR96</v>
          </cell>
        </row>
        <row r="763">
          <cell r="C763">
            <v>1306031</v>
          </cell>
          <cell r="D763" t="str">
            <v>PUNTILLA ACERO</v>
          </cell>
          <cell r="E763">
            <v>6</v>
          </cell>
          <cell r="F763" t="str">
            <v>Frenos</v>
          </cell>
          <cell r="G763">
            <v>13</v>
          </cell>
          <cell r="H763" t="str">
            <v>NPR96</v>
          </cell>
        </row>
        <row r="764">
          <cell r="C764">
            <v>1306033</v>
          </cell>
          <cell r="D764" t="str">
            <v>PIN BANDA FRENO</v>
          </cell>
          <cell r="E764">
            <v>6</v>
          </cell>
          <cell r="F764" t="str">
            <v>Frenos</v>
          </cell>
          <cell r="G764">
            <v>13</v>
          </cell>
          <cell r="H764" t="str">
            <v>NPR96</v>
          </cell>
        </row>
        <row r="765">
          <cell r="C765">
            <v>1306044</v>
          </cell>
          <cell r="D765" t="str">
            <v>PALANCA FRENO PARQUEO</v>
          </cell>
          <cell r="E765">
            <v>6</v>
          </cell>
          <cell r="F765" t="str">
            <v>Frenos</v>
          </cell>
          <cell r="G765">
            <v>13</v>
          </cell>
          <cell r="H765" t="str">
            <v>NPR96</v>
          </cell>
        </row>
        <row r="766">
          <cell r="C766">
            <v>1307003</v>
          </cell>
          <cell r="D766" t="str">
            <v>TUERCA CONJU.SEDIMENTADOR NPR</v>
          </cell>
          <cell r="E766">
            <v>7</v>
          </cell>
          <cell r="F766" t="str">
            <v>Combust.</v>
          </cell>
          <cell r="G766">
            <v>13</v>
          </cell>
          <cell r="H766" t="str">
            <v>NPR96</v>
          </cell>
        </row>
        <row r="767">
          <cell r="C767">
            <v>1307008</v>
          </cell>
          <cell r="D767" t="str">
            <v>TUBO COMBUSTIBLE</v>
          </cell>
          <cell r="E767">
            <v>7</v>
          </cell>
          <cell r="F767" t="str">
            <v>Combust.</v>
          </cell>
          <cell r="G767">
            <v>13</v>
          </cell>
          <cell r="H767" t="str">
            <v>NPR96</v>
          </cell>
        </row>
        <row r="768">
          <cell r="C768">
            <v>1307020</v>
          </cell>
          <cell r="D768" t="str">
            <v>CLIP TOBERA COMBUSTIBLE</v>
          </cell>
          <cell r="E768">
            <v>7</v>
          </cell>
          <cell r="F768" t="str">
            <v>Combust.</v>
          </cell>
          <cell r="G768">
            <v>13</v>
          </cell>
          <cell r="H768" t="str">
            <v>NPR96</v>
          </cell>
        </row>
        <row r="769">
          <cell r="C769">
            <v>1308014</v>
          </cell>
          <cell r="D769" t="str">
            <v>ESCOBILLAS ALTERNADOR</v>
          </cell>
          <cell r="E769">
            <v>8</v>
          </cell>
          <cell r="F769" t="str">
            <v>Electrico</v>
          </cell>
          <cell r="G769">
            <v>13</v>
          </cell>
          <cell r="H769" t="str">
            <v>NPR96</v>
          </cell>
        </row>
        <row r="770">
          <cell r="C770">
            <v>1308020</v>
          </cell>
          <cell r="D770" t="str">
            <v>CAJA RELAY (A)</v>
          </cell>
          <cell r="E770">
            <v>8</v>
          </cell>
          <cell r="F770" t="str">
            <v>Electrico</v>
          </cell>
          <cell r="G770">
            <v>13</v>
          </cell>
          <cell r="H770" t="str">
            <v>NPR96</v>
          </cell>
        </row>
        <row r="771">
          <cell r="C771">
            <v>1308021</v>
          </cell>
          <cell r="D771" t="str">
            <v>CAJA RELAY (B)</v>
          </cell>
          <cell r="E771">
            <v>8</v>
          </cell>
          <cell r="F771" t="str">
            <v>Electrico</v>
          </cell>
          <cell r="G771">
            <v>13</v>
          </cell>
          <cell r="H771" t="str">
            <v>NPR96</v>
          </cell>
        </row>
        <row r="772">
          <cell r="C772">
            <v>1308022</v>
          </cell>
          <cell r="D772" t="str">
            <v>PROTECTOR ALAMBRADO</v>
          </cell>
          <cell r="E772">
            <v>8</v>
          </cell>
          <cell r="F772" t="str">
            <v>Electrico</v>
          </cell>
          <cell r="G772">
            <v>13</v>
          </cell>
          <cell r="H772" t="str">
            <v>NPR96</v>
          </cell>
        </row>
        <row r="773">
          <cell r="C773">
            <v>1308023</v>
          </cell>
          <cell r="D773" t="str">
            <v>CUBIERTA LATERAL</v>
          </cell>
          <cell r="E773">
            <v>8</v>
          </cell>
          <cell r="F773" t="str">
            <v>Electrico</v>
          </cell>
          <cell r="G773">
            <v>13</v>
          </cell>
          <cell r="H773" t="str">
            <v>NPR96</v>
          </cell>
        </row>
        <row r="774">
          <cell r="C774">
            <v>1308026</v>
          </cell>
          <cell r="D774" t="str">
            <v>AISLADOR CAJA FUSIBLES</v>
          </cell>
          <cell r="E774">
            <v>8</v>
          </cell>
          <cell r="F774" t="str">
            <v>Electrico</v>
          </cell>
          <cell r="G774">
            <v>13</v>
          </cell>
          <cell r="H774" t="str">
            <v>NPR96</v>
          </cell>
        </row>
        <row r="775">
          <cell r="C775">
            <v>1308027</v>
          </cell>
          <cell r="D775" t="str">
            <v>CUBIERTA CAJA FUSIBLES</v>
          </cell>
          <cell r="E775">
            <v>8</v>
          </cell>
          <cell r="F775" t="str">
            <v>Electrico</v>
          </cell>
          <cell r="G775">
            <v>13</v>
          </cell>
          <cell r="H775" t="str">
            <v>NPR96</v>
          </cell>
        </row>
        <row r="776">
          <cell r="C776">
            <v>1308034</v>
          </cell>
          <cell r="D776" t="str">
            <v>TAPA DELANTERA ALTERNADOR</v>
          </cell>
          <cell r="E776">
            <v>8</v>
          </cell>
          <cell r="F776" t="str">
            <v>Electrico</v>
          </cell>
          <cell r="G776">
            <v>13</v>
          </cell>
          <cell r="H776" t="str">
            <v>NPR96</v>
          </cell>
        </row>
        <row r="777">
          <cell r="C777">
            <v>1308050</v>
          </cell>
          <cell r="D777" t="str">
            <v>INTERRUPTOR PEDAL EMBRAGUE</v>
          </cell>
          <cell r="E777">
            <v>8</v>
          </cell>
          <cell r="F777" t="str">
            <v>Electrico</v>
          </cell>
          <cell r="G777">
            <v>13</v>
          </cell>
          <cell r="H777" t="str">
            <v>NPR96</v>
          </cell>
        </row>
        <row r="778">
          <cell r="C778">
            <v>1309011</v>
          </cell>
          <cell r="D778" t="str">
            <v>TAPA COLUMNA DIRECCION</v>
          </cell>
          <cell r="E778">
            <v>9</v>
          </cell>
          <cell r="F778" t="str">
            <v>Hidraulico</v>
          </cell>
          <cell r="G778">
            <v>13</v>
          </cell>
          <cell r="H778" t="str">
            <v>NPR96</v>
          </cell>
        </row>
        <row r="779">
          <cell r="C779">
            <v>1310008</v>
          </cell>
          <cell r="D779" t="str">
            <v>RACOR LUBRICACION</v>
          </cell>
          <cell r="E779">
            <v>10</v>
          </cell>
          <cell r="F779" t="str">
            <v>Acces. Lubric.</v>
          </cell>
          <cell r="G779">
            <v>13</v>
          </cell>
          <cell r="H779" t="str">
            <v>NPR96</v>
          </cell>
        </row>
        <row r="780">
          <cell r="C780">
            <v>1311005</v>
          </cell>
          <cell r="D780" t="str">
            <v>EMPAQUETADURA BOMBA AGUA NPR</v>
          </cell>
          <cell r="E780">
            <v>11</v>
          </cell>
          <cell r="F780" t="str">
            <v>Enfriamiento</v>
          </cell>
          <cell r="G780">
            <v>13</v>
          </cell>
          <cell r="H780" t="str">
            <v>NPR96</v>
          </cell>
        </row>
        <row r="781">
          <cell r="C781">
            <v>1311010</v>
          </cell>
          <cell r="D781" t="str">
            <v>MANGUERA CALEFACTOR</v>
          </cell>
          <cell r="E781">
            <v>11</v>
          </cell>
          <cell r="F781" t="str">
            <v>Enfriamiento</v>
          </cell>
          <cell r="G781">
            <v>13</v>
          </cell>
          <cell r="H781" t="str">
            <v>NPR96</v>
          </cell>
        </row>
        <row r="782">
          <cell r="C782">
            <v>1311025</v>
          </cell>
          <cell r="D782" t="str">
            <v>MANGUERA ENTRA.AGUA TERMOSTATO</v>
          </cell>
          <cell r="E782">
            <v>11</v>
          </cell>
          <cell r="F782" t="str">
            <v>Enfriamiento</v>
          </cell>
          <cell r="G782">
            <v>13</v>
          </cell>
          <cell r="H782" t="str">
            <v>NPR96</v>
          </cell>
        </row>
        <row r="783">
          <cell r="C783">
            <v>1312007</v>
          </cell>
          <cell r="D783" t="str">
            <v>PERNO DERECHO</v>
          </cell>
          <cell r="E783">
            <v>12</v>
          </cell>
          <cell r="F783" t="str">
            <v>Ruedas</v>
          </cell>
          <cell r="G783">
            <v>13</v>
          </cell>
          <cell r="H783" t="str">
            <v>NPR96</v>
          </cell>
        </row>
        <row r="784">
          <cell r="C784">
            <v>1312008</v>
          </cell>
          <cell r="D784" t="str">
            <v>PERNO IZQUIERDO</v>
          </cell>
          <cell r="E784">
            <v>12</v>
          </cell>
          <cell r="F784" t="str">
            <v>Ruedas</v>
          </cell>
          <cell r="G784">
            <v>13</v>
          </cell>
          <cell r="H784" t="str">
            <v>NPR 96</v>
          </cell>
        </row>
        <row r="785">
          <cell r="C785">
            <v>1312013</v>
          </cell>
          <cell r="D785" t="str">
            <v>TUERCA INTERNA PERNO NPR UN.</v>
          </cell>
          <cell r="E785">
            <v>12</v>
          </cell>
          <cell r="F785" t="str">
            <v>Ruedas</v>
          </cell>
          <cell r="G785">
            <v>13</v>
          </cell>
          <cell r="H785" t="str">
            <v>NPR96</v>
          </cell>
        </row>
        <row r="786">
          <cell r="C786">
            <v>1312016</v>
          </cell>
          <cell r="D786" t="str">
            <v>RODAMIENTO</v>
          </cell>
          <cell r="E786">
            <v>12</v>
          </cell>
          <cell r="F786" t="str">
            <v>Ruedas</v>
          </cell>
          <cell r="G786">
            <v>13</v>
          </cell>
          <cell r="H786" t="str">
            <v>NPR96</v>
          </cell>
        </row>
        <row r="787">
          <cell r="C787">
            <v>1313001</v>
          </cell>
          <cell r="D787" t="str">
            <v>MANGUERA ADMISION</v>
          </cell>
          <cell r="E787">
            <v>13</v>
          </cell>
          <cell r="F787" t="str">
            <v>admon./esca.</v>
          </cell>
          <cell r="G787">
            <v>13</v>
          </cell>
          <cell r="H787" t="str">
            <v>NPR96</v>
          </cell>
        </row>
        <row r="788">
          <cell r="C788">
            <v>1313007</v>
          </cell>
          <cell r="D788" t="str">
            <v>MANGUERA ENTRADA FILTO AIRE</v>
          </cell>
          <cell r="E788">
            <v>13</v>
          </cell>
          <cell r="F788" t="str">
            <v>admon./esca.</v>
          </cell>
          <cell r="G788">
            <v>13</v>
          </cell>
          <cell r="H788" t="str">
            <v>NPR96</v>
          </cell>
        </row>
        <row r="789">
          <cell r="C789">
            <v>1313010</v>
          </cell>
          <cell r="D789" t="str">
            <v>TUBO MULTIPLE ADMISION</v>
          </cell>
          <cell r="E789">
            <v>13</v>
          </cell>
          <cell r="F789" t="str">
            <v>admon./esca.</v>
          </cell>
          <cell r="G789">
            <v>13</v>
          </cell>
          <cell r="H789" t="str">
            <v>NPR96</v>
          </cell>
        </row>
        <row r="790">
          <cell r="C790">
            <v>1313013</v>
          </cell>
          <cell r="D790" t="str">
            <v>RELAY MOTOR DE ARRANQUE</v>
          </cell>
          <cell r="E790">
            <v>13</v>
          </cell>
          <cell r="F790" t="str">
            <v>admon./esca.</v>
          </cell>
          <cell r="G790">
            <v>13</v>
          </cell>
          <cell r="H790" t="str">
            <v>NPR96</v>
          </cell>
        </row>
        <row r="791">
          <cell r="C791">
            <v>1313014</v>
          </cell>
          <cell r="D791" t="str">
            <v>EMPAQUE BASE TURBO HINO</v>
          </cell>
          <cell r="E791">
            <v>13</v>
          </cell>
          <cell r="F791" t="str">
            <v>admon./esca.</v>
          </cell>
          <cell r="G791">
            <v>13</v>
          </cell>
          <cell r="H791" t="str">
            <v>NPR96</v>
          </cell>
        </row>
        <row r="792">
          <cell r="C792">
            <v>1313018</v>
          </cell>
          <cell r="D792" t="str">
            <v>MARIPOSA CARCAZA FILTRO AIRE</v>
          </cell>
          <cell r="E792">
            <v>13</v>
          </cell>
          <cell r="F792" t="str">
            <v>admon./esca.</v>
          </cell>
          <cell r="G792">
            <v>13</v>
          </cell>
          <cell r="H792" t="str">
            <v>NPR96</v>
          </cell>
        </row>
        <row r="793">
          <cell r="C793">
            <v>1357009</v>
          </cell>
          <cell r="D793" t="str">
            <v>BUJE PARA PUERTA NPR</v>
          </cell>
          <cell r="E793">
            <v>57</v>
          </cell>
          <cell r="F793" t="str">
            <v>Parabrisas</v>
          </cell>
          <cell r="G793">
            <v>13</v>
          </cell>
          <cell r="H793" t="str">
            <v>NPR96</v>
          </cell>
        </row>
        <row r="794">
          <cell r="C794">
            <v>1357012</v>
          </cell>
          <cell r="D794" t="str">
            <v>REJILLA DELANTERA NPR</v>
          </cell>
          <cell r="E794">
            <v>57</v>
          </cell>
          <cell r="F794" t="str">
            <v>Parabrisas</v>
          </cell>
          <cell r="G794">
            <v>13</v>
          </cell>
          <cell r="H794" t="str">
            <v>NPR96</v>
          </cell>
        </row>
        <row r="795">
          <cell r="C795">
            <v>1382001</v>
          </cell>
          <cell r="D795" t="str">
            <v>CORREA MOTOR ALTERNADOR 15460</v>
          </cell>
          <cell r="E795">
            <v>82</v>
          </cell>
          <cell r="F795" t="str">
            <v>Correas</v>
          </cell>
          <cell r="G795">
            <v>13</v>
          </cell>
          <cell r="H795" t="str">
            <v>NPR96</v>
          </cell>
        </row>
        <row r="796">
          <cell r="C796">
            <v>1382006</v>
          </cell>
          <cell r="D796" t="str">
            <v>CORREA ALTERNADOR A/A NPR</v>
          </cell>
          <cell r="E796">
            <v>82</v>
          </cell>
          <cell r="F796" t="str">
            <v>Correas</v>
          </cell>
          <cell r="G796">
            <v>13</v>
          </cell>
          <cell r="H796" t="str">
            <v>NPR96</v>
          </cell>
        </row>
        <row r="797">
          <cell r="C797">
            <v>1400009</v>
          </cell>
          <cell r="D797" t="str">
            <v>MANG.CURVA INTERCOOLER/TURBO</v>
          </cell>
          <cell r="E797">
            <v>0</v>
          </cell>
          <cell r="F797" t="str">
            <v>Motor</v>
          </cell>
          <cell r="G797">
            <v>14</v>
          </cell>
          <cell r="H797" t="str">
            <v>VOLW. LT35</v>
          </cell>
        </row>
        <row r="798">
          <cell r="C798">
            <v>1404005</v>
          </cell>
          <cell r="D798" t="str">
            <v>AMORTIGUADOR  DELANT. VW LT35</v>
          </cell>
          <cell r="E798">
            <v>4</v>
          </cell>
          <cell r="F798" t="str">
            <v>Suspension</v>
          </cell>
          <cell r="G798">
            <v>14</v>
          </cell>
          <cell r="H798" t="str">
            <v>VOLW. LT35</v>
          </cell>
        </row>
        <row r="799">
          <cell r="C799">
            <v>1404006</v>
          </cell>
          <cell r="D799" t="str">
            <v>CAUCHO DELANT.BARRA ESTABILIZADORA</v>
          </cell>
          <cell r="E799">
            <v>4</v>
          </cell>
          <cell r="F799" t="str">
            <v>Suspension</v>
          </cell>
          <cell r="G799">
            <v>14</v>
          </cell>
          <cell r="H799" t="str">
            <v>VOLW. LT35</v>
          </cell>
        </row>
        <row r="800">
          <cell r="C800">
            <v>1405001</v>
          </cell>
          <cell r="D800" t="str">
            <v>GUAYA ACELERADOR</v>
          </cell>
          <cell r="E800">
            <v>5</v>
          </cell>
          <cell r="F800" t="str">
            <v>Mandos</v>
          </cell>
          <cell r="G800">
            <v>14</v>
          </cell>
          <cell r="H800" t="str">
            <v>VOLW. LT35</v>
          </cell>
        </row>
        <row r="801">
          <cell r="C801">
            <v>1406002</v>
          </cell>
          <cell r="D801" t="str">
            <v>1/2 JGO PASTILLAS DELANTERAS</v>
          </cell>
          <cell r="E801">
            <v>6</v>
          </cell>
          <cell r="F801" t="str">
            <v>Frenos</v>
          </cell>
          <cell r="G801">
            <v>14</v>
          </cell>
          <cell r="H801" t="str">
            <v>VOLW. LT35</v>
          </cell>
        </row>
        <row r="802">
          <cell r="C802">
            <v>1406006</v>
          </cell>
          <cell r="D802" t="str">
            <v>EMPAQ. CALIPER FRENO DELANTERA</v>
          </cell>
          <cell r="E802">
            <v>6</v>
          </cell>
          <cell r="F802" t="str">
            <v>Frenos</v>
          </cell>
          <cell r="G802">
            <v>14</v>
          </cell>
          <cell r="H802" t="str">
            <v>VOLW. LT35</v>
          </cell>
        </row>
        <row r="803">
          <cell r="C803">
            <v>1406007</v>
          </cell>
          <cell r="D803" t="str">
            <v>EMPAQUETADURA CALIPER TRASERA</v>
          </cell>
          <cell r="E803">
            <v>6</v>
          </cell>
          <cell r="F803" t="str">
            <v>Frenos</v>
          </cell>
          <cell r="G803">
            <v>14</v>
          </cell>
          <cell r="H803" t="str">
            <v>VOLW. LT35</v>
          </cell>
        </row>
        <row r="804">
          <cell r="C804">
            <v>1406036</v>
          </cell>
          <cell r="D804" t="str">
            <v>MANGUERA TRASERA MERCEDES-BENZ</v>
          </cell>
          <cell r="E804">
            <v>6</v>
          </cell>
          <cell r="F804" t="str">
            <v>Frenos</v>
          </cell>
          <cell r="G804">
            <v>14</v>
          </cell>
          <cell r="H804" t="str">
            <v>VOLW. LT35</v>
          </cell>
        </row>
        <row r="805">
          <cell r="C805">
            <v>1407001</v>
          </cell>
          <cell r="D805" t="str">
            <v>TORNILLO COMBUSTIBLE</v>
          </cell>
          <cell r="E805">
            <v>7</v>
          </cell>
          <cell r="F805" t="str">
            <v>Combust.</v>
          </cell>
          <cell r="G805">
            <v>14</v>
          </cell>
          <cell r="H805" t="str">
            <v>VOLW. LT35</v>
          </cell>
        </row>
        <row r="806">
          <cell r="C806">
            <v>1407004</v>
          </cell>
          <cell r="D806" t="str">
            <v>KIT REPARACION BOMBA INYECCION</v>
          </cell>
          <cell r="E806">
            <v>7</v>
          </cell>
          <cell r="F806" t="str">
            <v>Combust.</v>
          </cell>
          <cell r="G806">
            <v>14</v>
          </cell>
          <cell r="H806" t="str">
            <v>VOLW. LT35</v>
          </cell>
        </row>
        <row r="807">
          <cell r="C807">
            <v>1407009</v>
          </cell>
          <cell r="D807" t="str">
            <v>BOMBA COMBUSTIBLE</v>
          </cell>
          <cell r="E807">
            <v>7</v>
          </cell>
          <cell r="F807" t="str">
            <v>Combust.</v>
          </cell>
          <cell r="G807">
            <v>14</v>
          </cell>
          <cell r="H807" t="str">
            <v>VOLW. LT35</v>
          </cell>
        </row>
        <row r="808">
          <cell r="C808">
            <v>1407012</v>
          </cell>
          <cell r="D808" t="str">
            <v>TOBERA PARA INYECTOR</v>
          </cell>
          <cell r="E808">
            <v>7</v>
          </cell>
          <cell r="F808" t="str">
            <v>Combust.</v>
          </cell>
          <cell r="G808">
            <v>14</v>
          </cell>
          <cell r="H808" t="str">
            <v>VOLW. LT35</v>
          </cell>
        </row>
        <row r="809">
          <cell r="C809">
            <v>1407027</v>
          </cell>
          <cell r="D809" t="str">
            <v>VALVULA RETENCION BOMBA INYECCION</v>
          </cell>
          <cell r="E809">
            <v>7</v>
          </cell>
          <cell r="F809" t="str">
            <v>Combust.</v>
          </cell>
          <cell r="G809">
            <v>14</v>
          </cell>
          <cell r="H809" t="str">
            <v>VOLW. LT35</v>
          </cell>
        </row>
        <row r="810">
          <cell r="C810">
            <v>1408003</v>
          </cell>
          <cell r="D810" t="str">
            <v>BOMBILLO AMARILLO DIRECCIONAL</v>
          </cell>
          <cell r="E810">
            <v>8</v>
          </cell>
          <cell r="F810" t="str">
            <v>Electrico</v>
          </cell>
          <cell r="G810">
            <v>14</v>
          </cell>
          <cell r="H810" t="str">
            <v>VOLW. LT35</v>
          </cell>
        </row>
        <row r="811">
          <cell r="C811">
            <v>1408036</v>
          </cell>
          <cell r="D811" t="str">
            <v>HACER ESPACIADOR ALTERNADOR</v>
          </cell>
          <cell r="E811">
            <v>8</v>
          </cell>
          <cell r="F811" t="str">
            <v>Electrico</v>
          </cell>
          <cell r="G811">
            <v>14</v>
          </cell>
          <cell r="H811" t="str">
            <v>VOLW. LT35</v>
          </cell>
        </row>
        <row r="812">
          <cell r="C812">
            <v>1408037</v>
          </cell>
          <cell r="D812" t="str">
            <v>RECONSTRUIR EJE BALINERA ALTERNADOR</v>
          </cell>
          <cell r="E812">
            <v>8</v>
          </cell>
          <cell r="F812" t="str">
            <v>Electrico</v>
          </cell>
          <cell r="G812">
            <v>14</v>
          </cell>
          <cell r="H812" t="str">
            <v>VOLW. LT35</v>
          </cell>
        </row>
        <row r="813">
          <cell r="C813">
            <v>1409003</v>
          </cell>
          <cell r="D813" t="str">
            <v>CRUCETA CANA DIRECION</v>
          </cell>
          <cell r="E813">
            <v>8</v>
          </cell>
          <cell r="F813" t="str">
            <v>Electrico</v>
          </cell>
          <cell r="G813">
            <v>14</v>
          </cell>
          <cell r="H813" t="str">
            <v>VOLW. LT35</v>
          </cell>
        </row>
        <row r="814">
          <cell r="C814">
            <v>1411008</v>
          </cell>
          <cell r="D814" t="str">
            <v>SOPORTE RADIADOR</v>
          </cell>
          <cell r="E814">
            <v>8</v>
          </cell>
          <cell r="F814" t="str">
            <v>Electrico</v>
          </cell>
          <cell r="G814">
            <v>14</v>
          </cell>
          <cell r="H814" t="str">
            <v>VOLW. LT35</v>
          </cell>
        </row>
        <row r="815">
          <cell r="C815">
            <v>1419001</v>
          </cell>
          <cell r="D815" t="str">
            <v>FILTRO ACEITE PRINC.HCX-8018 *</v>
          </cell>
          <cell r="E815">
            <v>19</v>
          </cell>
          <cell r="F815" t="str">
            <v>Filtros</v>
          </cell>
          <cell r="G815">
            <v>14</v>
          </cell>
          <cell r="H815" t="str">
            <v>VOLW. LT35</v>
          </cell>
        </row>
        <row r="816">
          <cell r="C816">
            <v>1419005</v>
          </cell>
          <cell r="D816" t="str">
            <v>FILTRO COMBUSTIBLE PPAL LT35</v>
          </cell>
          <cell r="E816">
            <v>19</v>
          </cell>
          <cell r="F816" t="str">
            <v>Filtros</v>
          </cell>
          <cell r="G816">
            <v>14</v>
          </cell>
          <cell r="H816" t="str">
            <v>VOLW. LT35</v>
          </cell>
        </row>
        <row r="817">
          <cell r="C817">
            <v>1419006</v>
          </cell>
          <cell r="D817" t="str">
            <v>FILTRO ELEMENTO SEPARADOR BUS 1951-1975</v>
          </cell>
          <cell r="E817">
            <v>19</v>
          </cell>
          <cell r="F817" t="str">
            <v>Filtros</v>
          </cell>
          <cell r="G817">
            <v>14</v>
          </cell>
          <cell r="H817" t="str">
            <v>VOLW. LT35</v>
          </cell>
        </row>
        <row r="818">
          <cell r="C818">
            <v>1451004</v>
          </cell>
          <cell r="D818" t="str">
            <v>FABR. BUJE CARCASA COMPRESOR</v>
          </cell>
          <cell r="E818">
            <v>51</v>
          </cell>
          <cell r="F818" t="str">
            <v>A/A</v>
          </cell>
          <cell r="G818">
            <v>14</v>
          </cell>
          <cell r="H818" t="str">
            <v>VOLW. LT35</v>
          </cell>
        </row>
        <row r="819">
          <cell r="C819">
            <v>1451006</v>
          </cell>
          <cell r="D819" t="str">
            <v>FABRI. BUJE SOPORTE A/A</v>
          </cell>
          <cell r="E819">
            <v>51</v>
          </cell>
          <cell r="F819" t="str">
            <v>A/A</v>
          </cell>
          <cell r="G819">
            <v>14</v>
          </cell>
          <cell r="H819" t="str">
            <v>VOLW. LT35</v>
          </cell>
        </row>
        <row r="820">
          <cell r="C820">
            <v>1456016</v>
          </cell>
          <cell r="D820" t="str">
            <v>GUAYA CAPOT A9017500359</v>
          </cell>
          <cell r="E820">
            <v>8</v>
          </cell>
          <cell r="F820" t="str">
            <v>Electrico</v>
          </cell>
          <cell r="G820">
            <v>14</v>
          </cell>
          <cell r="H820" t="str">
            <v>VOLW. LT35</v>
          </cell>
        </row>
        <row r="821">
          <cell r="C821">
            <v>1482003</v>
          </cell>
          <cell r="D821" t="str">
            <v>CORREA ALTERNADOR</v>
          </cell>
          <cell r="E821">
            <v>82</v>
          </cell>
          <cell r="F821" t="str">
            <v>Correas</v>
          </cell>
          <cell r="G821">
            <v>14</v>
          </cell>
          <cell r="H821" t="str">
            <v>VOLW. LT35</v>
          </cell>
        </row>
        <row r="822">
          <cell r="C822">
            <v>1500001</v>
          </cell>
          <cell r="D822" t="str">
            <v>EMPAQUE CARTER "58"</v>
          </cell>
          <cell r="E822">
            <v>0</v>
          </cell>
          <cell r="F822" t="str">
            <v>Motor</v>
          </cell>
          <cell r="G822">
            <v>15</v>
          </cell>
          <cell r="H822" t="str">
            <v>MWM</v>
          </cell>
        </row>
        <row r="823">
          <cell r="C823">
            <v>1500002</v>
          </cell>
          <cell r="D823" t="str">
            <v>RETEN CIGUENAL DELT.  "58"</v>
          </cell>
          <cell r="E823">
            <v>0</v>
          </cell>
          <cell r="F823" t="str">
            <v>Motor</v>
          </cell>
          <cell r="G823">
            <v>15</v>
          </cell>
          <cell r="H823" t="str">
            <v>MWM</v>
          </cell>
        </row>
        <row r="824">
          <cell r="C824">
            <v>1500010</v>
          </cell>
          <cell r="D824" t="str">
            <v>EMPAQUE TAPA DISTRIBUCION "58"</v>
          </cell>
          <cell r="E824">
            <v>0</v>
          </cell>
          <cell r="F824" t="str">
            <v>Motor</v>
          </cell>
          <cell r="G824">
            <v>15</v>
          </cell>
          <cell r="H824" t="str">
            <v>MWM</v>
          </cell>
        </row>
        <row r="825">
          <cell r="C825">
            <v>1500011</v>
          </cell>
          <cell r="D825" t="str">
            <v>RETEN CIGUENAL TRASERO "58"</v>
          </cell>
          <cell r="E825">
            <v>0</v>
          </cell>
          <cell r="F825" t="str">
            <v>Motor</v>
          </cell>
          <cell r="G825">
            <v>15</v>
          </cell>
          <cell r="H825" t="str">
            <v>MWM</v>
          </cell>
        </row>
        <row r="826">
          <cell r="C826">
            <v>1500012</v>
          </cell>
          <cell r="D826" t="str">
            <v>KIT ANILLO PISTON MOTOR</v>
          </cell>
          <cell r="E826">
            <v>0</v>
          </cell>
          <cell r="F826" t="str">
            <v>Motor</v>
          </cell>
          <cell r="G826">
            <v>15</v>
          </cell>
          <cell r="H826" t="str">
            <v>MWM</v>
          </cell>
        </row>
        <row r="827">
          <cell r="C827">
            <v>1500013</v>
          </cell>
          <cell r="D827" t="str">
            <v>BUJE BIELA *</v>
          </cell>
          <cell r="E827">
            <v>0</v>
          </cell>
          <cell r="F827" t="str">
            <v>Motor</v>
          </cell>
          <cell r="G827">
            <v>15</v>
          </cell>
          <cell r="H827" t="str">
            <v>MWM</v>
          </cell>
        </row>
        <row r="828">
          <cell r="C828">
            <v>1500022</v>
          </cell>
          <cell r="D828" t="str">
            <v>JGO DE ANILLOS COMPRESOR</v>
          </cell>
          <cell r="E828">
            <v>0</v>
          </cell>
          <cell r="F828" t="str">
            <v>Motor</v>
          </cell>
          <cell r="G828">
            <v>15</v>
          </cell>
          <cell r="H828" t="str">
            <v>MWM</v>
          </cell>
        </row>
        <row r="829">
          <cell r="C829">
            <v>1500026</v>
          </cell>
          <cell r="D829" t="str">
            <v>ASIENTOS VALVULA ESCAPE *</v>
          </cell>
          <cell r="E829">
            <v>0</v>
          </cell>
          <cell r="F829" t="str">
            <v>Motor</v>
          </cell>
          <cell r="G829">
            <v>15</v>
          </cell>
          <cell r="H829" t="str">
            <v>MWM</v>
          </cell>
        </row>
        <row r="830">
          <cell r="C830">
            <v>1500027</v>
          </cell>
          <cell r="D830" t="str">
            <v>GUIAS VALVULA  *</v>
          </cell>
          <cell r="E830">
            <v>0</v>
          </cell>
          <cell r="F830" t="str">
            <v>Motor</v>
          </cell>
          <cell r="G830">
            <v>15</v>
          </cell>
          <cell r="H830" t="str">
            <v>MWM</v>
          </cell>
        </row>
        <row r="831">
          <cell r="C831">
            <v>1500028</v>
          </cell>
          <cell r="D831" t="str">
            <v>ASIENTOS VALVULA ADMISION *</v>
          </cell>
          <cell r="E831">
            <v>0</v>
          </cell>
          <cell r="F831" t="str">
            <v>Motor</v>
          </cell>
          <cell r="G831">
            <v>15</v>
          </cell>
          <cell r="H831" t="str">
            <v>MWM</v>
          </cell>
        </row>
        <row r="832">
          <cell r="C832">
            <v>1500029</v>
          </cell>
          <cell r="D832" t="str">
            <v>CM MANGUERA SILICONADA 2.1/2</v>
          </cell>
          <cell r="E832">
            <v>0</v>
          </cell>
          <cell r="F832" t="str">
            <v>Motor</v>
          </cell>
          <cell r="G832">
            <v>15</v>
          </cell>
          <cell r="H832" t="str">
            <v>MWM</v>
          </cell>
        </row>
        <row r="833">
          <cell r="C833">
            <v>1500032</v>
          </cell>
          <cell r="D833" t="str">
            <v>CAMISAS MOTOR *</v>
          </cell>
          <cell r="E833">
            <v>0</v>
          </cell>
          <cell r="F833" t="str">
            <v>Motor</v>
          </cell>
          <cell r="G833">
            <v>15</v>
          </cell>
          <cell r="H833" t="str">
            <v>MWM</v>
          </cell>
        </row>
        <row r="834">
          <cell r="C834">
            <v>1500033</v>
          </cell>
          <cell r="D834" t="str">
            <v>CAUCHOS CAMISA MOTOR *</v>
          </cell>
          <cell r="E834">
            <v>0</v>
          </cell>
          <cell r="F834" t="str">
            <v>Motor</v>
          </cell>
          <cell r="G834">
            <v>15</v>
          </cell>
          <cell r="H834" t="str">
            <v>MWM</v>
          </cell>
        </row>
        <row r="835">
          <cell r="C835">
            <v>1500034</v>
          </cell>
          <cell r="D835" t="str">
            <v>MANGUERA ACEITE *</v>
          </cell>
          <cell r="E835">
            <v>0</v>
          </cell>
          <cell r="F835" t="str">
            <v>Motor</v>
          </cell>
          <cell r="G835">
            <v>15</v>
          </cell>
          <cell r="H835" t="str">
            <v>MWM</v>
          </cell>
        </row>
        <row r="836">
          <cell r="C836">
            <v>1500035</v>
          </cell>
          <cell r="D836" t="str">
            <v>SOPORTE MOTOR TRASERO *</v>
          </cell>
          <cell r="E836">
            <v>0</v>
          </cell>
          <cell r="F836" t="str">
            <v>Motor</v>
          </cell>
          <cell r="G836">
            <v>15</v>
          </cell>
          <cell r="H836" t="str">
            <v>MWM</v>
          </cell>
        </row>
        <row r="837">
          <cell r="C837">
            <v>1500036</v>
          </cell>
          <cell r="D837" t="str">
            <v>KIT REPARACION MOTOR CAM.PIST*</v>
          </cell>
          <cell r="E837">
            <v>0</v>
          </cell>
          <cell r="F837" t="str">
            <v>Motor</v>
          </cell>
          <cell r="G837">
            <v>15</v>
          </cell>
          <cell r="H837" t="str">
            <v>MWM</v>
          </cell>
        </row>
        <row r="838">
          <cell r="C838">
            <v>1500045</v>
          </cell>
          <cell r="D838" t="str">
            <v>ACOPLE OJO 14MM SAL.3/18</v>
          </cell>
          <cell r="E838">
            <v>0</v>
          </cell>
          <cell r="F838" t="str">
            <v>Motor</v>
          </cell>
          <cell r="G838">
            <v>15</v>
          </cell>
          <cell r="H838" t="str">
            <v>MWM</v>
          </cell>
        </row>
        <row r="839">
          <cell r="C839">
            <v>1500046</v>
          </cell>
          <cell r="D839" t="str">
            <v>POLEA THERM/INT.17MM EXT.76MM</v>
          </cell>
          <cell r="E839">
            <v>0</v>
          </cell>
          <cell r="F839" t="str">
            <v>Motor</v>
          </cell>
          <cell r="G839">
            <v>15</v>
          </cell>
          <cell r="H839" t="str">
            <v>MWM</v>
          </cell>
        </row>
        <row r="840">
          <cell r="C840">
            <v>1500072</v>
          </cell>
          <cell r="D840" t="str">
            <v>KIT REPARACION COMPRESOR MWM</v>
          </cell>
          <cell r="E840">
            <v>0</v>
          </cell>
          <cell r="F840" t="str">
            <v>Motor</v>
          </cell>
          <cell r="G840">
            <v>15</v>
          </cell>
          <cell r="H840" t="str">
            <v>MWM</v>
          </cell>
        </row>
        <row r="841">
          <cell r="C841">
            <v>1500074</v>
          </cell>
          <cell r="D841" t="str">
            <v>PISTON MOTOR  *</v>
          </cell>
          <cell r="E841">
            <v>0</v>
          </cell>
          <cell r="F841" t="str">
            <v>Motor</v>
          </cell>
          <cell r="G841">
            <v>15</v>
          </cell>
          <cell r="H841" t="str">
            <v>MWM</v>
          </cell>
        </row>
        <row r="842">
          <cell r="C842">
            <v>1500075</v>
          </cell>
          <cell r="D842" t="str">
            <v>ORING CILINDRO COMPRESOR *</v>
          </cell>
          <cell r="E842">
            <v>0</v>
          </cell>
          <cell r="F842" t="str">
            <v>Motor</v>
          </cell>
          <cell r="G842">
            <v>15</v>
          </cell>
          <cell r="H842" t="str">
            <v>MWM</v>
          </cell>
        </row>
        <row r="843">
          <cell r="C843">
            <v>1500076</v>
          </cell>
          <cell r="D843" t="str">
            <v>EMPAQUE CULATA Y TAPA VALVULAS</v>
          </cell>
          <cell r="E843">
            <v>0</v>
          </cell>
          <cell r="F843" t="str">
            <v>Motor</v>
          </cell>
          <cell r="G843">
            <v>15</v>
          </cell>
          <cell r="H843" t="str">
            <v>MWM</v>
          </cell>
        </row>
        <row r="844">
          <cell r="C844">
            <v>1500077</v>
          </cell>
          <cell r="D844" t="str">
            <v>VALVULA ADMISION CULATA MOTOR*</v>
          </cell>
          <cell r="E844">
            <v>0</v>
          </cell>
          <cell r="F844" t="str">
            <v>Motor</v>
          </cell>
          <cell r="G844">
            <v>15</v>
          </cell>
          <cell r="H844" t="str">
            <v>MWM</v>
          </cell>
        </row>
        <row r="845">
          <cell r="C845">
            <v>1500078</v>
          </cell>
          <cell r="D845" t="str">
            <v>VALVULA ESCAPE CULATA MOTOR *</v>
          </cell>
          <cell r="E845">
            <v>0</v>
          </cell>
          <cell r="F845" t="str">
            <v>Motor</v>
          </cell>
          <cell r="G845">
            <v>15</v>
          </cell>
          <cell r="H845" t="str">
            <v>MWM</v>
          </cell>
        </row>
        <row r="846">
          <cell r="C846">
            <v>1500080</v>
          </cell>
          <cell r="D846" t="str">
            <v>OBTURADOR DE VALVULA *</v>
          </cell>
          <cell r="E846">
            <v>0</v>
          </cell>
          <cell r="F846" t="str">
            <v>Motor</v>
          </cell>
          <cell r="G846">
            <v>15</v>
          </cell>
          <cell r="H846" t="str">
            <v>MWM</v>
          </cell>
        </row>
        <row r="847">
          <cell r="C847">
            <v>1500081</v>
          </cell>
          <cell r="D847" t="str">
            <v>ORING COMPRESOR GRANDE *</v>
          </cell>
          <cell r="E847">
            <v>0</v>
          </cell>
          <cell r="F847" t="str">
            <v>Motor</v>
          </cell>
          <cell r="G847">
            <v>15</v>
          </cell>
          <cell r="H847" t="str">
            <v>MWM</v>
          </cell>
        </row>
        <row r="848">
          <cell r="C848">
            <v>1500090</v>
          </cell>
          <cell r="D848" t="str">
            <v>CUNA PARA VALVULA MOTOR *</v>
          </cell>
          <cell r="E848">
            <v>0</v>
          </cell>
          <cell r="F848" t="str">
            <v>Motor</v>
          </cell>
          <cell r="G848">
            <v>15</v>
          </cell>
          <cell r="H848" t="str">
            <v>MWM</v>
          </cell>
        </row>
        <row r="849">
          <cell r="C849">
            <v>1500099</v>
          </cell>
          <cell r="D849" t="str">
            <v>EMPAQUE TAPA DISTRIBUCION TRAS</v>
          </cell>
          <cell r="E849">
            <v>0</v>
          </cell>
          <cell r="F849" t="str">
            <v>Motor</v>
          </cell>
          <cell r="G849">
            <v>15</v>
          </cell>
          <cell r="H849" t="str">
            <v>MWM</v>
          </cell>
        </row>
        <row r="850">
          <cell r="C850">
            <v>1500104</v>
          </cell>
          <cell r="D850" t="str">
            <v>ACOPLE COMPRESOR AIRE MOTOR</v>
          </cell>
          <cell r="E850">
            <v>0</v>
          </cell>
          <cell r="F850" t="str">
            <v>Motor</v>
          </cell>
          <cell r="G850">
            <v>15</v>
          </cell>
          <cell r="H850" t="str">
            <v>MWM</v>
          </cell>
        </row>
        <row r="851">
          <cell r="C851">
            <v>1500122</v>
          </cell>
          <cell r="D851" t="str">
            <v>TUBO LUBRICACION TURBO</v>
          </cell>
          <cell r="E851">
            <v>0</v>
          </cell>
          <cell r="F851" t="str">
            <v>Motor</v>
          </cell>
          <cell r="G851">
            <v>15</v>
          </cell>
          <cell r="H851" t="str">
            <v>MWM</v>
          </cell>
        </row>
        <row r="852">
          <cell r="C852">
            <v>1500123</v>
          </cell>
          <cell r="D852" t="str">
            <v>ORING DIST.GRANDE.568-340VT</v>
          </cell>
          <cell r="E852">
            <v>0</v>
          </cell>
          <cell r="F852" t="str">
            <v>Motor</v>
          </cell>
          <cell r="G852">
            <v>15</v>
          </cell>
          <cell r="H852" t="str">
            <v>MWM</v>
          </cell>
        </row>
        <row r="853">
          <cell r="C853">
            <v>1500124</v>
          </cell>
          <cell r="D853" t="str">
            <v>ANILLO TUBO ACEITE 604931000344</v>
          </cell>
          <cell r="E853">
            <v>0</v>
          </cell>
          <cell r="F853" t="str">
            <v>Motor</v>
          </cell>
          <cell r="G853">
            <v>15</v>
          </cell>
          <cell r="H853" t="str">
            <v>MWM</v>
          </cell>
        </row>
        <row r="854">
          <cell r="C854">
            <v>1500125</v>
          </cell>
          <cell r="D854" t="str">
            <v>TAPA TUBO MEDIDOR ACEITE 922903520014</v>
          </cell>
          <cell r="E854">
            <v>0</v>
          </cell>
          <cell r="F854" t="str">
            <v>Motor</v>
          </cell>
          <cell r="G854">
            <v>15</v>
          </cell>
          <cell r="H854" t="str">
            <v>MWM</v>
          </cell>
        </row>
        <row r="855">
          <cell r="C855">
            <v>1501001</v>
          </cell>
          <cell r="D855" t="str">
            <v>BALINERA EMBRAGUE F-45535 * 58</v>
          </cell>
          <cell r="E855">
            <v>1</v>
          </cell>
          <cell r="F855" t="str">
            <v>Embrague</v>
          </cell>
          <cell r="G855">
            <v>15</v>
          </cell>
          <cell r="H855" t="str">
            <v>MWM</v>
          </cell>
        </row>
        <row r="856">
          <cell r="C856">
            <v>1501002</v>
          </cell>
          <cell r="D856" t="str">
            <v>EMPAQUETADURA BOMBA CLUCHT PR*</v>
          </cell>
          <cell r="E856">
            <v>1</v>
          </cell>
          <cell r="F856" t="str">
            <v>Embrague</v>
          </cell>
          <cell r="G856">
            <v>15</v>
          </cell>
          <cell r="H856" t="str">
            <v>MWM</v>
          </cell>
        </row>
        <row r="857">
          <cell r="C857">
            <v>1501003</v>
          </cell>
          <cell r="D857" t="str">
            <v>PRENSA EMBRAG. WW9-150  *   58</v>
          </cell>
          <cell r="E857">
            <v>1</v>
          </cell>
          <cell r="F857" t="str">
            <v>Embrague</v>
          </cell>
          <cell r="G857">
            <v>15</v>
          </cell>
          <cell r="H857" t="str">
            <v>MWM</v>
          </cell>
        </row>
        <row r="858">
          <cell r="C858">
            <v>1501004</v>
          </cell>
          <cell r="D858" t="str">
            <v>DISCO EMBRAGUE WW9-150 REF.5784</v>
          </cell>
          <cell r="E858">
            <v>1</v>
          </cell>
          <cell r="F858" t="str">
            <v>Embrague</v>
          </cell>
          <cell r="G858">
            <v>15</v>
          </cell>
          <cell r="H858" t="str">
            <v>MWM</v>
          </cell>
        </row>
        <row r="859">
          <cell r="C859">
            <v>1501005</v>
          </cell>
          <cell r="D859" t="str">
            <v>EMP.BOMB. AUXILIAR EMB.  *</v>
          </cell>
          <cell r="E859">
            <v>1</v>
          </cell>
          <cell r="F859" t="str">
            <v>Embrague</v>
          </cell>
          <cell r="G859">
            <v>15</v>
          </cell>
          <cell r="H859" t="str">
            <v>MWM</v>
          </cell>
        </row>
        <row r="860">
          <cell r="C860">
            <v>1501007</v>
          </cell>
          <cell r="D860" t="str">
            <v>BOMBA AUXILIAR EMB. *  58</v>
          </cell>
          <cell r="E860">
            <v>1</v>
          </cell>
          <cell r="F860" t="str">
            <v>Embrague</v>
          </cell>
          <cell r="G860">
            <v>15</v>
          </cell>
          <cell r="H860" t="str">
            <v>MWM</v>
          </cell>
        </row>
        <row r="861">
          <cell r="C861">
            <v>1501015</v>
          </cell>
          <cell r="D861" t="str">
            <v>RESORTE PEDAL EMBRAGUE</v>
          </cell>
          <cell r="E861">
            <v>1</v>
          </cell>
          <cell r="F861" t="str">
            <v>Embrague</v>
          </cell>
          <cell r="G861">
            <v>15</v>
          </cell>
          <cell r="H861" t="str">
            <v>MWM</v>
          </cell>
        </row>
        <row r="862">
          <cell r="C862">
            <v>1501017</v>
          </cell>
          <cell r="D862" t="str">
            <v>BUJE VOLANTE  *</v>
          </cell>
          <cell r="E862">
            <v>1</v>
          </cell>
          <cell r="F862" t="str">
            <v>Embrague</v>
          </cell>
          <cell r="G862">
            <v>15</v>
          </cell>
          <cell r="H862" t="str">
            <v>MWM</v>
          </cell>
        </row>
        <row r="863">
          <cell r="C863">
            <v>1501019</v>
          </cell>
          <cell r="D863" t="str">
            <v>TENSOR EMBRAGUE</v>
          </cell>
          <cell r="E863">
            <v>1</v>
          </cell>
          <cell r="F863" t="str">
            <v>Embrague</v>
          </cell>
          <cell r="G863">
            <v>15</v>
          </cell>
          <cell r="H863" t="str">
            <v>MWM</v>
          </cell>
        </row>
        <row r="864">
          <cell r="C864">
            <v>1502001</v>
          </cell>
          <cell r="D864" t="str">
            <v>RETEN CAJA TRSERO</v>
          </cell>
          <cell r="E864">
            <v>2</v>
          </cell>
          <cell r="F864" t="str">
            <v>Caja</v>
          </cell>
          <cell r="G864">
            <v>15</v>
          </cell>
          <cell r="H864" t="str">
            <v>MWM</v>
          </cell>
        </row>
        <row r="865">
          <cell r="C865">
            <v>1502004</v>
          </cell>
          <cell r="D865" t="str">
            <v>RODAMIENTO TREN FIJO PEQUEÑO</v>
          </cell>
          <cell r="E865">
            <v>2</v>
          </cell>
          <cell r="F865" t="str">
            <v>Caja</v>
          </cell>
          <cell r="G865">
            <v>15</v>
          </cell>
          <cell r="H865" t="str">
            <v>MWM</v>
          </cell>
        </row>
        <row r="866">
          <cell r="C866">
            <v>1502005</v>
          </cell>
          <cell r="D866" t="str">
            <v>ARO SINCRONIZADOR REVERSA Y 5T</v>
          </cell>
          <cell r="E866">
            <v>2</v>
          </cell>
          <cell r="F866" t="str">
            <v>Caja</v>
          </cell>
          <cell r="G866">
            <v>15</v>
          </cell>
          <cell r="H866" t="str">
            <v>MWM</v>
          </cell>
        </row>
        <row r="867">
          <cell r="C867">
            <v>1502007</v>
          </cell>
          <cell r="D867" t="str">
            <v>RETEN TAPA CAJA PEQUENO *</v>
          </cell>
          <cell r="E867">
            <v>2</v>
          </cell>
          <cell r="F867" t="str">
            <v>Caja</v>
          </cell>
          <cell r="G867">
            <v>15</v>
          </cell>
          <cell r="H867" t="str">
            <v>MWM</v>
          </cell>
        </row>
        <row r="868">
          <cell r="C868">
            <v>1502011</v>
          </cell>
          <cell r="D868" t="str">
            <v>RETEN TABIQUE  473010N</v>
          </cell>
          <cell r="E868">
            <v>2</v>
          </cell>
          <cell r="F868" t="str">
            <v>Caja</v>
          </cell>
          <cell r="G868">
            <v>15</v>
          </cell>
          <cell r="H868" t="str">
            <v>MWM</v>
          </cell>
        </row>
        <row r="869">
          <cell r="C869">
            <v>1502012</v>
          </cell>
          <cell r="D869" t="str">
            <v>RODAMIENTO EJE CORREDIZO</v>
          </cell>
          <cell r="E869">
            <v>2</v>
          </cell>
          <cell r="F869" t="str">
            <v>Caja</v>
          </cell>
          <cell r="G869">
            <v>15</v>
          </cell>
          <cell r="H869" t="str">
            <v>MWM</v>
          </cell>
        </row>
        <row r="870">
          <cell r="C870">
            <v>1502015</v>
          </cell>
          <cell r="D870" t="str">
            <v>SEGURO ARO SINC.3341062 *</v>
          </cell>
          <cell r="E870">
            <v>2</v>
          </cell>
          <cell r="F870" t="str">
            <v>Caja</v>
          </cell>
          <cell r="G870">
            <v>15</v>
          </cell>
          <cell r="H870" t="str">
            <v>MWM</v>
          </cell>
        </row>
        <row r="871">
          <cell r="C871">
            <v>1502016</v>
          </cell>
          <cell r="D871" t="str">
            <v>FABRICAR ROSCA TAPA CAJA</v>
          </cell>
          <cell r="E871">
            <v>2</v>
          </cell>
          <cell r="F871" t="str">
            <v>Caja</v>
          </cell>
          <cell r="G871">
            <v>15</v>
          </cell>
          <cell r="H871" t="str">
            <v>MWM</v>
          </cell>
        </row>
        <row r="872">
          <cell r="C872">
            <v>1502017</v>
          </cell>
          <cell r="D872" t="str">
            <v>GANCHO SINCRON. DE 5 Y REVERZA</v>
          </cell>
          <cell r="E872">
            <v>2</v>
          </cell>
          <cell r="F872" t="str">
            <v>Caja</v>
          </cell>
          <cell r="G872">
            <v>15</v>
          </cell>
          <cell r="H872" t="str">
            <v>MWM</v>
          </cell>
        </row>
        <row r="873">
          <cell r="C873">
            <v>1502019</v>
          </cell>
          <cell r="D873" t="str">
            <v>GANCHO SINCRONIZADOR 1 Y 2 *</v>
          </cell>
          <cell r="E873">
            <v>2</v>
          </cell>
          <cell r="F873" t="str">
            <v>Caja</v>
          </cell>
          <cell r="G873">
            <v>15</v>
          </cell>
          <cell r="H873" t="str">
            <v>MWM</v>
          </cell>
        </row>
        <row r="874">
          <cell r="C874">
            <v>1502020</v>
          </cell>
          <cell r="D874" t="str">
            <v>FABRICAR INSERTO ROSCADO TAPA CAJA</v>
          </cell>
          <cell r="E874">
            <v>2</v>
          </cell>
          <cell r="F874" t="str">
            <v>Caja</v>
          </cell>
          <cell r="G874">
            <v>15</v>
          </cell>
          <cell r="H874" t="str">
            <v>MWM</v>
          </cell>
        </row>
        <row r="875">
          <cell r="C875">
            <v>1502056</v>
          </cell>
          <cell r="D875" t="str">
            <v>RODAMIENTO EJE CORREDIZO</v>
          </cell>
          <cell r="E875">
            <v>2</v>
          </cell>
          <cell r="F875" t="str">
            <v>Caja</v>
          </cell>
          <cell r="G875">
            <v>15</v>
          </cell>
          <cell r="H875" t="str">
            <v>MWM</v>
          </cell>
        </row>
        <row r="876">
          <cell r="C876">
            <v>1502069</v>
          </cell>
          <cell r="D876" t="str">
            <v>RESORTE PARA BALA HORQ. *</v>
          </cell>
          <cell r="E876">
            <v>2</v>
          </cell>
          <cell r="F876" t="str">
            <v>Caja</v>
          </cell>
          <cell r="G876">
            <v>15</v>
          </cell>
          <cell r="H876" t="str">
            <v>MWM</v>
          </cell>
        </row>
        <row r="877">
          <cell r="C877">
            <v>1502076</v>
          </cell>
          <cell r="D877" t="str">
            <v>HORQUILLA CAJA 1 Y 2 *</v>
          </cell>
          <cell r="E877">
            <v>2</v>
          </cell>
          <cell r="F877" t="str">
            <v>Caja</v>
          </cell>
          <cell r="G877">
            <v>15</v>
          </cell>
          <cell r="H877" t="str">
            <v>MWM</v>
          </cell>
        </row>
        <row r="878">
          <cell r="C878">
            <v>1502084</v>
          </cell>
          <cell r="D878" t="str">
            <v>CUNA PARA SINCRONIZADOR CAJA *</v>
          </cell>
          <cell r="E878">
            <v>2</v>
          </cell>
          <cell r="F878" t="str">
            <v>Caja</v>
          </cell>
          <cell r="G878">
            <v>15</v>
          </cell>
          <cell r="H878" t="str">
            <v>MWM</v>
          </cell>
        </row>
        <row r="879">
          <cell r="C879">
            <v>1503001</v>
          </cell>
          <cell r="D879" t="str">
            <v>RETEN SPEED *</v>
          </cell>
          <cell r="E879">
            <v>3</v>
          </cell>
          <cell r="F879" t="str">
            <v>Transmision</v>
          </cell>
          <cell r="G879">
            <v>15</v>
          </cell>
          <cell r="H879" t="str">
            <v>MWM</v>
          </cell>
        </row>
        <row r="880">
          <cell r="C880">
            <v>1503003</v>
          </cell>
          <cell r="D880" t="str">
            <v>RODAMIENTO SPEED GRANDE</v>
          </cell>
          <cell r="E880">
            <v>3</v>
          </cell>
          <cell r="F880" t="str">
            <v>Transmision</v>
          </cell>
          <cell r="G880">
            <v>15</v>
          </cell>
          <cell r="H880" t="str">
            <v>MWM</v>
          </cell>
        </row>
        <row r="881">
          <cell r="C881">
            <v>1503005</v>
          </cell>
          <cell r="D881" t="str">
            <v>RODILLO CON CUNA CORONA SET-74</v>
          </cell>
          <cell r="E881">
            <v>3</v>
          </cell>
          <cell r="F881" t="str">
            <v>Transmision</v>
          </cell>
          <cell r="G881">
            <v>15</v>
          </cell>
          <cell r="H881" t="str">
            <v>MWM</v>
          </cell>
        </row>
        <row r="882">
          <cell r="C882">
            <v>1503006</v>
          </cell>
          <cell r="D882" t="str">
            <v>TUERCA SPEED DIFERENCIAL *</v>
          </cell>
          <cell r="E882">
            <v>3</v>
          </cell>
          <cell r="F882" t="str">
            <v>Transmision</v>
          </cell>
          <cell r="G882">
            <v>15</v>
          </cell>
          <cell r="H882" t="str">
            <v>MWM</v>
          </cell>
        </row>
        <row r="883">
          <cell r="C883">
            <v>1503007</v>
          </cell>
          <cell r="D883" t="str">
            <v>RODAMIENTO SPEED PEQUENO</v>
          </cell>
          <cell r="E883">
            <v>3</v>
          </cell>
          <cell r="F883" t="str">
            <v>Transmision</v>
          </cell>
          <cell r="G883">
            <v>15</v>
          </cell>
          <cell r="H883" t="str">
            <v>MWM</v>
          </cell>
        </row>
        <row r="884">
          <cell r="C884">
            <v>1503010</v>
          </cell>
          <cell r="D884" t="str">
            <v>CRUCETA CARDAN</v>
          </cell>
          <cell r="E884">
            <v>3</v>
          </cell>
          <cell r="F884" t="str">
            <v>Transmision</v>
          </cell>
          <cell r="G884">
            <v>15</v>
          </cell>
          <cell r="H884" t="str">
            <v>MWM</v>
          </cell>
        </row>
        <row r="885">
          <cell r="C885">
            <v>1503013</v>
          </cell>
          <cell r="D885" t="str">
            <v>SOPORTE CARDAN COMP.VOLW9.140</v>
          </cell>
          <cell r="E885">
            <v>3</v>
          </cell>
          <cell r="F885" t="str">
            <v>Transmision</v>
          </cell>
          <cell r="G885">
            <v>15</v>
          </cell>
          <cell r="H885" t="str">
            <v>MWM</v>
          </cell>
        </row>
        <row r="886">
          <cell r="C886">
            <v>1503018</v>
          </cell>
          <cell r="D886" t="str">
            <v>COLAPSIBLE *</v>
          </cell>
          <cell r="E886">
            <v>3</v>
          </cell>
          <cell r="F886" t="str">
            <v>Transmision</v>
          </cell>
          <cell r="G886">
            <v>15</v>
          </cell>
          <cell r="H886" t="str">
            <v>MWM</v>
          </cell>
        </row>
        <row r="887">
          <cell r="C887">
            <v>1503025</v>
          </cell>
          <cell r="D887" t="str">
            <v>RETEN SPEED 49666 VICTOR</v>
          </cell>
          <cell r="E887">
            <v>3</v>
          </cell>
          <cell r="F887" t="str">
            <v>Transmision</v>
          </cell>
          <cell r="G887">
            <v>15</v>
          </cell>
          <cell r="H887" t="str">
            <v>MWM</v>
          </cell>
        </row>
        <row r="888">
          <cell r="C888">
            <v>1504001</v>
          </cell>
          <cell r="D888" t="str">
            <v>AMORTIGUADOR DEL.VOLW.9.140</v>
          </cell>
          <cell r="E888">
            <v>4</v>
          </cell>
          <cell r="F888" t="str">
            <v>Suspension</v>
          </cell>
          <cell r="G888">
            <v>15</v>
          </cell>
          <cell r="H888" t="str">
            <v>MWM</v>
          </cell>
        </row>
        <row r="889">
          <cell r="C889">
            <v>1504002</v>
          </cell>
          <cell r="D889" t="str">
            <v>GRAPA DELT. 15" X 3/4 X 3"</v>
          </cell>
          <cell r="E889">
            <v>4</v>
          </cell>
          <cell r="F889" t="str">
            <v>Suspension</v>
          </cell>
          <cell r="G889">
            <v>15</v>
          </cell>
          <cell r="H889" t="str">
            <v>MWM</v>
          </cell>
        </row>
        <row r="890">
          <cell r="C890">
            <v>1504003</v>
          </cell>
          <cell r="D890" t="str">
            <v>CAUCHO BARRA ESTABILIZADORA</v>
          </cell>
          <cell r="E890">
            <v>4</v>
          </cell>
          <cell r="F890" t="str">
            <v>Suspension</v>
          </cell>
          <cell r="G890">
            <v>15</v>
          </cell>
          <cell r="H890" t="str">
            <v>MWM</v>
          </cell>
        </row>
        <row r="891">
          <cell r="C891">
            <v>1504004</v>
          </cell>
          <cell r="D891" t="str">
            <v>AMORTIGUADOR TRASERO</v>
          </cell>
          <cell r="E891">
            <v>4</v>
          </cell>
          <cell r="F891" t="str">
            <v>Suspension</v>
          </cell>
          <cell r="G891">
            <v>15</v>
          </cell>
          <cell r="H891" t="str">
            <v>MWM</v>
          </cell>
        </row>
        <row r="892">
          <cell r="C892">
            <v>1504006</v>
          </cell>
          <cell r="D892" t="str">
            <v>HOJA SEGUNDA DE VUELTA DELANT.</v>
          </cell>
          <cell r="E892">
            <v>4</v>
          </cell>
          <cell r="F892" t="str">
            <v>Suspension</v>
          </cell>
          <cell r="G892">
            <v>15</v>
          </cell>
          <cell r="H892" t="str">
            <v>MWM</v>
          </cell>
        </row>
        <row r="893">
          <cell r="C893">
            <v>1504012</v>
          </cell>
          <cell r="D893" t="str">
            <v>HOJA DEL.PRINC.FORD CARGO 815</v>
          </cell>
          <cell r="E893">
            <v>4</v>
          </cell>
          <cell r="F893" t="str">
            <v>Suspension</v>
          </cell>
          <cell r="G893">
            <v>15</v>
          </cell>
          <cell r="H893" t="str">
            <v>MWM</v>
          </cell>
        </row>
        <row r="894">
          <cell r="C894">
            <v>1504013</v>
          </cell>
          <cell r="D894" t="str">
            <v>CAUCHOS AMORTIGUADOR DELANTERO</v>
          </cell>
          <cell r="E894">
            <v>4</v>
          </cell>
          <cell r="F894" t="str">
            <v>Suspension</v>
          </cell>
          <cell r="G894">
            <v>15</v>
          </cell>
          <cell r="H894" t="str">
            <v>MWM</v>
          </cell>
        </row>
        <row r="895">
          <cell r="C895">
            <v>1504017</v>
          </cell>
          <cell r="D895" t="str">
            <v>TUERCA 16MM PASO 2.0</v>
          </cell>
          <cell r="E895">
            <v>4</v>
          </cell>
          <cell r="F895" t="str">
            <v>Suspension</v>
          </cell>
          <cell r="G895">
            <v>15</v>
          </cell>
          <cell r="H895" t="str">
            <v>MWM</v>
          </cell>
        </row>
        <row r="896">
          <cell r="C896">
            <v>1504020</v>
          </cell>
          <cell r="D896" t="str">
            <v>TORNILLO PASADOR MUELLE DELANT</v>
          </cell>
          <cell r="E896">
            <v>4</v>
          </cell>
          <cell r="F896" t="str">
            <v>Suspension</v>
          </cell>
          <cell r="G896">
            <v>15</v>
          </cell>
          <cell r="H896" t="str">
            <v>MWM</v>
          </cell>
        </row>
        <row r="897">
          <cell r="C897">
            <v>1504022</v>
          </cell>
          <cell r="D897" t="str">
            <v>BUJE MUELLE DELANT. LARGO 8972279960</v>
          </cell>
          <cell r="E897">
            <v>4</v>
          </cell>
          <cell r="F897" t="str">
            <v>Suspension</v>
          </cell>
          <cell r="G897">
            <v>15</v>
          </cell>
          <cell r="H897" t="str">
            <v>MWM</v>
          </cell>
        </row>
        <row r="898">
          <cell r="C898">
            <v>1504023</v>
          </cell>
          <cell r="D898" t="str">
            <v>BUJE MUELLE TRAS. CORTO 8971846991</v>
          </cell>
          <cell r="E898">
            <v>4</v>
          </cell>
          <cell r="F898" t="str">
            <v>Suspension</v>
          </cell>
          <cell r="G898">
            <v>15</v>
          </cell>
          <cell r="H898" t="str">
            <v>MWM</v>
          </cell>
        </row>
        <row r="899">
          <cell r="C899">
            <v>1505001</v>
          </cell>
          <cell r="D899" t="str">
            <v>TERMINAL BARRA DE MANDOS9-150*</v>
          </cell>
          <cell r="E899">
            <v>5</v>
          </cell>
          <cell r="F899" t="str">
            <v>Mandos</v>
          </cell>
          <cell r="G899">
            <v>15</v>
          </cell>
          <cell r="H899" t="str">
            <v>MWM</v>
          </cell>
        </row>
        <row r="900">
          <cell r="C900">
            <v>1505010</v>
          </cell>
          <cell r="D900" t="str">
            <v>TERMINAL GUAYA ACLERADOR</v>
          </cell>
          <cell r="E900">
            <v>5</v>
          </cell>
          <cell r="F900" t="str">
            <v>Mandos</v>
          </cell>
          <cell r="G900">
            <v>15</v>
          </cell>
          <cell r="H900" t="str">
            <v>MWM</v>
          </cell>
        </row>
        <row r="901">
          <cell r="C901">
            <v>1505021</v>
          </cell>
          <cell r="D901" t="str">
            <v>CAÑA DIRECCION SIN TORNO NI SOLDADURA</v>
          </cell>
          <cell r="E901">
            <v>5</v>
          </cell>
          <cell r="F901" t="str">
            <v>Mandos</v>
          </cell>
          <cell r="G901">
            <v>15</v>
          </cell>
          <cell r="H901" t="str">
            <v>MWM</v>
          </cell>
        </row>
        <row r="902">
          <cell r="C902">
            <v>1505022</v>
          </cell>
          <cell r="D902" t="str">
            <v>TERMINAL BARRA MANDOS IZQUIERDA DE 1/2</v>
          </cell>
          <cell r="E902">
            <v>5</v>
          </cell>
          <cell r="F902" t="str">
            <v>Mandos</v>
          </cell>
          <cell r="G902">
            <v>15</v>
          </cell>
          <cell r="H902" t="str">
            <v>MWM</v>
          </cell>
        </row>
        <row r="903">
          <cell r="C903">
            <v>1505023</v>
          </cell>
          <cell r="D903" t="str">
            <v>CRUCETA CAÑA DIRECCION DE 58</v>
          </cell>
          <cell r="E903">
            <v>5</v>
          </cell>
          <cell r="F903" t="str">
            <v>Mandos</v>
          </cell>
          <cell r="G903">
            <v>15</v>
          </cell>
          <cell r="H903" t="str">
            <v>MWM</v>
          </cell>
        </row>
        <row r="904">
          <cell r="C904">
            <v>1505029</v>
          </cell>
          <cell r="D904" t="str">
            <v>PRISIONERO CAÑA DIRECCION</v>
          </cell>
          <cell r="E904">
            <v>5</v>
          </cell>
          <cell r="F904" t="str">
            <v>Mandos</v>
          </cell>
          <cell r="G904">
            <v>15</v>
          </cell>
          <cell r="H904" t="str">
            <v>MWM</v>
          </cell>
        </row>
        <row r="905">
          <cell r="C905">
            <v>1506001</v>
          </cell>
          <cell r="D905" t="str">
            <v>CAMARA FRENO TRASERO 20X24 ANCLAJE ORIGINAL</v>
          </cell>
          <cell r="E905">
            <v>6</v>
          </cell>
          <cell r="F905" t="str">
            <v>Frenos</v>
          </cell>
          <cell r="G905">
            <v>15</v>
          </cell>
          <cell r="H905" t="str">
            <v>MWM</v>
          </cell>
        </row>
        <row r="906">
          <cell r="C906">
            <v>1506002</v>
          </cell>
          <cell r="D906" t="str">
            <v>CAMPANA TRASERA Y DELANTERA</v>
          </cell>
          <cell r="E906">
            <v>6</v>
          </cell>
          <cell r="F906" t="str">
            <v>Frenos</v>
          </cell>
          <cell r="G906">
            <v>15</v>
          </cell>
          <cell r="H906" t="str">
            <v>MWM</v>
          </cell>
        </row>
        <row r="907">
          <cell r="C907">
            <v>1506005</v>
          </cell>
          <cell r="D907" t="str">
            <v>EMPAQU.BOMBA FRENO CON ESTRELL   58</v>
          </cell>
          <cell r="E907">
            <v>6</v>
          </cell>
          <cell r="F907" t="str">
            <v>Frenos</v>
          </cell>
          <cell r="G907">
            <v>15</v>
          </cell>
          <cell r="H907" t="str">
            <v>MWM</v>
          </cell>
        </row>
        <row r="908">
          <cell r="C908">
            <v>1506006</v>
          </cell>
          <cell r="D908" t="str">
            <v>DIAFRAGMA TIPO 16   58</v>
          </cell>
          <cell r="E908">
            <v>6</v>
          </cell>
          <cell r="F908" t="str">
            <v>Frenos</v>
          </cell>
          <cell r="G908">
            <v>15</v>
          </cell>
          <cell r="H908" t="str">
            <v>MWM</v>
          </cell>
        </row>
        <row r="909">
          <cell r="C909">
            <v>1506007</v>
          </cell>
          <cell r="D909" t="str">
            <v>RETEN RUEDA TRASERA REF.4002010115006</v>
          </cell>
          <cell r="E909">
            <v>6</v>
          </cell>
          <cell r="F909" t="str">
            <v>Frenos</v>
          </cell>
          <cell r="G909">
            <v>15</v>
          </cell>
          <cell r="H909" t="str">
            <v>MWM</v>
          </cell>
        </row>
        <row r="910">
          <cell r="C910">
            <v>1506011</v>
          </cell>
          <cell r="D910" t="str">
            <v>RETEN RUEDA DELARERO 00188</v>
          </cell>
          <cell r="E910">
            <v>6</v>
          </cell>
          <cell r="F910" t="str">
            <v>Frenos</v>
          </cell>
          <cell r="G910">
            <v>15</v>
          </cell>
          <cell r="H910" t="str">
            <v>MWM</v>
          </cell>
        </row>
        <row r="911">
          <cell r="C911">
            <v>1506012</v>
          </cell>
          <cell r="D911" t="str">
            <v>EMPAQUETADURA GOBERNADOR</v>
          </cell>
          <cell r="E911">
            <v>6</v>
          </cell>
          <cell r="F911" t="str">
            <v>Frenos</v>
          </cell>
          <cell r="G911">
            <v>15</v>
          </cell>
          <cell r="H911" t="str">
            <v>MWM</v>
          </cell>
        </row>
        <row r="912">
          <cell r="C912">
            <v>1506013</v>
          </cell>
          <cell r="D912" t="str">
            <v>TUERCA PERNO DELAN Y TRASERO</v>
          </cell>
          <cell r="E912">
            <v>6</v>
          </cell>
          <cell r="F912" t="str">
            <v>Frenos</v>
          </cell>
          <cell r="G912">
            <v>15</v>
          </cell>
          <cell r="H912" t="str">
            <v>MWM</v>
          </cell>
        </row>
        <row r="913">
          <cell r="C913">
            <v>1506015</v>
          </cell>
          <cell r="D913" t="str">
            <v>RESORTE FRENO SUPERIOR GRANDE</v>
          </cell>
          <cell r="E913">
            <v>6</v>
          </cell>
          <cell r="F913" t="str">
            <v>Frenos</v>
          </cell>
          <cell r="G913">
            <v>15</v>
          </cell>
          <cell r="H913" t="str">
            <v>MWM</v>
          </cell>
        </row>
        <row r="914">
          <cell r="C914">
            <v>1506016</v>
          </cell>
          <cell r="D914" t="str">
            <v>RESORTE FRENO INFERIOR PEQENO</v>
          </cell>
          <cell r="E914">
            <v>6</v>
          </cell>
          <cell r="F914" t="str">
            <v>Frenos</v>
          </cell>
          <cell r="G914">
            <v>15</v>
          </cell>
          <cell r="H914" t="str">
            <v>MWM</v>
          </cell>
        </row>
        <row r="915">
          <cell r="C915">
            <v>1506018</v>
          </cell>
          <cell r="D915" t="str">
            <v>GOBERNADOR PRESION AIRE</v>
          </cell>
          <cell r="E915">
            <v>6</v>
          </cell>
          <cell r="F915" t="str">
            <v>Frenos</v>
          </cell>
          <cell r="G915">
            <v>15</v>
          </cell>
          <cell r="H915" t="str">
            <v>MWM</v>
          </cell>
        </row>
        <row r="916">
          <cell r="C916">
            <v>1506019</v>
          </cell>
          <cell r="D916" t="str">
            <v>RODAMIENTO TRASERO EXTERNO</v>
          </cell>
          <cell r="E916">
            <v>6</v>
          </cell>
          <cell r="F916" t="str">
            <v>Frenos</v>
          </cell>
          <cell r="G916">
            <v>15</v>
          </cell>
          <cell r="H916" t="str">
            <v>MWM</v>
          </cell>
        </row>
        <row r="917">
          <cell r="C917">
            <v>1506020</v>
          </cell>
          <cell r="D917" t="str">
            <v>VALVULA 600 PARA MWM *</v>
          </cell>
          <cell r="E917">
            <v>6</v>
          </cell>
          <cell r="F917" t="str">
            <v>Frenos</v>
          </cell>
          <cell r="G917">
            <v>15</v>
          </cell>
          <cell r="H917" t="str">
            <v>MWM</v>
          </cell>
        </row>
        <row r="918">
          <cell r="C918">
            <v>1506021</v>
          </cell>
          <cell r="D918" t="str">
            <v>EMPAQUETAD. VALVULA CUATRO VIA</v>
          </cell>
          <cell r="E918">
            <v>6</v>
          </cell>
          <cell r="F918" t="str">
            <v>Frenos</v>
          </cell>
          <cell r="G918">
            <v>15</v>
          </cell>
          <cell r="H918" t="str">
            <v>MWM</v>
          </cell>
        </row>
        <row r="919">
          <cell r="C919">
            <v>1506022</v>
          </cell>
          <cell r="D919" t="str">
            <v>EMP.VALVULA EYECTORA</v>
          </cell>
          <cell r="E919">
            <v>6</v>
          </cell>
          <cell r="F919" t="str">
            <v>Frenos</v>
          </cell>
          <cell r="G919">
            <v>15</v>
          </cell>
          <cell r="H919" t="str">
            <v>MWM</v>
          </cell>
        </row>
        <row r="920">
          <cell r="C920">
            <v>1506025</v>
          </cell>
          <cell r="D920" t="str">
            <v>BUJE EN TEFLON PARA LEVA</v>
          </cell>
          <cell r="E920">
            <v>6</v>
          </cell>
          <cell r="F920" t="str">
            <v>Frenos</v>
          </cell>
          <cell r="G920">
            <v>15</v>
          </cell>
          <cell r="H920" t="str">
            <v>MWM</v>
          </cell>
        </row>
        <row r="921">
          <cell r="C921">
            <v>1506026</v>
          </cell>
          <cell r="D921" t="str">
            <v>RETEN PARA LEVA</v>
          </cell>
          <cell r="E921">
            <v>6</v>
          </cell>
          <cell r="F921" t="str">
            <v>Frenos</v>
          </cell>
          <cell r="G921">
            <v>15</v>
          </cell>
          <cell r="H921" t="str">
            <v>MWM</v>
          </cell>
        </row>
        <row r="922">
          <cell r="C922">
            <v>1506027</v>
          </cell>
          <cell r="D922" t="str">
            <v>RODAMIENTO RUEDA TRAS.INT.39590/39520</v>
          </cell>
          <cell r="E922">
            <v>6</v>
          </cell>
          <cell r="F922" t="str">
            <v>Frenos</v>
          </cell>
          <cell r="G922">
            <v>15</v>
          </cell>
          <cell r="H922" t="str">
            <v>MWM</v>
          </cell>
        </row>
        <row r="923">
          <cell r="C923">
            <v>1506030</v>
          </cell>
          <cell r="D923" t="str">
            <v>RESORTE CON SEGURO FRENO</v>
          </cell>
          <cell r="E923">
            <v>6</v>
          </cell>
          <cell r="F923" t="str">
            <v>Frenos</v>
          </cell>
          <cell r="G923">
            <v>15</v>
          </cell>
          <cell r="H923" t="str">
            <v>MWM</v>
          </cell>
        </row>
        <row r="924">
          <cell r="C924">
            <v>1506033</v>
          </cell>
          <cell r="D924" t="str">
            <v>MANGUERA CAMARA DELANTERA</v>
          </cell>
          <cell r="E924">
            <v>6</v>
          </cell>
          <cell r="F924" t="str">
            <v>Frenos</v>
          </cell>
          <cell r="G924">
            <v>15</v>
          </cell>
          <cell r="H924" t="str">
            <v>MWM</v>
          </cell>
        </row>
        <row r="925">
          <cell r="C925">
            <v>1506034</v>
          </cell>
          <cell r="D925" t="str">
            <v>MANGUERA DE AIRE FRENO R2 1/2 X 50CM.</v>
          </cell>
          <cell r="E925">
            <v>6</v>
          </cell>
          <cell r="F925" t="str">
            <v>Frenos</v>
          </cell>
          <cell r="G925">
            <v>15</v>
          </cell>
          <cell r="H925" t="str">
            <v>MWM</v>
          </cell>
        </row>
        <row r="926">
          <cell r="C926">
            <v>1506040</v>
          </cell>
          <cell r="D926" t="str">
            <v>VALVULA 2 VIAS</v>
          </cell>
          <cell r="E926">
            <v>6</v>
          </cell>
          <cell r="F926" t="str">
            <v>Frenos</v>
          </cell>
          <cell r="G926">
            <v>15</v>
          </cell>
          <cell r="H926" t="str">
            <v>MWM</v>
          </cell>
        </row>
        <row r="927">
          <cell r="C927">
            <v>1506044</v>
          </cell>
          <cell r="D927" t="str">
            <v>MANGUERA FRENO DE SEGURIDAD</v>
          </cell>
          <cell r="E927">
            <v>6</v>
          </cell>
          <cell r="F927" t="str">
            <v>Frenos</v>
          </cell>
          <cell r="G927">
            <v>15</v>
          </cell>
          <cell r="H927" t="str">
            <v>MWM</v>
          </cell>
        </row>
        <row r="928">
          <cell r="C928">
            <v>1506046</v>
          </cell>
          <cell r="D928" t="str">
            <v>1/2 JUEGO BANDA DELANTERA 9107 SIN PERFORAR</v>
          </cell>
          <cell r="E928">
            <v>6</v>
          </cell>
          <cell r="F928" t="str">
            <v>Frenos</v>
          </cell>
          <cell r="G928">
            <v>15</v>
          </cell>
          <cell r="H928" t="str">
            <v>MWM</v>
          </cell>
        </row>
        <row r="929">
          <cell r="C929">
            <v>1506047</v>
          </cell>
          <cell r="D929" t="str">
            <v>1/2 JUEGO BANDA TRASERA</v>
          </cell>
          <cell r="E929">
            <v>6</v>
          </cell>
          <cell r="F929" t="str">
            <v>Frenos</v>
          </cell>
          <cell r="G929">
            <v>15</v>
          </cell>
          <cell r="H929" t="str">
            <v>MWM</v>
          </cell>
        </row>
        <row r="930">
          <cell r="C930">
            <v>1506052</v>
          </cell>
          <cell r="D930" t="str">
            <v>TUERCA HAUSENG TRASERO</v>
          </cell>
          <cell r="E930">
            <v>6</v>
          </cell>
          <cell r="F930" t="str">
            <v>Frenos</v>
          </cell>
          <cell r="G930">
            <v>15</v>
          </cell>
          <cell r="H930" t="str">
            <v>MWM</v>
          </cell>
        </row>
        <row r="931">
          <cell r="C931">
            <v>1506053</v>
          </cell>
          <cell r="D931" t="str">
            <v>RODAMIENTO DEL.INT.NTN 25590/25522</v>
          </cell>
          <cell r="E931">
            <v>6</v>
          </cell>
          <cell r="F931" t="str">
            <v>Frenos</v>
          </cell>
          <cell r="G931">
            <v>15</v>
          </cell>
          <cell r="H931" t="str">
            <v>MWM</v>
          </cell>
        </row>
        <row r="932">
          <cell r="C932">
            <v>1506054</v>
          </cell>
          <cell r="D932" t="str">
            <v>EMPAQUETA. VALVULA RELAY RN10HM</v>
          </cell>
          <cell r="E932">
            <v>6</v>
          </cell>
          <cell r="F932" t="str">
            <v>Frenos</v>
          </cell>
          <cell r="G932">
            <v>15</v>
          </cell>
          <cell r="H932" t="str">
            <v>MWM</v>
          </cell>
        </row>
        <row r="933">
          <cell r="C933">
            <v>1506055</v>
          </cell>
          <cell r="D933" t="str">
            <v>ARANDELA PIN DELANTERO D 500</v>
          </cell>
          <cell r="E933">
            <v>6</v>
          </cell>
          <cell r="F933" t="str">
            <v>Frenos</v>
          </cell>
          <cell r="G933">
            <v>15</v>
          </cell>
          <cell r="H933" t="str">
            <v>MWM</v>
          </cell>
        </row>
        <row r="934">
          <cell r="C934">
            <v>1506057</v>
          </cell>
          <cell r="D934" t="str">
            <v>CUNA RODAM. TRASERO EXTERNO JLM506810</v>
          </cell>
          <cell r="E934">
            <v>6</v>
          </cell>
          <cell r="F934" t="str">
            <v>Frenos</v>
          </cell>
          <cell r="G934">
            <v>15</v>
          </cell>
          <cell r="H934" t="str">
            <v>MWM</v>
          </cell>
        </row>
        <row r="935">
          <cell r="C935">
            <v>1506059</v>
          </cell>
          <cell r="D935" t="str">
            <v>FABRICAR INSERTO CAMARA FRENO</v>
          </cell>
          <cell r="E935">
            <v>6</v>
          </cell>
          <cell r="F935" t="str">
            <v>Frenos</v>
          </cell>
          <cell r="G935">
            <v>15</v>
          </cell>
          <cell r="H935" t="str">
            <v>MWM</v>
          </cell>
        </row>
        <row r="936">
          <cell r="C936">
            <v>1507001</v>
          </cell>
          <cell r="D936" t="str">
            <v>BOMBA SUMINISTRO ACPM *    58</v>
          </cell>
          <cell r="E936">
            <v>7</v>
          </cell>
          <cell r="F936" t="str">
            <v>Combust.</v>
          </cell>
          <cell r="G936">
            <v>15</v>
          </cell>
          <cell r="H936" t="str">
            <v>MWM</v>
          </cell>
        </row>
        <row r="937">
          <cell r="C937">
            <v>1507002</v>
          </cell>
          <cell r="D937" t="str">
            <v>TAPA TANQUE COMBUSTIBLE</v>
          </cell>
          <cell r="E937">
            <v>7</v>
          </cell>
          <cell r="F937" t="str">
            <v>Combust.</v>
          </cell>
          <cell r="G937">
            <v>15</v>
          </cell>
          <cell r="H937" t="str">
            <v>MWM</v>
          </cell>
        </row>
        <row r="938">
          <cell r="C938">
            <v>1507004</v>
          </cell>
          <cell r="D938" t="str">
            <v>ORING BOMBA TRANSFERENCIA</v>
          </cell>
          <cell r="E938">
            <v>7</v>
          </cell>
          <cell r="F938" t="str">
            <v>Combust.</v>
          </cell>
          <cell r="G938">
            <v>15</v>
          </cell>
          <cell r="H938" t="str">
            <v>MWM</v>
          </cell>
        </row>
        <row r="939">
          <cell r="C939">
            <v>1507007</v>
          </cell>
          <cell r="D939" t="str">
            <v>TOBERA COMBUSTBLE # 1 *</v>
          </cell>
          <cell r="E939">
            <v>7</v>
          </cell>
          <cell r="F939" t="str">
            <v>Combust.</v>
          </cell>
          <cell r="G939">
            <v>15</v>
          </cell>
          <cell r="H939" t="str">
            <v>MWM</v>
          </cell>
        </row>
        <row r="940">
          <cell r="C940">
            <v>1507013</v>
          </cell>
          <cell r="D940" t="str">
            <v>EMPAQUE BOMBA INY.</v>
          </cell>
          <cell r="E940">
            <v>7</v>
          </cell>
          <cell r="F940" t="str">
            <v>Combust.</v>
          </cell>
          <cell r="G940">
            <v>15</v>
          </cell>
          <cell r="H940" t="str">
            <v>MWM</v>
          </cell>
        </row>
        <row r="941">
          <cell r="C941">
            <v>1507016</v>
          </cell>
          <cell r="D941" t="str">
            <v>TOBERA COMBUSTIBLE #4 *</v>
          </cell>
          <cell r="E941">
            <v>7</v>
          </cell>
          <cell r="F941" t="str">
            <v>Combust.</v>
          </cell>
          <cell r="G941">
            <v>15</v>
          </cell>
          <cell r="H941" t="str">
            <v>MWM</v>
          </cell>
        </row>
        <row r="942">
          <cell r="C942">
            <v>1507017</v>
          </cell>
          <cell r="D942" t="str">
            <v>CLIP TOBERA 4 PUESTO/941006370</v>
          </cell>
          <cell r="E942">
            <v>7</v>
          </cell>
          <cell r="F942" t="str">
            <v>Combust.</v>
          </cell>
          <cell r="G942">
            <v>15</v>
          </cell>
          <cell r="H942" t="str">
            <v>MWM</v>
          </cell>
        </row>
        <row r="943">
          <cell r="C943">
            <v>1507018</v>
          </cell>
          <cell r="D943" t="str">
            <v>ORING</v>
          </cell>
          <cell r="E943">
            <v>7</v>
          </cell>
          <cell r="F943" t="str">
            <v>Combust.</v>
          </cell>
          <cell r="G943">
            <v>15</v>
          </cell>
          <cell r="H943" t="str">
            <v>MWM</v>
          </cell>
        </row>
        <row r="944">
          <cell r="C944">
            <v>1507021</v>
          </cell>
          <cell r="D944" t="str">
            <v>VALVULA SELENOIDE BOMBA INY</v>
          </cell>
          <cell r="E944">
            <v>7</v>
          </cell>
          <cell r="F944" t="str">
            <v>Combust.</v>
          </cell>
          <cell r="G944">
            <v>15</v>
          </cell>
          <cell r="H944" t="str">
            <v>MWM</v>
          </cell>
        </row>
        <row r="945">
          <cell r="C945">
            <v>1507029</v>
          </cell>
          <cell r="D945" t="str">
            <v>FLOTADOR COMBUSTIBLE *</v>
          </cell>
          <cell r="E945">
            <v>7</v>
          </cell>
          <cell r="F945" t="str">
            <v>Combust.</v>
          </cell>
          <cell r="G945">
            <v>15</v>
          </cell>
          <cell r="H945" t="str">
            <v>MWM</v>
          </cell>
        </row>
        <row r="946">
          <cell r="C946">
            <v>1507031</v>
          </cell>
          <cell r="D946" t="str">
            <v>SOPORTE CAUCHO CLIP TOBERA *</v>
          </cell>
          <cell r="E946">
            <v>7</v>
          </cell>
          <cell r="F946" t="str">
            <v>Combust.</v>
          </cell>
          <cell r="G946">
            <v>15</v>
          </cell>
          <cell r="H946" t="str">
            <v>MWM</v>
          </cell>
        </row>
        <row r="947">
          <cell r="C947">
            <v>1507032</v>
          </cell>
          <cell r="D947" t="str">
            <v>CUÑA MEDIA LUNA  BOMBA INY.ROT</v>
          </cell>
          <cell r="E947">
            <v>7</v>
          </cell>
          <cell r="F947" t="str">
            <v>Combust.</v>
          </cell>
          <cell r="G947">
            <v>15</v>
          </cell>
          <cell r="H947" t="str">
            <v>MWM</v>
          </cell>
        </row>
        <row r="948">
          <cell r="C948">
            <v>1508002</v>
          </cell>
          <cell r="D948" t="str">
            <v>RODAMIENTO ALTERNADOR</v>
          </cell>
          <cell r="E948">
            <v>8</v>
          </cell>
          <cell r="F948" t="str">
            <v>Electrico</v>
          </cell>
          <cell r="G948">
            <v>15</v>
          </cell>
          <cell r="H948" t="str">
            <v>MWM</v>
          </cell>
        </row>
        <row r="949">
          <cell r="C949">
            <v>1508003</v>
          </cell>
          <cell r="D949" t="str">
            <v>RODAMIENTO ALTERNADOR</v>
          </cell>
          <cell r="E949">
            <v>8</v>
          </cell>
          <cell r="F949" t="str">
            <v>Electrico</v>
          </cell>
          <cell r="G949">
            <v>15</v>
          </cell>
          <cell r="H949" t="str">
            <v>MWM</v>
          </cell>
        </row>
        <row r="950">
          <cell r="C950">
            <v>1508011</v>
          </cell>
          <cell r="D950" t="str">
            <v>REGULADOR</v>
          </cell>
          <cell r="E950">
            <v>8</v>
          </cell>
          <cell r="F950" t="str">
            <v>Electrico</v>
          </cell>
          <cell r="G950">
            <v>15</v>
          </cell>
          <cell r="H950" t="str">
            <v>MWM</v>
          </cell>
        </row>
        <row r="951">
          <cell r="C951">
            <v>1508013</v>
          </cell>
          <cell r="D951" t="str">
            <v>SWITCHE IGNICION</v>
          </cell>
          <cell r="E951">
            <v>8</v>
          </cell>
          <cell r="F951" t="str">
            <v>Electrico</v>
          </cell>
          <cell r="G951">
            <v>15</v>
          </cell>
          <cell r="H951" t="str">
            <v>MWM</v>
          </cell>
        </row>
        <row r="952">
          <cell r="C952">
            <v>1508019</v>
          </cell>
          <cell r="D952" t="str">
            <v>BUJE MOTOR ARRANQUE EN TEFLON</v>
          </cell>
          <cell r="E952">
            <v>8</v>
          </cell>
          <cell r="F952" t="str">
            <v>Electrico</v>
          </cell>
          <cell r="G952">
            <v>15</v>
          </cell>
          <cell r="H952" t="str">
            <v>MWM</v>
          </cell>
        </row>
        <row r="953">
          <cell r="C953">
            <v>1508019</v>
          </cell>
          <cell r="D953" t="str">
            <v>BUJE MOTOR ARRANQUE EN TEFLON</v>
          </cell>
          <cell r="E953">
            <v>8</v>
          </cell>
          <cell r="F953" t="str">
            <v>Electrico</v>
          </cell>
          <cell r="G953">
            <v>15</v>
          </cell>
          <cell r="H953" t="str">
            <v>MWM</v>
          </cell>
        </row>
        <row r="954">
          <cell r="C954">
            <v>1508020</v>
          </cell>
          <cell r="D954" t="str">
            <v>JGO.PORTA ESCOB. MOTOR ARRANQ.</v>
          </cell>
          <cell r="E954">
            <v>8</v>
          </cell>
          <cell r="F954" t="str">
            <v>Electrico</v>
          </cell>
          <cell r="G954">
            <v>15</v>
          </cell>
          <cell r="H954" t="str">
            <v>MWM</v>
          </cell>
        </row>
        <row r="955">
          <cell r="C955">
            <v>1508033</v>
          </cell>
          <cell r="D955" t="str">
            <v>JGO ESCOBILLAS ALTERNADOR</v>
          </cell>
          <cell r="E955">
            <v>8</v>
          </cell>
          <cell r="F955" t="str">
            <v>Electrico</v>
          </cell>
          <cell r="G955">
            <v>15</v>
          </cell>
          <cell r="H955" t="str">
            <v>MWM</v>
          </cell>
        </row>
        <row r="956">
          <cell r="C956">
            <v>1508037</v>
          </cell>
          <cell r="D956" t="str">
            <v>BASE ALTERNADOR</v>
          </cell>
          <cell r="E956">
            <v>8</v>
          </cell>
          <cell r="F956" t="str">
            <v>Electrico</v>
          </cell>
          <cell r="G956">
            <v>15</v>
          </cell>
          <cell r="H956" t="str">
            <v>MWM</v>
          </cell>
        </row>
        <row r="957">
          <cell r="C957">
            <v>1508038</v>
          </cell>
          <cell r="D957" t="str">
            <v>SUICHE DIRECCIONALES *</v>
          </cell>
          <cell r="E957">
            <v>8</v>
          </cell>
          <cell r="F957" t="str">
            <v>Electrico</v>
          </cell>
          <cell r="G957">
            <v>15</v>
          </cell>
          <cell r="H957" t="str">
            <v>MWM</v>
          </cell>
        </row>
        <row r="958">
          <cell r="C958">
            <v>1508049</v>
          </cell>
          <cell r="D958" t="str">
            <v>PLATINA TENSORA ALTERNADOR</v>
          </cell>
          <cell r="E958">
            <v>8</v>
          </cell>
          <cell r="F958" t="str">
            <v>Electrico</v>
          </cell>
          <cell r="G958">
            <v>15</v>
          </cell>
          <cell r="H958" t="str">
            <v>MWM</v>
          </cell>
        </row>
        <row r="959">
          <cell r="C959">
            <v>1509006</v>
          </cell>
          <cell r="D959" t="str">
            <v>TERMINAL BARRA DIREC. IZQUIERDO</v>
          </cell>
          <cell r="E959">
            <v>9</v>
          </cell>
          <cell r="F959" t="str">
            <v>Hidraulico</v>
          </cell>
          <cell r="G959">
            <v>15</v>
          </cell>
          <cell r="H959" t="str">
            <v>MWM</v>
          </cell>
        </row>
        <row r="960">
          <cell r="C960">
            <v>1509007</v>
          </cell>
          <cell r="D960" t="str">
            <v>TERMINAL BARRA DIREC. DERECHO</v>
          </cell>
          <cell r="E960">
            <v>9</v>
          </cell>
          <cell r="F960" t="str">
            <v>Hidraulico</v>
          </cell>
          <cell r="G960">
            <v>15</v>
          </cell>
          <cell r="H960" t="str">
            <v>MWM</v>
          </cell>
        </row>
        <row r="961">
          <cell r="C961">
            <v>1509008</v>
          </cell>
          <cell r="D961" t="str">
            <v>FILTRO HIDRAULICO  *</v>
          </cell>
          <cell r="E961">
            <v>9</v>
          </cell>
          <cell r="F961" t="str">
            <v>Hidraulico</v>
          </cell>
          <cell r="G961">
            <v>15</v>
          </cell>
          <cell r="H961" t="str">
            <v>MWM</v>
          </cell>
        </row>
        <row r="962">
          <cell r="C962">
            <v>1509009</v>
          </cell>
          <cell r="D962" t="str">
            <v>MANGUERA HIDRAULICO PARA 58</v>
          </cell>
          <cell r="E962">
            <v>9</v>
          </cell>
          <cell r="F962" t="str">
            <v>Hidraulico</v>
          </cell>
          <cell r="G962">
            <v>15</v>
          </cell>
          <cell r="H962" t="str">
            <v>MWM</v>
          </cell>
        </row>
        <row r="963">
          <cell r="C963">
            <v>1509015</v>
          </cell>
          <cell r="D963" t="str">
            <v>MANGUERA HIDRAULICO CORTA</v>
          </cell>
          <cell r="E963">
            <v>9</v>
          </cell>
          <cell r="F963" t="str">
            <v>Hidraulico</v>
          </cell>
          <cell r="G963">
            <v>15</v>
          </cell>
          <cell r="H963" t="str">
            <v>MWM</v>
          </cell>
        </row>
        <row r="964">
          <cell r="C964">
            <v>1509023</v>
          </cell>
          <cell r="D964" t="str">
            <v>CAJA DIRECCION AGRALE</v>
          </cell>
          <cell r="E964">
            <v>9</v>
          </cell>
          <cell r="F964" t="str">
            <v>Hidraulico</v>
          </cell>
          <cell r="G964">
            <v>15</v>
          </cell>
          <cell r="H964" t="str">
            <v>MWM</v>
          </cell>
        </row>
        <row r="965">
          <cell r="C965">
            <v>1509030</v>
          </cell>
          <cell r="D965" t="str">
            <v>TUERCA PARA CACHO DIRECCION  088450</v>
          </cell>
          <cell r="E965">
            <v>9</v>
          </cell>
          <cell r="F965" t="str">
            <v>Hidraulico</v>
          </cell>
          <cell r="G965">
            <v>15</v>
          </cell>
          <cell r="H965" t="str">
            <v>MWM</v>
          </cell>
        </row>
        <row r="966">
          <cell r="C966">
            <v>1510001</v>
          </cell>
          <cell r="D966" t="str">
            <v>TROMPO DE LUBRICACION</v>
          </cell>
          <cell r="E966">
            <v>10</v>
          </cell>
          <cell r="F966" t="str">
            <v>Acces. Lubric.</v>
          </cell>
          <cell r="G966">
            <v>15</v>
          </cell>
          <cell r="H966" t="str">
            <v>MWM</v>
          </cell>
        </row>
        <row r="967">
          <cell r="C967">
            <v>1511001</v>
          </cell>
          <cell r="D967" t="str">
            <v>BOMBA AGUA M.W.M. 4.10 *</v>
          </cell>
          <cell r="E967">
            <v>11</v>
          </cell>
          <cell r="F967" t="str">
            <v>Enfriamiento</v>
          </cell>
          <cell r="G967">
            <v>15</v>
          </cell>
          <cell r="H967" t="str">
            <v>MWM</v>
          </cell>
        </row>
        <row r="968">
          <cell r="C968">
            <v>1511002</v>
          </cell>
          <cell r="D968" t="str">
            <v>TROMPO NIVEL REFRIGERANTE 6009001527006</v>
          </cell>
          <cell r="E968">
            <v>11</v>
          </cell>
          <cell r="F968" t="str">
            <v>Enfriamiento</v>
          </cell>
          <cell r="G968">
            <v>15</v>
          </cell>
          <cell r="H968" t="str">
            <v>MWM</v>
          </cell>
        </row>
        <row r="969">
          <cell r="C969">
            <v>1511003</v>
          </cell>
          <cell r="D969" t="str">
            <v>TERMOSTATO *</v>
          </cell>
          <cell r="E969">
            <v>11</v>
          </cell>
          <cell r="F969" t="str">
            <v>Enfriamiento</v>
          </cell>
          <cell r="G969">
            <v>15</v>
          </cell>
          <cell r="H969" t="str">
            <v>MWM</v>
          </cell>
        </row>
        <row r="970">
          <cell r="C970">
            <v>1511004</v>
          </cell>
          <cell r="D970" t="str">
            <v>TAPA RADIADOR</v>
          </cell>
          <cell r="E970">
            <v>11</v>
          </cell>
          <cell r="F970" t="str">
            <v>Enfriamiento</v>
          </cell>
          <cell r="G970">
            <v>15</v>
          </cell>
          <cell r="H970" t="str">
            <v>MWM</v>
          </cell>
        </row>
        <row r="971">
          <cell r="C971">
            <v>1511007</v>
          </cell>
          <cell r="D971" t="str">
            <v>TAPA TARRO AUXILIAR *</v>
          </cell>
          <cell r="E971">
            <v>11</v>
          </cell>
          <cell r="F971" t="str">
            <v>Enfriamiento</v>
          </cell>
          <cell r="G971">
            <v>15</v>
          </cell>
          <cell r="H971" t="str">
            <v>MWM</v>
          </cell>
        </row>
        <row r="972">
          <cell r="C972">
            <v>1511011</v>
          </cell>
          <cell r="D972" t="str">
            <v>BASE TERMOSTATO *</v>
          </cell>
          <cell r="E972">
            <v>11</v>
          </cell>
          <cell r="F972" t="str">
            <v>Enfriamiento</v>
          </cell>
          <cell r="G972">
            <v>15</v>
          </cell>
          <cell r="H972" t="str">
            <v>MWM</v>
          </cell>
        </row>
        <row r="973">
          <cell r="C973">
            <v>1511024</v>
          </cell>
          <cell r="D973" t="str">
            <v>TAPA PLASTICA TANQUE AUX.RADIA</v>
          </cell>
          <cell r="E973">
            <v>11</v>
          </cell>
          <cell r="F973" t="str">
            <v>Enfriamiento</v>
          </cell>
          <cell r="G973">
            <v>15</v>
          </cell>
          <cell r="H973" t="str">
            <v>MWM</v>
          </cell>
        </row>
        <row r="974">
          <cell r="C974">
            <v>1511069</v>
          </cell>
          <cell r="D974" t="str">
            <v>CONECTOR SENSOR REFRIGERANTE</v>
          </cell>
          <cell r="E974">
            <v>11</v>
          </cell>
          <cell r="F974" t="str">
            <v>Enfriamiento</v>
          </cell>
          <cell r="G974">
            <v>15</v>
          </cell>
          <cell r="H974" t="str">
            <v>MWM</v>
          </cell>
        </row>
        <row r="975">
          <cell r="C975">
            <v>1512006</v>
          </cell>
          <cell r="D975" t="str">
            <v>ARANDELA PIN DELANTERO</v>
          </cell>
          <cell r="E975">
            <v>12</v>
          </cell>
          <cell r="F975" t="str">
            <v>Ruedas</v>
          </cell>
          <cell r="G975">
            <v>15</v>
          </cell>
          <cell r="H975" t="str">
            <v>MWM</v>
          </cell>
        </row>
        <row r="976">
          <cell r="C976">
            <v>1512007</v>
          </cell>
          <cell r="D976" t="str">
            <v>RETEN RUEDA DELANTERO 00188</v>
          </cell>
          <cell r="E976">
            <v>12</v>
          </cell>
          <cell r="F976" t="str">
            <v>Ruedas</v>
          </cell>
          <cell r="G976">
            <v>15</v>
          </cell>
          <cell r="H976" t="str">
            <v>MWM</v>
          </cell>
        </row>
        <row r="977">
          <cell r="C977">
            <v>1512008</v>
          </cell>
          <cell r="D977" t="str">
            <v>RODAMIENTO RUEDA DELANT.INT.</v>
          </cell>
          <cell r="E977">
            <v>12</v>
          </cell>
          <cell r="F977" t="str">
            <v>Ruedas</v>
          </cell>
          <cell r="G977">
            <v>15</v>
          </cell>
          <cell r="H977" t="str">
            <v>MWM</v>
          </cell>
        </row>
        <row r="978">
          <cell r="C978">
            <v>1512013</v>
          </cell>
          <cell r="D978" t="str">
            <v>TUERCA PERNO RUEDA DEL.Y TRAS*</v>
          </cell>
          <cell r="E978">
            <v>12</v>
          </cell>
          <cell r="F978" t="str">
            <v>Ruedas</v>
          </cell>
          <cell r="G978">
            <v>15</v>
          </cell>
          <cell r="H978" t="str">
            <v>MWM</v>
          </cell>
        </row>
        <row r="979">
          <cell r="C979">
            <v>1513001</v>
          </cell>
          <cell r="D979" t="str">
            <v>RESORTE PARA BOXTER FRENO AHOG</v>
          </cell>
          <cell r="E979">
            <v>13</v>
          </cell>
          <cell r="F979" t="str">
            <v>admon./esca.</v>
          </cell>
          <cell r="G979">
            <v>15</v>
          </cell>
          <cell r="H979" t="str">
            <v>MWM</v>
          </cell>
        </row>
        <row r="980">
          <cell r="C980">
            <v>1513002</v>
          </cell>
          <cell r="D980" t="str">
            <v>EMPAQUE TURBO</v>
          </cell>
          <cell r="E980">
            <v>13</v>
          </cell>
          <cell r="F980" t="str">
            <v>admon./esca.</v>
          </cell>
          <cell r="G980">
            <v>15</v>
          </cell>
          <cell r="H980" t="str">
            <v>MWM</v>
          </cell>
        </row>
        <row r="981">
          <cell r="C981">
            <v>1513003</v>
          </cell>
          <cell r="D981" t="str">
            <v>SOPORTE EXOSTO</v>
          </cell>
          <cell r="E981">
            <v>13</v>
          </cell>
          <cell r="F981" t="str">
            <v>admon./esca.</v>
          </cell>
          <cell r="G981">
            <v>15</v>
          </cell>
          <cell r="H981" t="str">
            <v>MWM</v>
          </cell>
        </row>
        <row r="982">
          <cell r="C982">
            <v>1513004</v>
          </cell>
          <cell r="D982" t="str">
            <v>PASADOR BOSTER FRENO AHOGO</v>
          </cell>
          <cell r="E982">
            <v>13</v>
          </cell>
          <cell r="F982" t="str">
            <v>admon./esca.</v>
          </cell>
          <cell r="G982">
            <v>15</v>
          </cell>
          <cell r="H982" t="str">
            <v>MWM</v>
          </cell>
        </row>
        <row r="983">
          <cell r="C983">
            <v>1513005</v>
          </cell>
          <cell r="D983" t="str">
            <v>EMPAQUE MULTIPLE DE ESCAPE *</v>
          </cell>
          <cell r="E983">
            <v>13</v>
          </cell>
          <cell r="F983" t="str">
            <v>admon./esca.</v>
          </cell>
          <cell r="G983">
            <v>15</v>
          </cell>
          <cell r="H983" t="str">
            <v>MWM</v>
          </cell>
        </row>
        <row r="984">
          <cell r="C984">
            <v>1513013</v>
          </cell>
          <cell r="D984" t="str">
            <v>EMPAQUE MULTIPLE ADMISION</v>
          </cell>
          <cell r="E984">
            <v>13</v>
          </cell>
          <cell r="F984" t="str">
            <v>admon./esca.</v>
          </cell>
          <cell r="G984">
            <v>15</v>
          </cell>
          <cell r="H984" t="str">
            <v>MWM</v>
          </cell>
        </row>
        <row r="985">
          <cell r="C985">
            <v>1513022</v>
          </cell>
          <cell r="D985" t="str">
            <v>ABRAZADERA ACOPLE TUBO</v>
          </cell>
          <cell r="E985">
            <v>13</v>
          </cell>
          <cell r="F985" t="str">
            <v>admon./esca.</v>
          </cell>
          <cell r="G985">
            <v>15</v>
          </cell>
          <cell r="H985" t="str">
            <v>MWM</v>
          </cell>
        </row>
        <row r="986">
          <cell r="C986">
            <v>1513026</v>
          </cell>
          <cell r="D986" t="str">
            <v>ABRAZADERA METALICA</v>
          </cell>
          <cell r="E986">
            <v>13</v>
          </cell>
          <cell r="F986" t="str">
            <v>admon./esca.</v>
          </cell>
          <cell r="G986">
            <v>15</v>
          </cell>
          <cell r="H986" t="str">
            <v>MWM</v>
          </cell>
        </row>
        <row r="987">
          <cell r="C987">
            <v>1513031</v>
          </cell>
          <cell r="D987" t="str">
            <v>CM.MANGUERA SILICONA AZUL ROJA 1/4</v>
          </cell>
          <cell r="E987">
            <v>13</v>
          </cell>
          <cell r="F987" t="str">
            <v>admon./esca.</v>
          </cell>
          <cell r="G987">
            <v>15</v>
          </cell>
          <cell r="H987" t="str">
            <v>MWM</v>
          </cell>
        </row>
        <row r="988">
          <cell r="C988">
            <v>1519001</v>
          </cell>
          <cell r="D988" t="str">
            <v>FILTRO ACEITE VOLK.MWM A840 B7089 BT261 "58"</v>
          </cell>
          <cell r="E988">
            <v>19</v>
          </cell>
          <cell r="F988" t="str">
            <v>Filtros</v>
          </cell>
          <cell r="G988">
            <v>15</v>
          </cell>
          <cell r="H988" t="str">
            <v>MWM</v>
          </cell>
        </row>
        <row r="989">
          <cell r="C989">
            <v>1519002</v>
          </cell>
          <cell r="D989" t="str">
            <v>FILTRO COMBUSTIBLE PRINCIPAL A1345/7170G  BF1345 "58"</v>
          </cell>
          <cell r="E989">
            <v>19</v>
          </cell>
          <cell r="F989" t="str">
            <v>Filtros</v>
          </cell>
          <cell r="G989">
            <v>15</v>
          </cell>
          <cell r="H989" t="str">
            <v>MWM</v>
          </cell>
        </row>
        <row r="990">
          <cell r="C990">
            <v>1519005</v>
          </cell>
          <cell r="D990" t="str">
            <v>FILTRO ADAPTADO A1212</v>
          </cell>
          <cell r="E990">
            <v>19</v>
          </cell>
          <cell r="F990" t="str">
            <v>Filtros</v>
          </cell>
          <cell r="G990">
            <v>15</v>
          </cell>
          <cell r="H990" t="str">
            <v>MWM</v>
          </cell>
        </row>
        <row r="991">
          <cell r="C991">
            <v>1519007</v>
          </cell>
          <cell r="D991" t="str">
            <v>FILTRO SEPARADOR AGUA PPAL AS-R45 "58"</v>
          </cell>
          <cell r="E991">
            <v>19</v>
          </cell>
          <cell r="F991" t="str">
            <v>Filtros</v>
          </cell>
          <cell r="G991">
            <v>15</v>
          </cell>
          <cell r="H991" t="str">
            <v>MWM</v>
          </cell>
        </row>
        <row r="992">
          <cell r="C992">
            <v>1519009</v>
          </cell>
          <cell r="D992" t="str">
            <v>FILTRO AIRE PARA LAS 58</v>
          </cell>
          <cell r="E992">
            <v>19</v>
          </cell>
          <cell r="F992" t="str">
            <v>Filtros</v>
          </cell>
          <cell r="G992">
            <v>15</v>
          </cell>
          <cell r="H992" t="str">
            <v>MWM</v>
          </cell>
        </row>
        <row r="993">
          <cell r="C993">
            <v>1551006</v>
          </cell>
          <cell r="D993" t="str">
            <v>COMPRESOR AIRE ACOND. TM21 2CAN.12V.20-47240</v>
          </cell>
          <cell r="E993">
            <v>51</v>
          </cell>
          <cell r="F993" t="str">
            <v>A/A</v>
          </cell>
          <cell r="G993">
            <v>15</v>
          </cell>
          <cell r="H993" t="str">
            <v>MWM</v>
          </cell>
        </row>
        <row r="994">
          <cell r="C994">
            <v>1554002</v>
          </cell>
          <cell r="D994" t="str">
            <v>TUBO FLUORECENTE</v>
          </cell>
          <cell r="E994">
            <v>54</v>
          </cell>
          <cell r="F994" t="str">
            <v>Lamparas</v>
          </cell>
          <cell r="G994">
            <v>15</v>
          </cell>
          <cell r="H994" t="str">
            <v>MWM</v>
          </cell>
        </row>
        <row r="995">
          <cell r="C995">
            <v>1554003</v>
          </cell>
          <cell r="D995" t="str">
            <v>LAMPARA STOP CON BOMBILLO</v>
          </cell>
          <cell r="E995">
            <v>54</v>
          </cell>
          <cell r="F995" t="str">
            <v>Lamparas</v>
          </cell>
          <cell r="G995">
            <v>15</v>
          </cell>
          <cell r="H995" t="str">
            <v>MWM</v>
          </cell>
        </row>
        <row r="996">
          <cell r="C996">
            <v>1554004</v>
          </cell>
          <cell r="D996" t="str">
            <v>LAMPARA DIR.CON BOMBILLO TRASERA</v>
          </cell>
          <cell r="E996">
            <v>54</v>
          </cell>
          <cell r="F996" t="str">
            <v>Lamparas</v>
          </cell>
          <cell r="G996">
            <v>15</v>
          </cell>
          <cell r="H996" t="str">
            <v>MWM</v>
          </cell>
        </row>
        <row r="997">
          <cell r="C997">
            <v>1554005</v>
          </cell>
          <cell r="D997" t="str">
            <v>LAMPARA BLANCA TRAS.CON BOMBI.</v>
          </cell>
          <cell r="E997">
            <v>54</v>
          </cell>
          <cell r="F997" t="str">
            <v>Lamparas</v>
          </cell>
          <cell r="G997">
            <v>15</v>
          </cell>
          <cell r="H997" t="str">
            <v>MWM</v>
          </cell>
        </row>
        <row r="998">
          <cell r="C998">
            <v>1554008</v>
          </cell>
          <cell r="D998" t="str">
            <v>LENTE LAMPARA TECHO CARR.SUP.</v>
          </cell>
          <cell r="E998">
            <v>54</v>
          </cell>
          <cell r="F998" t="str">
            <v>Lamparas</v>
          </cell>
          <cell r="G998">
            <v>15</v>
          </cell>
          <cell r="H998" t="str">
            <v>MWM</v>
          </cell>
        </row>
        <row r="999">
          <cell r="C999">
            <v>1554013</v>
          </cell>
          <cell r="D999" t="str">
            <v>LAMPARA DIR.AMARALLA DELANTERA</v>
          </cell>
          <cell r="E999">
            <v>54</v>
          </cell>
          <cell r="F999" t="str">
            <v>Lamparas</v>
          </cell>
          <cell r="G999">
            <v>15</v>
          </cell>
          <cell r="H999" t="str">
            <v>MWM</v>
          </cell>
        </row>
        <row r="1000">
          <cell r="C1000">
            <v>1556012</v>
          </cell>
          <cell r="D1000" t="str">
            <v>CHAPA PUERTA BATERIA</v>
          </cell>
          <cell r="E1000">
            <v>56</v>
          </cell>
          <cell r="F1000" t="str">
            <v>Accesorios</v>
          </cell>
          <cell r="G1000">
            <v>15</v>
          </cell>
          <cell r="H1000" t="str">
            <v>MWM</v>
          </cell>
        </row>
        <row r="1001">
          <cell r="C1001">
            <v>1556013</v>
          </cell>
          <cell r="D1001" t="str">
            <v>MOTOR LIMP.TRAB.PESADO 12V</v>
          </cell>
          <cell r="E1001">
            <v>56</v>
          </cell>
          <cell r="F1001" t="str">
            <v>Accesorios</v>
          </cell>
          <cell r="G1001">
            <v>15</v>
          </cell>
          <cell r="H1001" t="str">
            <v>MWM</v>
          </cell>
        </row>
        <row r="1002">
          <cell r="C1002">
            <v>1556057</v>
          </cell>
          <cell r="D1002" t="str">
            <v>FORRO PUERTA MOTORISTA</v>
          </cell>
          <cell r="E1002">
            <v>56</v>
          </cell>
          <cell r="F1002" t="str">
            <v>Accesorios</v>
          </cell>
          <cell r="G1002">
            <v>15</v>
          </cell>
          <cell r="H1002" t="str">
            <v>MWM</v>
          </cell>
        </row>
        <row r="1003">
          <cell r="C1003">
            <v>1556066</v>
          </cell>
          <cell r="D1003" t="str">
            <v>DESCANSABRAZOS INYECTADOS JGB</v>
          </cell>
          <cell r="E1003">
            <v>56</v>
          </cell>
          <cell r="F1003" t="str">
            <v>Accesorios</v>
          </cell>
          <cell r="G1003">
            <v>15</v>
          </cell>
          <cell r="H1003" t="str">
            <v>MWM</v>
          </cell>
        </row>
        <row r="1004">
          <cell r="C1004">
            <v>1557001</v>
          </cell>
          <cell r="D1004" t="str">
            <v>ESPEJO RETROVISOR</v>
          </cell>
          <cell r="E1004">
            <v>57</v>
          </cell>
          <cell r="F1004" t="str">
            <v>Parabrisas</v>
          </cell>
          <cell r="G1004">
            <v>15</v>
          </cell>
          <cell r="H1004" t="str">
            <v>MWM</v>
          </cell>
        </row>
        <row r="1005">
          <cell r="C1005">
            <v>1582001</v>
          </cell>
          <cell r="D1005" t="str">
            <v>CORREA ALTERNADOR K080510</v>
          </cell>
          <cell r="E1005">
            <v>82</v>
          </cell>
          <cell r="F1005" t="str">
            <v>Correas</v>
          </cell>
          <cell r="G1005">
            <v>15</v>
          </cell>
          <cell r="H1005" t="str">
            <v>MWM</v>
          </cell>
        </row>
        <row r="1006">
          <cell r="C1006">
            <v>1582004</v>
          </cell>
          <cell r="D1006" t="str">
            <v>CORREA ALTERNADOR MOTOR BUS.58 K080550</v>
          </cell>
          <cell r="E1006">
            <v>82</v>
          </cell>
          <cell r="F1006" t="str">
            <v>Correas</v>
          </cell>
          <cell r="G1006">
            <v>15</v>
          </cell>
          <cell r="H1006" t="str">
            <v>MWM</v>
          </cell>
        </row>
        <row r="1007">
          <cell r="C1007">
            <v>1582005</v>
          </cell>
          <cell r="D1007" t="str">
            <v>CORREA ALTERNADOR  A/A</v>
          </cell>
          <cell r="E1007">
            <v>82</v>
          </cell>
          <cell r="F1007" t="str">
            <v>Correas</v>
          </cell>
          <cell r="G1007">
            <v>15</v>
          </cell>
          <cell r="H1007" t="str">
            <v>MWM</v>
          </cell>
        </row>
        <row r="1008">
          <cell r="C1008">
            <v>1582007</v>
          </cell>
          <cell r="D1008" t="str">
            <v>CORREA EN V 17530 XL9530 (BUS 5807)</v>
          </cell>
          <cell r="E1008">
            <v>2</v>
          </cell>
          <cell r="F1008" t="str">
            <v>Caja</v>
          </cell>
          <cell r="G1008">
            <v>15</v>
          </cell>
          <cell r="H1008" t="str">
            <v>MWM</v>
          </cell>
        </row>
        <row r="1009">
          <cell r="C1009">
            <v>1583002</v>
          </cell>
          <cell r="D1009" t="str">
            <v>MANG.MADRE COMPESOR EN CODO UNA PUNTA Y UNA RECTA</v>
          </cell>
          <cell r="E1009">
            <v>83</v>
          </cell>
          <cell r="F1009" t="str">
            <v>Mangueras</v>
          </cell>
          <cell r="G1009">
            <v>15</v>
          </cell>
          <cell r="H1009" t="str">
            <v>MWM</v>
          </cell>
        </row>
        <row r="1010">
          <cell r="C1010">
            <v>1600001</v>
          </cell>
          <cell r="D1010" t="str">
            <v>RETEN CIGUENAL DELANTERO A0259973947</v>
          </cell>
          <cell r="E1010">
            <v>0</v>
          </cell>
          <cell r="F1010" t="str">
            <v>Motor</v>
          </cell>
          <cell r="G1010">
            <v>16</v>
          </cell>
          <cell r="H1010" t="str">
            <v>MERC. BUS</v>
          </cell>
        </row>
        <row r="1011">
          <cell r="C1011">
            <v>1600003</v>
          </cell>
          <cell r="D1011" t="str">
            <v>RETEN EJE PATIN MERCEDES REF30X50X10</v>
          </cell>
          <cell r="E1011">
            <v>0</v>
          </cell>
          <cell r="F1011" t="str">
            <v>Motor</v>
          </cell>
          <cell r="G1011">
            <v>16</v>
          </cell>
          <cell r="H1011" t="str">
            <v>MERC. BUS</v>
          </cell>
        </row>
        <row r="1012">
          <cell r="C1012">
            <v>1600005</v>
          </cell>
          <cell r="D1012" t="str">
            <v>ROCIADOR ACEITE PISTON   5441171100</v>
          </cell>
          <cell r="E1012">
            <v>0</v>
          </cell>
          <cell r="F1012" t="str">
            <v>Motor</v>
          </cell>
          <cell r="G1012">
            <v>16</v>
          </cell>
          <cell r="H1012" t="str">
            <v>MERC. BUS</v>
          </cell>
        </row>
        <row r="1013">
          <cell r="C1013">
            <v>1600010</v>
          </cell>
          <cell r="D1013" t="str">
            <v>POLEA VENTILADOR 4032021710</v>
          </cell>
          <cell r="E1013">
            <v>0</v>
          </cell>
          <cell r="F1013" t="str">
            <v>Motor</v>
          </cell>
          <cell r="G1013">
            <v>16</v>
          </cell>
          <cell r="H1013" t="str">
            <v>MERC. BUS</v>
          </cell>
        </row>
        <row r="1014">
          <cell r="C1014">
            <v>1600012</v>
          </cell>
          <cell r="D1014" t="str">
            <v>EMPAQUE CULATA COMPLETO SUP.OH1636L</v>
          </cell>
          <cell r="E1014">
            <v>0</v>
          </cell>
          <cell r="F1014" t="str">
            <v>Motor</v>
          </cell>
          <cell r="G1014">
            <v>16</v>
          </cell>
          <cell r="H1014" t="str">
            <v>MERC. BUS</v>
          </cell>
        </row>
        <row r="1015">
          <cell r="C1015">
            <v>1600013</v>
          </cell>
          <cell r="D1015" t="str">
            <v>EMPAQUETA.MOTOR COMPLETA INF.OM447</v>
          </cell>
          <cell r="E1015">
            <v>0</v>
          </cell>
          <cell r="F1015" t="str">
            <v>Motor</v>
          </cell>
          <cell r="G1015">
            <v>16</v>
          </cell>
          <cell r="H1015" t="str">
            <v>MERC. BUS</v>
          </cell>
        </row>
        <row r="1016">
          <cell r="C1016">
            <v>1600016</v>
          </cell>
          <cell r="D1016" t="str">
            <v>CAMISA MOTOR SIN CAUCHO 2421174100</v>
          </cell>
          <cell r="E1016">
            <v>0</v>
          </cell>
          <cell r="F1016" t="str">
            <v>Motor</v>
          </cell>
          <cell r="G1016">
            <v>16</v>
          </cell>
          <cell r="H1016" t="str">
            <v>MERC. BUS</v>
          </cell>
        </row>
        <row r="1017">
          <cell r="C1017">
            <v>1600019</v>
          </cell>
          <cell r="D1017" t="str">
            <v>GUIA DE VALVULA MOTOR REF.A4220530430</v>
          </cell>
          <cell r="E1017">
            <v>0</v>
          </cell>
          <cell r="F1017" t="str">
            <v>Motor</v>
          </cell>
          <cell r="G1017">
            <v>16</v>
          </cell>
          <cell r="H1017" t="str">
            <v>MERC. BUS</v>
          </cell>
        </row>
        <row r="1018">
          <cell r="C1018">
            <v>1600021</v>
          </cell>
          <cell r="D1018" t="str">
            <v>VALVULA ADMISION OM400AL</v>
          </cell>
          <cell r="E1018">
            <v>0</v>
          </cell>
          <cell r="F1018" t="str">
            <v>Motor</v>
          </cell>
          <cell r="G1018">
            <v>16</v>
          </cell>
          <cell r="H1018" t="str">
            <v>MERC. BUS</v>
          </cell>
        </row>
        <row r="1019">
          <cell r="C1019">
            <v>1600022</v>
          </cell>
          <cell r="D1019" t="str">
            <v>VALVULA ESCAPE OM400</v>
          </cell>
          <cell r="E1019">
            <v>0</v>
          </cell>
          <cell r="F1019" t="str">
            <v>Motor</v>
          </cell>
          <cell r="G1019">
            <v>16</v>
          </cell>
          <cell r="H1019" t="str">
            <v>MERC. BUS</v>
          </cell>
        </row>
        <row r="1020">
          <cell r="C1020">
            <v>1600023</v>
          </cell>
          <cell r="D1020" t="str">
            <v>EMPAQUE CARTER OM447 AL</v>
          </cell>
          <cell r="E1020">
            <v>0</v>
          </cell>
          <cell r="F1020" t="str">
            <v>Motor</v>
          </cell>
          <cell r="G1020">
            <v>16</v>
          </cell>
          <cell r="H1020" t="str">
            <v>MERC. BUS</v>
          </cell>
        </row>
        <row r="1021">
          <cell r="C1021">
            <v>1600027</v>
          </cell>
          <cell r="D1021" t="str">
            <v>ASIENTO VALVULA ESCAPE</v>
          </cell>
          <cell r="E1021">
            <v>0</v>
          </cell>
          <cell r="F1021" t="str">
            <v>Motor</v>
          </cell>
          <cell r="G1021">
            <v>16</v>
          </cell>
          <cell r="H1021" t="str">
            <v>MERC. BUS</v>
          </cell>
        </row>
        <row r="1022">
          <cell r="C1022">
            <v>1600028</v>
          </cell>
          <cell r="D1022" t="str">
            <v>ASIENTO VALVULA ADMISION</v>
          </cell>
          <cell r="E1022">
            <v>0</v>
          </cell>
          <cell r="F1022" t="str">
            <v>Motor</v>
          </cell>
          <cell r="G1022">
            <v>16</v>
          </cell>
          <cell r="H1022" t="str">
            <v>MERC. BUS</v>
          </cell>
        </row>
        <row r="1023">
          <cell r="C1023">
            <v>1600029</v>
          </cell>
          <cell r="D1023" t="str">
            <v>ABRAZADERA MANGUERA   1674053C1</v>
          </cell>
          <cell r="E1023">
            <v>0</v>
          </cell>
          <cell r="F1023" t="str">
            <v>Motor</v>
          </cell>
          <cell r="G1023">
            <v>16</v>
          </cell>
          <cell r="H1023" t="str">
            <v>MERC. BUS</v>
          </cell>
        </row>
        <row r="1024">
          <cell r="C1024">
            <v>1600032</v>
          </cell>
          <cell r="D1024" t="str">
            <v>RETEN CIGUENAL TRASERO A0259975047</v>
          </cell>
          <cell r="E1024">
            <v>0</v>
          </cell>
          <cell r="F1024" t="str">
            <v>Motor</v>
          </cell>
          <cell r="G1024">
            <v>16</v>
          </cell>
          <cell r="H1024" t="str">
            <v>MERC. BUS</v>
          </cell>
        </row>
        <row r="1025">
          <cell r="C1025">
            <v>1600033</v>
          </cell>
          <cell r="D1025" t="str">
            <v>EMPAQUETA.CULATA COMPRESOR II313740061</v>
          </cell>
          <cell r="E1025">
            <v>0</v>
          </cell>
          <cell r="F1025" t="str">
            <v>Motor</v>
          </cell>
          <cell r="G1025">
            <v>16</v>
          </cell>
          <cell r="H1025" t="str">
            <v>MERC. BUS</v>
          </cell>
        </row>
        <row r="1026">
          <cell r="C1026">
            <v>1600034</v>
          </cell>
          <cell r="D1026" t="str">
            <v>VALVULA TOP BRAKE  A4420160391</v>
          </cell>
          <cell r="E1026">
            <v>0</v>
          </cell>
          <cell r="F1026" t="str">
            <v>Motor</v>
          </cell>
          <cell r="G1026">
            <v>16</v>
          </cell>
          <cell r="H1026" t="str">
            <v>MERC. BUS</v>
          </cell>
        </row>
        <row r="1027">
          <cell r="C1027">
            <v>1600035</v>
          </cell>
          <cell r="D1027" t="str">
            <v>PISTON VALVULA TOP BRAISE</v>
          </cell>
          <cell r="E1027">
            <v>0</v>
          </cell>
          <cell r="F1027" t="str">
            <v>Motor</v>
          </cell>
          <cell r="G1027">
            <v>16</v>
          </cell>
          <cell r="H1027" t="str">
            <v>MERC. BUS</v>
          </cell>
        </row>
        <row r="1028">
          <cell r="C1028">
            <v>1600039</v>
          </cell>
          <cell r="D1028" t="str">
            <v>ROMIENTO VENTILADOR BURRO MOT.</v>
          </cell>
          <cell r="E1028">
            <v>0</v>
          </cell>
          <cell r="F1028" t="str">
            <v>Motor</v>
          </cell>
          <cell r="G1028">
            <v>16</v>
          </cell>
          <cell r="H1028" t="str">
            <v>MERC. BUS</v>
          </cell>
        </row>
        <row r="1029">
          <cell r="C1029">
            <v>1600047</v>
          </cell>
          <cell r="D1029" t="str">
            <v>CILINDRO COMPRESOR 7131174100</v>
          </cell>
          <cell r="E1029">
            <v>0</v>
          </cell>
          <cell r="F1029" t="str">
            <v>Motor</v>
          </cell>
          <cell r="G1029">
            <v>16</v>
          </cell>
          <cell r="H1029" t="str">
            <v>MERC. BUS</v>
          </cell>
        </row>
        <row r="1030">
          <cell r="C1030">
            <v>1600048</v>
          </cell>
          <cell r="D1030" t="str">
            <v>RETEN VALVULA TOP BRAKE 10250</v>
          </cell>
          <cell r="E1030">
            <v>0</v>
          </cell>
          <cell r="F1030" t="str">
            <v>Motor</v>
          </cell>
          <cell r="G1030">
            <v>16</v>
          </cell>
          <cell r="H1030" t="str">
            <v>MERC. BUS</v>
          </cell>
        </row>
        <row r="1031">
          <cell r="C1031">
            <v>1600051</v>
          </cell>
          <cell r="D1031" t="str">
            <v>JGO. CASQUETE BIELA COMPRESOR</v>
          </cell>
          <cell r="E1031">
            <v>0</v>
          </cell>
          <cell r="F1031" t="str">
            <v>Motor</v>
          </cell>
          <cell r="G1031">
            <v>16</v>
          </cell>
          <cell r="H1031" t="str">
            <v>MERC. BUS</v>
          </cell>
        </row>
        <row r="1032">
          <cell r="C1032">
            <v>1600057</v>
          </cell>
          <cell r="D1032" t="str">
            <v>JGO.ANILLOS PISTON MOTOR</v>
          </cell>
          <cell r="E1032">
            <v>0</v>
          </cell>
          <cell r="F1032" t="str">
            <v>Motor</v>
          </cell>
          <cell r="G1032">
            <v>16</v>
          </cell>
          <cell r="H1032" t="str">
            <v>MERC. BUS</v>
          </cell>
        </row>
        <row r="1033">
          <cell r="C1033">
            <v>1600058</v>
          </cell>
          <cell r="D1033" t="str">
            <v>SOPORTE MOTOR DELANTERO</v>
          </cell>
          <cell r="E1033">
            <v>0</v>
          </cell>
          <cell r="F1033" t="str">
            <v>Motor</v>
          </cell>
          <cell r="G1033">
            <v>16</v>
          </cell>
          <cell r="H1033" t="str">
            <v>MERC. BUS</v>
          </cell>
        </row>
        <row r="1034">
          <cell r="C1034">
            <v>1600062</v>
          </cell>
          <cell r="D1034" t="str">
            <v>JGO ORING CAMISA MOTOR</v>
          </cell>
          <cell r="E1034">
            <v>0</v>
          </cell>
          <cell r="F1034" t="str">
            <v>Motor</v>
          </cell>
          <cell r="G1034">
            <v>16</v>
          </cell>
          <cell r="H1034" t="str">
            <v>MERC. BUS</v>
          </cell>
        </row>
        <row r="1035">
          <cell r="C1035">
            <v>1600066</v>
          </cell>
          <cell r="D1035" t="str">
            <v>CONO VALVULA FRENO MOTOR  7431174100</v>
          </cell>
          <cell r="E1035">
            <v>0</v>
          </cell>
          <cell r="F1035" t="str">
            <v>Motor</v>
          </cell>
          <cell r="G1035">
            <v>16</v>
          </cell>
          <cell r="H1035" t="str">
            <v>MERC. BUS</v>
          </cell>
        </row>
        <row r="1036">
          <cell r="C1036">
            <v>1600072</v>
          </cell>
          <cell r="D1036" t="str">
            <v>MANGUERA 4" SIL. INTER. 3625343C1</v>
          </cell>
          <cell r="E1036">
            <v>0</v>
          </cell>
          <cell r="F1036" t="str">
            <v>Motor</v>
          </cell>
          <cell r="G1036">
            <v>16</v>
          </cell>
          <cell r="H1036" t="str">
            <v>MERC. BUS</v>
          </cell>
        </row>
        <row r="1037">
          <cell r="C1037">
            <v>1600076</v>
          </cell>
          <cell r="D1037" t="str">
            <v>GUIA TOP BRAKE</v>
          </cell>
          <cell r="E1037">
            <v>0</v>
          </cell>
          <cell r="F1037" t="str">
            <v>Motor</v>
          </cell>
          <cell r="G1037">
            <v>16</v>
          </cell>
          <cell r="H1037" t="str">
            <v>MERC. BUS</v>
          </cell>
        </row>
        <row r="1038">
          <cell r="C1038">
            <v>1600081</v>
          </cell>
          <cell r="D1038" t="str">
            <v>GUIA MOTOR</v>
          </cell>
          <cell r="E1038">
            <v>0</v>
          </cell>
          <cell r="F1038" t="str">
            <v>Motor</v>
          </cell>
          <cell r="G1038">
            <v>16</v>
          </cell>
          <cell r="H1038" t="str">
            <v>MERC. BUS</v>
          </cell>
        </row>
        <row r="1039">
          <cell r="C1039">
            <v>1600082</v>
          </cell>
          <cell r="D1039" t="str">
            <v>MANGUERA INTERCOOLER 3825288382</v>
          </cell>
          <cell r="E1039">
            <v>0</v>
          </cell>
          <cell r="F1039" t="str">
            <v>Motor</v>
          </cell>
          <cell r="G1039">
            <v>16</v>
          </cell>
          <cell r="H1039" t="str">
            <v>MERC. BUS</v>
          </cell>
        </row>
        <row r="1040">
          <cell r="C1040">
            <v>1600084</v>
          </cell>
          <cell r="D1040" t="str">
            <v>CM. MANGUERA 4"(FEDERAL) 01224438</v>
          </cell>
          <cell r="E1040">
            <v>0</v>
          </cell>
          <cell r="F1040" t="str">
            <v>Motor</v>
          </cell>
          <cell r="G1040">
            <v>16</v>
          </cell>
          <cell r="H1040" t="str">
            <v>MERC. BUS</v>
          </cell>
        </row>
        <row r="1041">
          <cell r="C1041">
            <v>1600086</v>
          </cell>
          <cell r="D1041" t="str">
            <v>RESORTE ACELERADOR MERCEDES</v>
          </cell>
          <cell r="E1041">
            <v>0</v>
          </cell>
          <cell r="F1041" t="str">
            <v>Motor</v>
          </cell>
          <cell r="G1041">
            <v>16</v>
          </cell>
          <cell r="H1041" t="str">
            <v>MERC. BUS</v>
          </cell>
        </row>
        <row r="1042">
          <cell r="C1042">
            <v>1600088</v>
          </cell>
          <cell r="D1042" t="str">
            <v>CUÑA VALVULA MOTOR A4750530026</v>
          </cell>
          <cell r="E1042">
            <v>0</v>
          </cell>
          <cell r="F1042" t="str">
            <v>Motor</v>
          </cell>
          <cell r="G1042">
            <v>16</v>
          </cell>
          <cell r="H1042" t="str">
            <v>MERC. BUS</v>
          </cell>
        </row>
        <row r="1043">
          <cell r="C1043">
            <v>1600104</v>
          </cell>
          <cell r="D1043" t="str">
            <v>PISTA TRAS.RETEN CIGUENAL</v>
          </cell>
          <cell r="E1043">
            <v>0</v>
          </cell>
          <cell r="F1043" t="str">
            <v>Motor</v>
          </cell>
          <cell r="G1043">
            <v>16</v>
          </cell>
          <cell r="H1043" t="str">
            <v>MERC. BUS</v>
          </cell>
        </row>
        <row r="1044">
          <cell r="C1044">
            <v>1600105</v>
          </cell>
          <cell r="D1044" t="str">
            <v>PISTA RETEN CIGUENAL DELANT.</v>
          </cell>
          <cell r="E1044">
            <v>0</v>
          </cell>
          <cell r="F1044" t="str">
            <v>Motor</v>
          </cell>
          <cell r="G1044">
            <v>16</v>
          </cell>
          <cell r="H1044" t="str">
            <v>MERC. BUS</v>
          </cell>
        </row>
        <row r="1045">
          <cell r="C1045">
            <v>1600123</v>
          </cell>
          <cell r="D1045" t="str">
            <v>MANGUERA COMPRESOR AIRE 3/8X0.62</v>
          </cell>
          <cell r="E1045">
            <v>0</v>
          </cell>
          <cell r="F1045" t="str">
            <v>Motor</v>
          </cell>
          <cell r="G1045">
            <v>16</v>
          </cell>
          <cell r="H1045" t="str">
            <v>MERC. BUS</v>
          </cell>
        </row>
        <row r="1046">
          <cell r="C1046">
            <v>1600124</v>
          </cell>
          <cell r="D1046" t="str">
            <v>MANGUERA COMPRESOR 10247</v>
          </cell>
          <cell r="E1046">
            <v>0</v>
          </cell>
          <cell r="F1046" t="str">
            <v>Motor</v>
          </cell>
          <cell r="G1046">
            <v>16</v>
          </cell>
          <cell r="H1046" t="str">
            <v>MERC. BUS</v>
          </cell>
        </row>
        <row r="1047">
          <cell r="C1047">
            <v>1600125</v>
          </cell>
          <cell r="D1047" t="str">
            <v>REVISAR SISTEMA AIRE  M6031</v>
          </cell>
          <cell r="E1047">
            <v>0</v>
          </cell>
          <cell r="F1047" t="str">
            <v>Motor</v>
          </cell>
          <cell r="G1047">
            <v>16</v>
          </cell>
          <cell r="H1047" t="str">
            <v>MERC. BUS</v>
          </cell>
        </row>
        <row r="1048">
          <cell r="C1048">
            <v>1600127</v>
          </cell>
          <cell r="D1048" t="str">
            <v>TORNILLO SOPORTE MOTOR CORTO</v>
          </cell>
          <cell r="E1048">
            <v>0</v>
          </cell>
          <cell r="F1048" t="str">
            <v>Motor</v>
          </cell>
          <cell r="G1048">
            <v>16</v>
          </cell>
          <cell r="H1048" t="str">
            <v>MERC. BUS</v>
          </cell>
        </row>
        <row r="1049">
          <cell r="C1049">
            <v>1600130</v>
          </cell>
          <cell r="D1049" t="str">
            <v>JGO. BUJE EJE LEVA MOTOR   OM447   N109/7LSEMI</v>
          </cell>
          <cell r="E1049">
            <v>0</v>
          </cell>
          <cell r="F1049" t="str">
            <v>Motor</v>
          </cell>
          <cell r="G1049">
            <v>16</v>
          </cell>
          <cell r="H1049" t="str">
            <v>MERC. BUS</v>
          </cell>
        </row>
        <row r="1050">
          <cell r="C1050">
            <v>1600167</v>
          </cell>
          <cell r="D1050" t="str">
            <v>SHIM CAMISA MERCEDES-BENZ</v>
          </cell>
          <cell r="E1050">
            <v>0</v>
          </cell>
          <cell r="F1050" t="str">
            <v>Motor</v>
          </cell>
          <cell r="G1050">
            <v>16</v>
          </cell>
          <cell r="H1050" t="str">
            <v>MERC. BUS</v>
          </cell>
        </row>
        <row r="1051">
          <cell r="C1051">
            <v>1600168</v>
          </cell>
          <cell r="D1051" t="str">
            <v>IMPULSADOR MOTOR OH1636</v>
          </cell>
          <cell r="E1051">
            <v>0</v>
          </cell>
          <cell r="F1051" t="str">
            <v>Motor</v>
          </cell>
          <cell r="G1051">
            <v>16</v>
          </cell>
          <cell r="H1051" t="str">
            <v>MERC. BUS</v>
          </cell>
        </row>
        <row r="1052">
          <cell r="C1052">
            <v>1600169</v>
          </cell>
          <cell r="D1052" t="str">
            <v>TORNILLO TUBO PURGA AIRE TOPBRAKE</v>
          </cell>
          <cell r="E1052">
            <v>0</v>
          </cell>
          <cell r="F1052" t="str">
            <v>Motor</v>
          </cell>
          <cell r="G1052">
            <v>16</v>
          </cell>
          <cell r="H1052" t="str">
            <v>MERC. BUS</v>
          </cell>
        </row>
        <row r="1053">
          <cell r="C1053">
            <v>1601001</v>
          </cell>
          <cell r="D1053" t="str">
            <v>DISCO CLUTCH OH1636 MOD.2004</v>
          </cell>
          <cell r="E1053">
            <v>1</v>
          </cell>
          <cell r="F1053" t="str">
            <v>Embrague</v>
          </cell>
          <cell r="G1053">
            <v>16</v>
          </cell>
          <cell r="H1053" t="str">
            <v>MERC. BUS</v>
          </cell>
        </row>
        <row r="1054">
          <cell r="C1054">
            <v>1601002</v>
          </cell>
          <cell r="D1054" t="str">
            <v>BALINERA CLUTCH OH1636 MOD2004</v>
          </cell>
          <cell r="E1054">
            <v>1</v>
          </cell>
          <cell r="F1054" t="str">
            <v>Embrague</v>
          </cell>
          <cell r="G1054">
            <v>16</v>
          </cell>
          <cell r="H1054" t="str">
            <v>MERC. BUS</v>
          </cell>
        </row>
        <row r="1055">
          <cell r="C1055">
            <v>1601003</v>
          </cell>
          <cell r="D1055" t="str">
            <v>PIN GATO PRENSA</v>
          </cell>
          <cell r="E1055">
            <v>1</v>
          </cell>
          <cell r="F1055" t="str">
            <v>Embrague</v>
          </cell>
          <cell r="G1055">
            <v>16</v>
          </cell>
          <cell r="H1055" t="str">
            <v>MERC. BUS</v>
          </cell>
        </row>
        <row r="1056">
          <cell r="C1056">
            <v>1601005</v>
          </cell>
          <cell r="D1056" t="str">
            <v>PRENSA EMBRAGUE SACHS 1273 OH 1636</v>
          </cell>
          <cell r="E1056">
            <v>1</v>
          </cell>
          <cell r="F1056" t="str">
            <v>Embrague</v>
          </cell>
          <cell r="G1056">
            <v>16</v>
          </cell>
          <cell r="H1056" t="str">
            <v>MERC. BUS</v>
          </cell>
        </row>
        <row r="1057">
          <cell r="C1057">
            <v>1601006</v>
          </cell>
          <cell r="D1057" t="str">
            <v>BALINERA VOLANTE</v>
          </cell>
          <cell r="E1057">
            <v>1</v>
          </cell>
          <cell r="F1057" t="str">
            <v>Embrague</v>
          </cell>
          <cell r="G1057">
            <v>16</v>
          </cell>
          <cell r="H1057" t="str">
            <v>MERC. BUS</v>
          </cell>
        </row>
        <row r="1058">
          <cell r="C1058">
            <v>1601007</v>
          </cell>
          <cell r="D1058" t="str">
            <v>TORNILLO VOLANTE MOTOR</v>
          </cell>
          <cell r="E1058">
            <v>1</v>
          </cell>
          <cell r="F1058" t="str">
            <v>Embrague</v>
          </cell>
          <cell r="G1058">
            <v>16</v>
          </cell>
          <cell r="H1058" t="str">
            <v>MERC. BUS</v>
          </cell>
        </row>
        <row r="1059">
          <cell r="C1059">
            <v>1601010</v>
          </cell>
          <cell r="D1059" t="str">
            <v>BOMBA PRINCIPAL EMBRAGUE</v>
          </cell>
          <cell r="E1059">
            <v>1</v>
          </cell>
          <cell r="F1059" t="str">
            <v>Embrague</v>
          </cell>
          <cell r="G1059">
            <v>16</v>
          </cell>
          <cell r="H1059" t="str">
            <v>MERC. BUS</v>
          </cell>
        </row>
        <row r="1060">
          <cell r="C1060">
            <v>1601011</v>
          </cell>
          <cell r="D1060" t="str">
            <v>EMPAQUETADURA SERVO EMBRAGUE MINI-PACK</v>
          </cell>
          <cell r="E1060">
            <v>1</v>
          </cell>
          <cell r="F1060" t="str">
            <v>Embrague</v>
          </cell>
          <cell r="G1060">
            <v>16</v>
          </cell>
          <cell r="H1060" t="str">
            <v>MERC. BUS</v>
          </cell>
        </row>
        <row r="1061">
          <cell r="C1061">
            <v>1601036</v>
          </cell>
          <cell r="D1061" t="str">
            <v>PASADOR BOMBA P/PAL EMBRAGUE</v>
          </cell>
          <cell r="E1061">
            <v>1</v>
          </cell>
          <cell r="F1061" t="str">
            <v>Embrague</v>
          </cell>
          <cell r="G1061">
            <v>16</v>
          </cell>
          <cell r="H1061" t="str">
            <v>MERC. BUS</v>
          </cell>
        </row>
        <row r="1062">
          <cell r="C1062">
            <v>1601037</v>
          </cell>
          <cell r="D1062" t="str">
            <v>TAPON PASADOR HORQUILLA EMB.</v>
          </cell>
          <cell r="E1062">
            <v>1</v>
          </cell>
          <cell r="F1062" t="str">
            <v>Embrague</v>
          </cell>
          <cell r="G1062">
            <v>16</v>
          </cell>
          <cell r="H1062" t="str">
            <v>MERC. BUS</v>
          </cell>
        </row>
        <row r="1063">
          <cell r="C1063">
            <v>1601038</v>
          </cell>
          <cell r="D1063" t="str">
            <v>BUJE ESFERICO EMBRAGUE INTERNO HORQUILLA</v>
          </cell>
          <cell r="E1063">
            <v>1</v>
          </cell>
          <cell r="F1063" t="str">
            <v>Embrague</v>
          </cell>
          <cell r="G1063">
            <v>16</v>
          </cell>
          <cell r="H1063" t="str">
            <v>MERC. BUS</v>
          </cell>
        </row>
        <row r="1064">
          <cell r="C1064">
            <v>1601039</v>
          </cell>
          <cell r="D1064" t="str">
            <v>EJE CON ESFERA HORQUILLA EMBRAGUE</v>
          </cell>
          <cell r="E1064">
            <v>1</v>
          </cell>
          <cell r="F1064" t="str">
            <v>Embrague</v>
          </cell>
          <cell r="G1064">
            <v>16</v>
          </cell>
          <cell r="H1064" t="str">
            <v>MERC. BUS</v>
          </cell>
        </row>
        <row r="1065">
          <cell r="C1065">
            <v>1602003</v>
          </cell>
          <cell r="D1065" t="str">
            <v>PIÑON 5TA CORREDIZO</v>
          </cell>
          <cell r="E1065">
            <v>2</v>
          </cell>
          <cell r="F1065" t="str">
            <v>Caja</v>
          </cell>
          <cell r="G1065">
            <v>16</v>
          </cell>
          <cell r="H1065" t="str">
            <v>MERC. BUS</v>
          </cell>
        </row>
        <row r="1066">
          <cell r="C1066">
            <v>1602006</v>
          </cell>
          <cell r="D1066" t="str">
            <v>EMPAQUETA.CAJA 2Z(56.1550(</v>
          </cell>
          <cell r="E1066">
            <v>2</v>
          </cell>
          <cell r="F1066" t="str">
            <v>Caja</v>
          </cell>
          <cell r="G1066">
            <v>16</v>
          </cell>
          <cell r="H1066" t="str">
            <v>MERC. BUS</v>
          </cell>
        </row>
        <row r="1067">
          <cell r="C1067">
            <v>1602009</v>
          </cell>
          <cell r="D1067" t="str">
            <v>PIÑON 5TA TREN FIJO</v>
          </cell>
          <cell r="E1067">
            <v>2</v>
          </cell>
          <cell r="F1067" t="str">
            <v>Caja</v>
          </cell>
          <cell r="G1067">
            <v>16</v>
          </cell>
          <cell r="H1067" t="str">
            <v>MERC. BUS</v>
          </cell>
        </row>
        <row r="1068">
          <cell r="C1068">
            <v>1602011</v>
          </cell>
          <cell r="D1068" t="str">
            <v>CONO PLATO 3/4TA</v>
          </cell>
          <cell r="E1068">
            <v>2</v>
          </cell>
          <cell r="F1068" t="str">
            <v>Caja</v>
          </cell>
          <cell r="G1068">
            <v>16</v>
          </cell>
          <cell r="H1068" t="str">
            <v>MERC. BUS</v>
          </cell>
        </row>
        <row r="1069">
          <cell r="C1069">
            <v>1602013</v>
          </cell>
          <cell r="D1069" t="str">
            <v>ANILLO BRONCE SINCRONIZACION 5TA Y 6TA 1268304594</v>
          </cell>
          <cell r="E1069">
            <v>2</v>
          </cell>
          <cell r="F1069" t="str">
            <v>Caja</v>
          </cell>
          <cell r="G1069">
            <v>16</v>
          </cell>
          <cell r="H1069" t="str">
            <v>MERC. BUS</v>
          </cell>
        </row>
        <row r="1070">
          <cell r="C1070">
            <v>1602015</v>
          </cell>
          <cell r="D1070" t="str">
            <v>JUEGO DE PIEZAS DE REPARACION 1311198401</v>
          </cell>
          <cell r="E1070">
            <v>2</v>
          </cell>
          <cell r="F1070" t="str">
            <v>Caja</v>
          </cell>
          <cell r="G1070">
            <v>16</v>
          </cell>
          <cell r="H1070" t="str">
            <v>MERC. BUS</v>
          </cell>
        </row>
        <row r="1071">
          <cell r="C1071">
            <v>1602016</v>
          </cell>
          <cell r="D1071" t="str">
            <v>CONO SINCRONIZACION PLATO 6TA 0091302152</v>
          </cell>
          <cell r="E1071">
            <v>2</v>
          </cell>
          <cell r="F1071" t="str">
            <v>Caja</v>
          </cell>
          <cell r="G1071">
            <v>16</v>
          </cell>
          <cell r="H1071" t="str">
            <v>MERC. BUS</v>
          </cell>
        </row>
        <row r="1072">
          <cell r="C1072">
            <v>1602020</v>
          </cell>
          <cell r="D1072" t="str">
            <v>PIN RODILLO PILOTO (ANILLO DE SEGURIDAD)</v>
          </cell>
          <cell r="E1072">
            <v>2</v>
          </cell>
          <cell r="F1072" t="str">
            <v>Caja</v>
          </cell>
          <cell r="G1072">
            <v>16</v>
          </cell>
          <cell r="H1072" t="str">
            <v>MERC. BUS</v>
          </cell>
        </row>
        <row r="1073">
          <cell r="C1073">
            <v>1602021</v>
          </cell>
          <cell r="D1073" t="str">
            <v>BRONCE DE 6TA</v>
          </cell>
          <cell r="E1073">
            <v>2</v>
          </cell>
          <cell r="F1073" t="str">
            <v>Caja</v>
          </cell>
          <cell r="G1073">
            <v>16</v>
          </cell>
          <cell r="H1073" t="str">
            <v>MERC. BUS</v>
          </cell>
        </row>
        <row r="1074">
          <cell r="C1074">
            <v>1602022</v>
          </cell>
          <cell r="D1074" t="str">
            <v>BALINERA 314 REFORJADA 12 BALINES</v>
          </cell>
          <cell r="E1074">
            <v>2</v>
          </cell>
          <cell r="F1074" t="str">
            <v>Caja</v>
          </cell>
          <cell r="G1074">
            <v>16</v>
          </cell>
          <cell r="H1074" t="str">
            <v>MERC. BUS</v>
          </cell>
        </row>
        <row r="1075">
          <cell r="C1075">
            <v>1602027</v>
          </cell>
          <cell r="D1075" t="str">
            <v>PIN EJE CORREDIZO</v>
          </cell>
          <cell r="E1075">
            <v>2</v>
          </cell>
          <cell r="F1075" t="str">
            <v>Caja</v>
          </cell>
          <cell r="G1075">
            <v>16</v>
          </cell>
          <cell r="H1075" t="str">
            <v>MERC. BUS</v>
          </cell>
        </row>
        <row r="1076">
          <cell r="C1076">
            <v>1602034</v>
          </cell>
          <cell r="D1076" t="str">
            <v>ANILLO RODAMIENTO 314  0630503020</v>
          </cell>
          <cell r="E1076">
            <v>2</v>
          </cell>
          <cell r="F1076" t="str">
            <v>Caja</v>
          </cell>
          <cell r="G1076">
            <v>16</v>
          </cell>
          <cell r="H1076" t="str">
            <v>MERC. BUS</v>
          </cell>
        </row>
        <row r="1077">
          <cell r="C1077">
            <v>1602035</v>
          </cell>
          <cell r="D1077" t="str">
            <v>MANGUITO DE TOPE (REF.ANT.1268304562)</v>
          </cell>
          <cell r="E1077">
            <v>2</v>
          </cell>
          <cell r="F1077" t="str">
            <v>Caja</v>
          </cell>
          <cell r="G1077">
            <v>16</v>
          </cell>
          <cell r="H1077" t="str">
            <v>MERC. BUS</v>
          </cell>
        </row>
        <row r="1078">
          <cell r="C1078">
            <v>1602045</v>
          </cell>
          <cell r="D1078" t="str">
            <v>RODILLO INTERNO TOMA PILOTO COJINETE</v>
          </cell>
          <cell r="E1078">
            <v>2</v>
          </cell>
          <cell r="F1078" t="str">
            <v>Caja</v>
          </cell>
          <cell r="G1078">
            <v>16</v>
          </cell>
          <cell r="H1078" t="str">
            <v>MERC. BUS</v>
          </cell>
        </row>
        <row r="1079">
          <cell r="C1079">
            <v>1602068</v>
          </cell>
          <cell r="D1079" t="str">
            <v>ANILLO SEGURIDAD 2.7</v>
          </cell>
          <cell r="E1079">
            <v>2</v>
          </cell>
          <cell r="F1079" t="str">
            <v>Caja</v>
          </cell>
          <cell r="G1079">
            <v>16</v>
          </cell>
          <cell r="H1079" t="str">
            <v>MERC. BUS</v>
          </cell>
        </row>
        <row r="1080">
          <cell r="C1080">
            <v>1602069</v>
          </cell>
          <cell r="D1080" t="str">
            <v>JUEGO PIEZAS REPARACION</v>
          </cell>
          <cell r="E1080">
            <v>2</v>
          </cell>
          <cell r="F1080" t="str">
            <v>Caja</v>
          </cell>
          <cell r="G1080">
            <v>16</v>
          </cell>
          <cell r="H1080" t="str">
            <v>MERC. BUS</v>
          </cell>
        </row>
        <row r="1081">
          <cell r="C1081">
            <v>1602070</v>
          </cell>
          <cell r="D1081" t="str">
            <v>ANILLO DE SEGURIDAD</v>
          </cell>
          <cell r="E1081">
            <v>2</v>
          </cell>
          <cell r="F1081" t="str">
            <v>Caja</v>
          </cell>
          <cell r="G1081">
            <v>16</v>
          </cell>
          <cell r="H1081" t="str">
            <v>MERC. BUS</v>
          </cell>
        </row>
        <row r="1082">
          <cell r="C1082">
            <v>1602072</v>
          </cell>
          <cell r="D1082" t="str">
            <v>PIÑON 4TA CORREDIZO</v>
          </cell>
          <cell r="E1082">
            <v>2</v>
          </cell>
          <cell r="F1082" t="str">
            <v>Caja</v>
          </cell>
          <cell r="G1082">
            <v>16</v>
          </cell>
          <cell r="H1082" t="str">
            <v>MERC. BUS</v>
          </cell>
        </row>
        <row r="1083">
          <cell r="C1083">
            <v>1602075</v>
          </cell>
          <cell r="D1083" t="str">
            <v>ARANDELA AJUSTE SHIM 2.3mm</v>
          </cell>
          <cell r="E1083">
            <v>2</v>
          </cell>
          <cell r="F1083" t="str">
            <v>Caja</v>
          </cell>
          <cell r="G1083">
            <v>16</v>
          </cell>
          <cell r="H1083" t="str">
            <v>MERC. BUS</v>
          </cell>
        </row>
        <row r="1084">
          <cell r="C1084">
            <v>1602076</v>
          </cell>
          <cell r="D1084" t="str">
            <v>ANILLO DE SEGURIDAD</v>
          </cell>
          <cell r="E1084">
            <v>2</v>
          </cell>
          <cell r="F1084" t="str">
            <v>Caja</v>
          </cell>
          <cell r="G1084">
            <v>16</v>
          </cell>
          <cell r="H1084" t="str">
            <v>MERC. BUS</v>
          </cell>
        </row>
        <row r="1085">
          <cell r="C1085">
            <v>1602077</v>
          </cell>
          <cell r="D1085" t="str">
            <v>ANILLO SEGURIDAD 3.6</v>
          </cell>
          <cell r="E1085">
            <v>2</v>
          </cell>
          <cell r="F1085" t="str">
            <v>Caja</v>
          </cell>
          <cell r="G1085">
            <v>16</v>
          </cell>
          <cell r="H1085" t="str">
            <v>MERC. BUS</v>
          </cell>
        </row>
        <row r="1086">
          <cell r="C1086">
            <v>1602080</v>
          </cell>
          <cell r="D1086" t="str">
            <v>CONO SINCRONIZACION-PLATO 5TA</v>
          </cell>
          <cell r="E1086">
            <v>2</v>
          </cell>
          <cell r="F1086" t="str">
            <v>Caja</v>
          </cell>
          <cell r="G1086">
            <v>16</v>
          </cell>
          <cell r="H1086" t="str">
            <v>MERC. BUS</v>
          </cell>
        </row>
        <row r="1087">
          <cell r="C1087">
            <v>1602082</v>
          </cell>
          <cell r="D1087" t="str">
            <v>PIÑON DE 6TA TREN FIJO</v>
          </cell>
          <cell r="E1087">
            <v>2</v>
          </cell>
          <cell r="F1087" t="str">
            <v>Caja</v>
          </cell>
          <cell r="G1087">
            <v>16</v>
          </cell>
          <cell r="H1087" t="str">
            <v>MERC. BUS</v>
          </cell>
        </row>
        <row r="1088">
          <cell r="C1088">
            <v>1602099</v>
          </cell>
          <cell r="D1088" t="str">
            <v>SHIM  AJUSTE TAPA CAJA</v>
          </cell>
          <cell r="E1088">
            <v>2</v>
          </cell>
          <cell r="F1088" t="str">
            <v>Caja</v>
          </cell>
          <cell r="G1088">
            <v>16</v>
          </cell>
          <cell r="H1088" t="str">
            <v>MERC. BUS</v>
          </cell>
        </row>
        <row r="1089">
          <cell r="C1089">
            <v>1602103</v>
          </cell>
          <cell r="D1089" t="str">
            <v>TREN FIJO REF.0091303136</v>
          </cell>
          <cell r="E1089">
            <v>2</v>
          </cell>
          <cell r="F1089" t="str">
            <v>Caja</v>
          </cell>
          <cell r="G1089">
            <v>16</v>
          </cell>
          <cell r="H1089" t="str">
            <v>MERC. BUS</v>
          </cell>
        </row>
        <row r="1090">
          <cell r="C1090">
            <v>1602119</v>
          </cell>
          <cell r="D1090" t="str">
            <v>HORQUILLA CAJA 0091307182</v>
          </cell>
          <cell r="E1090">
            <v>2</v>
          </cell>
          <cell r="F1090" t="str">
            <v>Caja</v>
          </cell>
          <cell r="G1090">
            <v>16</v>
          </cell>
          <cell r="H1090" t="str">
            <v>MERC. BUS</v>
          </cell>
        </row>
        <row r="1091">
          <cell r="C1091">
            <v>1602131</v>
          </cell>
          <cell r="D1091" t="str">
            <v>LAINA SHIM 0.5</v>
          </cell>
          <cell r="E1091">
            <v>2</v>
          </cell>
          <cell r="F1091" t="str">
            <v>Caja</v>
          </cell>
          <cell r="G1091">
            <v>16</v>
          </cell>
          <cell r="H1091" t="str">
            <v>MERC. BUS</v>
          </cell>
        </row>
        <row r="1092">
          <cell r="C1092">
            <v>1602170</v>
          </cell>
          <cell r="D1092" t="str">
            <v>CUÑA TREN FIJO</v>
          </cell>
          <cell r="E1092">
            <v>2</v>
          </cell>
          <cell r="F1092" t="str">
            <v>Caja</v>
          </cell>
          <cell r="G1092">
            <v>16</v>
          </cell>
          <cell r="H1092" t="str">
            <v>MERC. BUS</v>
          </cell>
        </row>
        <row r="1093">
          <cell r="C1093">
            <v>1602173</v>
          </cell>
          <cell r="D1093" t="str">
            <v>PIN AJUSTE PLATO QUINTA 1.9MM  0501397195</v>
          </cell>
          <cell r="E1093">
            <v>2</v>
          </cell>
          <cell r="F1093" t="str">
            <v>Caja</v>
          </cell>
          <cell r="G1093">
            <v>16</v>
          </cell>
          <cell r="H1093" t="str">
            <v>MERC. BUS</v>
          </cell>
        </row>
        <row r="1094">
          <cell r="C1094">
            <v>1602174</v>
          </cell>
          <cell r="D1094" t="str">
            <v>PIN AJUSTE 2.10MM  0730005557</v>
          </cell>
          <cell r="E1094">
            <v>2</v>
          </cell>
          <cell r="F1094" t="str">
            <v>Caja</v>
          </cell>
          <cell r="G1094">
            <v>16</v>
          </cell>
          <cell r="H1094" t="str">
            <v>MERC. BUS</v>
          </cell>
        </row>
        <row r="1095">
          <cell r="C1095">
            <v>1603001</v>
          </cell>
          <cell r="D1095" t="str">
            <v>RETEN SPEED</v>
          </cell>
          <cell r="E1095">
            <v>3</v>
          </cell>
          <cell r="F1095" t="str">
            <v>Transmision</v>
          </cell>
          <cell r="G1095">
            <v>16</v>
          </cell>
          <cell r="H1095" t="str">
            <v>MERC. BUS</v>
          </cell>
        </row>
        <row r="1096">
          <cell r="C1096">
            <v>1603003</v>
          </cell>
          <cell r="D1096" t="str">
            <v>ARANDELA SATELITE TRANSM. A6153530262</v>
          </cell>
          <cell r="E1096">
            <v>3</v>
          </cell>
          <cell r="F1096" t="str">
            <v>Transmision</v>
          </cell>
          <cell r="G1096">
            <v>16</v>
          </cell>
          <cell r="H1096" t="str">
            <v>MERC. BUS</v>
          </cell>
        </row>
        <row r="1097">
          <cell r="C1097">
            <v>1603004</v>
          </cell>
          <cell r="D1097" t="str">
            <v>ARANDELA PLANETARIA A6153530462</v>
          </cell>
          <cell r="E1097">
            <v>3</v>
          </cell>
          <cell r="F1097" t="str">
            <v>Transmision</v>
          </cell>
          <cell r="G1097">
            <v>16</v>
          </cell>
          <cell r="H1097" t="str">
            <v>MERC. BUS</v>
          </cell>
        </row>
        <row r="1098">
          <cell r="C1098">
            <v>1603010</v>
          </cell>
          <cell r="D1098" t="str">
            <v>CRUCETA CARDAN MIXTA SD5676X  7.1/4 5-510X</v>
          </cell>
          <cell r="E1098">
            <v>3</v>
          </cell>
          <cell r="F1098" t="str">
            <v>Transmision</v>
          </cell>
          <cell r="G1098">
            <v>16</v>
          </cell>
          <cell r="H1098" t="str">
            <v>MERC. BUS</v>
          </cell>
        </row>
        <row r="1099">
          <cell r="C1099">
            <v>1603012</v>
          </cell>
          <cell r="D1099" t="str">
            <v>RODILLO PILOTO INA  A0079817901A</v>
          </cell>
          <cell r="E1099">
            <v>3</v>
          </cell>
          <cell r="F1099" t="str">
            <v>Transmision</v>
          </cell>
          <cell r="G1099">
            <v>16</v>
          </cell>
          <cell r="H1099" t="str">
            <v>MERC. BUS</v>
          </cell>
        </row>
        <row r="1100">
          <cell r="C1100">
            <v>1603013</v>
          </cell>
          <cell r="D1100" t="str">
            <v>JUEGO TORNILLOS Y GRAPAS DE CRUCETA CARDAN</v>
          </cell>
          <cell r="E1100">
            <v>3</v>
          </cell>
          <cell r="F1100" t="str">
            <v>Transmision</v>
          </cell>
          <cell r="G1100">
            <v>16</v>
          </cell>
          <cell r="H1100" t="str">
            <v>MERC. BUS</v>
          </cell>
        </row>
        <row r="1101">
          <cell r="C1101">
            <v>1603014</v>
          </cell>
          <cell r="D1101" t="str">
            <v>YOKY CUPLIN DIFERENCIAL</v>
          </cell>
          <cell r="E1101">
            <v>3</v>
          </cell>
          <cell r="F1101" t="str">
            <v>Transmision</v>
          </cell>
          <cell r="G1101">
            <v>16</v>
          </cell>
          <cell r="H1101" t="str">
            <v>MERC. BUS</v>
          </cell>
        </row>
        <row r="1102">
          <cell r="C1102">
            <v>1603019</v>
          </cell>
          <cell r="D1102" t="str">
            <v>TUERCA SPEED A3273530172</v>
          </cell>
          <cell r="E1102">
            <v>3</v>
          </cell>
          <cell r="F1102" t="str">
            <v>Transmision</v>
          </cell>
          <cell r="G1102">
            <v>16</v>
          </cell>
          <cell r="H1102" t="str">
            <v>MERC. BUS</v>
          </cell>
        </row>
        <row r="1103">
          <cell r="C1103">
            <v>1603022</v>
          </cell>
          <cell r="D1103" t="str">
            <v>RODILLO ESCUALIZACION LATERAL TRANSM.KOYO 32018JR</v>
          </cell>
          <cell r="E1103">
            <v>3</v>
          </cell>
          <cell r="F1103" t="str">
            <v>Transmision</v>
          </cell>
          <cell r="G1103">
            <v>16</v>
          </cell>
          <cell r="H1103" t="str">
            <v>MERC. BUS</v>
          </cell>
        </row>
        <row r="1104">
          <cell r="C1104">
            <v>1603023</v>
          </cell>
          <cell r="D1104" t="str">
            <v>RODILLO SPEED GEMELO FAG 540669   (0069811705)</v>
          </cell>
          <cell r="E1104">
            <v>3</v>
          </cell>
          <cell r="F1104" t="str">
            <v>Transmision</v>
          </cell>
          <cell r="G1104">
            <v>16</v>
          </cell>
          <cell r="H1104" t="str">
            <v>MERC. BUS</v>
          </cell>
        </row>
        <row r="1105">
          <cell r="C1105">
            <v>1603024</v>
          </cell>
          <cell r="D1105" t="str">
            <v>RODILLO SPEED GEMELO FAG 575725 (0069813505)</v>
          </cell>
          <cell r="E1105">
            <v>3</v>
          </cell>
          <cell r="F1105" t="str">
            <v>Transmision</v>
          </cell>
          <cell r="G1105">
            <v>16</v>
          </cell>
          <cell r="H1105" t="str">
            <v>MERC. BUS</v>
          </cell>
        </row>
        <row r="1106">
          <cell r="C1106">
            <v>1603036</v>
          </cell>
          <cell r="D1106" t="str">
            <v>ARANDELA SEPARADORA DIFERENCIAL</v>
          </cell>
          <cell r="E1106">
            <v>3</v>
          </cell>
          <cell r="F1106" t="str">
            <v>Transmision</v>
          </cell>
          <cell r="G1106">
            <v>16</v>
          </cell>
          <cell r="H1106" t="str">
            <v>MERC. BUS</v>
          </cell>
        </row>
        <row r="1107">
          <cell r="C1107">
            <v>1603040</v>
          </cell>
          <cell r="D1107" t="str">
            <v>JGO AGUJAS CRUCETA ESCUALIZACION</v>
          </cell>
          <cell r="E1107">
            <v>3</v>
          </cell>
          <cell r="F1107" t="str">
            <v>Transmision</v>
          </cell>
          <cell r="G1107">
            <v>16</v>
          </cell>
          <cell r="H1107" t="str">
            <v>MERC. BUS</v>
          </cell>
        </row>
        <row r="1108">
          <cell r="C1108">
            <v>1603041</v>
          </cell>
          <cell r="D1108" t="str">
            <v>ARANDELA DISTANCIADORA TRANSMISION</v>
          </cell>
          <cell r="E1108">
            <v>3</v>
          </cell>
          <cell r="F1108" t="str">
            <v>Transmision</v>
          </cell>
          <cell r="G1108">
            <v>16</v>
          </cell>
          <cell r="H1108" t="str">
            <v>MERC. BUS</v>
          </cell>
        </row>
        <row r="1109">
          <cell r="C1109">
            <v>1603056</v>
          </cell>
          <cell r="D1109" t="str">
            <v>PIN PUNTA SPEED OH-1636</v>
          </cell>
          <cell r="E1109">
            <v>3</v>
          </cell>
          <cell r="F1109" t="str">
            <v>Transmision</v>
          </cell>
          <cell r="G1109">
            <v>16</v>
          </cell>
          <cell r="H1109" t="str">
            <v>MERC. BUS</v>
          </cell>
        </row>
        <row r="1110">
          <cell r="C1110">
            <v>1604001</v>
          </cell>
          <cell r="D1110" t="str">
            <v>SOPORTE MUELLE BUS MERCEDES</v>
          </cell>
          <cell r="E1110">
            <v>4</v>
          </cell>
          <cell r="F1110" t="str">
            <v>Suspension</v>
          </cell>
          <cell r="G1110">
            <v>16</v>
          </cell>
          <cell r="H1110" t="str">
            <v>MERC. BUS</v>
          </cell>
        </row>
        <row r="1111">
          <cell r="C1111">
            <v>1604003</v>
          </cell>
          <cell r="D1111" t="str">
            <v>BUJE HOJA MUELLE TRASERA</v>
          </cell>
          <cell r="E1111">
            <v>4</v>
          </cell>
          <cell r="F1111" t="str">
            <v>Suspension</v>
          </cell>
          <cell r="G1111">
            <v>16</v>
          </cell>
          <cell r="H1111" t="str">
            <v>MERC. BUS</v>
          </cell>
        </row>
        <row r="1112">
          <cell r="C1112">
            <v>1604004</v>
          </cell>
          <cell r="D1112" t="str">
            <v>FIBRA BUJE MUELLE TRASERO</v>
          </cell>
          <cell r="E1112">
            <v>4</v>
          </cell>
          <cell r="F1112" t="str">
            <v>Suspension</v>
          </cell>
          <cell r="G1112">
            <v>16</v>
          </cell>
          <cell r="H1112" t="str">
            <v>MERC. BUS</v>
          </cell>
        </row>
        <row r="1113">
          <cell r="C1113">
            <v>1604005</v>
          </cell>
          <cell r="D1113" t="str">
            <v>BOMBONA DELANTERA OH-1636.</v>
          </cell>
          <cell r="E1113">
            <v>4</v>
          </cell>
          <cell r="F1113" t="str">
            <v>Suspension</v>
          </cell>
          <cell r="G1113">
            <v>16</v>
          </cell>
          <cell r="H1113" t="str">
            <v>MERC. BUS</v>
          </cell>
        </row>
        <row r="1114">
          <cell r="C1114">
            <v>1604006</v>
          </cell>
          <cell r="D1114" t="str">
            <v>PASADOR MUELLE TRASERO</v>
          </cell>
          <cell r="E1114">
            <v>4</v>
          </cell>
          <cell r="F1114" t="str">
            <v>Suspension</v>
          </cell>
          <cell r="G1114">
            <v>16</v>
          </cell>
          <cell r="H1114" t="str">
            <v>MERC. BUS</v>
          </cell>
        </row>
        <row r="1115">
          <cell r="C1115">
            <v>1604007</v>
          </cell>
          <cell r="D1115" t="str">
            <v>FABRICAR BUJE BARRA ESTABILIZADORA</v>
          </cell>
          <cell r="E1115">
            <v>4</v>
          </cell>
          <cell r="F1115" t="str">
            <v>Suspension</v>
          </cell>
          <cell r="G1115">
            <v>16</v>
          </cell>
          <cell r="H1115" t="str">
            <v>MERC. BUS</v>
          </cell>
        </row>
        <row r="1116">
          <cell r="C1116">
            <v>1604009</v>
          </cell>
          <cell r="D1116" t="str">
            <v>AMORTIGUADOR TRASERO 70457</v>
          </cell>
          <cell r="E1116">
            <v>4</v>
          </cell>
          <cell r="F1116" t="str">
            <v>Suspension</v>
          </cell>
          <cell r="G1116">
            <v>16</v>
          </cell>
          <cell r="H1116" t="str">
            <v>MERC. BUS</v>
          </cell>
        </row>
        <row r="1117">
          <cell r="C1117">
            <v>1604010</v>
          </cell>
          <cell r="D1117" t="str">
            <v>TERMINAL VARILLA BOMBONAS</v>
          </cell>
          <cell r="E1117">
            <v>4</v>
          </cell>
          <cell r="F1117" t="str">
            <v>Suspension</v>
          </cell>
          <cell r="G1117">
            <v>16</v>
          </cell>
          <cell r="H1117" t="str">
            <v>MERC. BUS</v>
          </cell>
        </row>
        <row r="1118">
          <cell r="C1118">
            <v>1604016</v>
          </cell>
          <cell r="D1118" t="str">
            <v>VARILLA ALTURA BOMBONA A3823207689</v>
          </cell>
          <cell r="E1118">
            <v>4</v>
          </cell>
          <cell r="F1118" t="str">
            <v>Suspension</v>
          </cell>
          <cell r="G1118">
            <v>16</v>
          </cell>
          <cell r="H1118" t="str">
            <v>MERC. BUS</v>
          </cell>
        </row>
        <row r="1119">
          <cell r="C1119">
            <v>1604019</v>
          </cell>
          <cell r="D1119" t="str">
            <v>TUERCA SEGU.1.1/4 R.0</v>
          </cell>
          <cell r="E1119">
            <v>4</v>
          </cell>
          <cell r="F1119" t="str">
            <v>Suspension</v>
          </cell>
          <cell r="G1119">
            <v>16</v>
          </cell>
          <cell r="H1119" t="str">
            <v>MERC. BUS</v>
          </cell>
        </row>
        <row r="1120">
          <cell r="C1120">
            <v>1604020</v>
          </cell>
          <cell r="D1120" t="str">
            <v>CAUCHO BARRA ESTABILIZADORA</v>
          </cell>
          <cell r="E1120">
            <v>4</v>
          </cell>
          <cell r="F1120" t="str">
            <v>Suspension</v>
          </cell>
          <cell r="G1120">
            <v>16</v>
          </cell>
          <cell r="H1120" t="str">
            <v>MERC. BUS</v>
          </cell>
        </row>
        <row r="1121">
          <cell r="C1121">
            <v>1604021</v>
          </cell>
          <cell r="D1121" t="str">
            <v>TORNILLO 1.1/4 X 6 R.O</v>
          </cell>
          <cell r="E1121">
            <v>4</v>
          </cell>
          <cell r="F1121" t="str">
            <v>Suspension</v>
          </cell>
          <cell r="G1121">
            <v>16</v>
          </cell>
          <cell r="H1121" t="str">
            <v>MERC. BUS</v>
          </cell>
        </row>
        <row r="1122">
          <cell r="C1122">
            <v>1604023</v>
          </cell>
          <cell r="D1122" t="str">
            <v>TORNILLO PASADOR AMORT.TRAS.</v>
          </cell>
          <cell r="E1122">
            <v>4</v>
          </cell>
          <cell r="F1122" t="str">
            <v>Suspension</v>
          </cell>
          <cell r="G1122">
            <v>16</v>
          </cell>
          <cell r="H1122" t="str">
            <v>MERC. BUS</v>
          </cell>
        </row>
        <row r="1123">
          <cell r="C1123">
            <v>1604024</v>
          </cell>
          <cell r="D1123" t="str">
            <v>AMORTIGUADOR DELANTERO OH-1636</v>
          </cell>
          <cell r="E1123">
            <v>4</v>
          </cell>
          <cell r="F1123" t="str">
            <v>Suspension</v>
          </cell>
          <cell r="G1123">
            <v>16</v>
          </cell>
          <cell r="H1123" t="str">
            <v>MERC. BUS</v>
          </cell>
        </row>
        <row r="1124">
          <cell r="C1124">
            <v>1604025</v>
          </cell>
          <cell r="D1124" t="str">
            <v>HACER BRAZO COLGANTE ESTABILIZADORA</v>
          </cell>
          <cell r="E1124">
            <v>4</v>
          </cell>
          <cell r="F1124" t="str">
            <v>Suspension</v>
          </cell>
          <cell r="G1124">
            <v>16</v>
          </cell>
          <cell r="H1124" t="str">
            <v>MERC. BUS</v>
          </cell>
        </row>
        <row r="1125">
          <cell r="C1125">
            <v>1604026</v>
          </cell>
          <cell r="D1125" t="str">
            <v>BOMBONA TRASERA FIRESTONE 1R2D-460-360 PARA OH-1636</v>
          </cell>
          <cell r="E1125">
            <v>4</v>
          </cell>
          <cell r="F1125" t="str">
            <v>Suspension</v>
          </cell>
          <cell r="G1125">
            <v>16</v>
          </cell>
          <cell r="H1125" t="str">
            <v>MERC. BUS</v>
          </cell>
        </row>
        <row r="1126">
          <cell r="C1126">
            <v>1604027</v>
          </cell>
          <cell r="D1126" t="str">
            <v>BUJE TEFLON MUELLE TRAS.</v>
          </cell>
          <cell r="E1126">
            <v>4</v>
          </cell>
          <cell r="F1126" t="str">
            <v>Suspension</v>
          </cell>
          <cell r="G1126">
            <v>16</v>
          </cell>
          <cell r="H1126" t="str">
            <v>MERC. BUS</v>
          </cell>
        </row>
        <row r="1127">
          <cell r="C1127">
            <v>1604032</v>
          </cell>
          <cell r="D1127" t="str">
            <v>HOJA Z TRASERA DERECHA 0H-1636 REF65B1192PB</v>
          </cell>
          <cell r="E1127">
            <v>4</v>
          </cell>
          <cell r="F1127" t="str">
            <v>Suspension</v>
          </cell>
          <cell r="G1127">
            <v>16</v>
          </cell>
          <cell r="H1127" t="str">
            <v>MERC. BUS</v>
          </cell>
        </row>
        <row r="1128">
          <cell r="C1128">
            <v>1604033</v>
          </cell>
          <cell r="D1128" t="str">
            <v>BRAZO BARRA ESTABIL.TRASERA</v>
          </cell>
          <cell r="E1128">
            <v>4</v>
          </cell>
          <cell r="F1128" t="str">
            <v>Suspension</v>
          </cell>
          <cell r="G1128">
            <v>16</v>
          </cell>
          <cell r="H1128" t="str">
            <v>MERC. BUS</v>
          </cell>
        </row>
        <row r="1129">
          <cell r="C1129">
            <v>1604035</v>
          </cell>
          <cell r="D1129" t="str">
            <v>VALVULA BOMBONA TRASERA DER.</v>
          </cell>
          <cell r="E1129">
            <v>4</v>
          </cell>
          <cell r="F1129" t="str">
            <v>Suspension</v>
          </cell>
          <cell r="G1129">
            <v>16</v>
          </cell>
          <cell r="H1129" t="str">
            <v>MERC. BUS</v>
          </cell>
        </row>
        <row r="1130">
          <cell r="C1130">
            <v>1604036</v>
          </cell>
          <cell r="D1130" t="str">
            <v>TORNILLO GRAPA MUELLE DEL.CORTO R.F.</v>
          </cell>
          <cell r="E1130">
            <v>4</v>
          </cell>
          <cell r="F1130" t="str">
            <v>Suspension</v>
          </cell>
          <cell r="G1130">
            <v>16</v>
          </cell>
          <cell r="H1130" t="str">
            <v>MERC. BUS</v>
          </cell>
        </row>
        <row r="1131">
          <cell r="C1131">
            <v>1604037</v>
          </cell>
          <cell r="D1131" t="str">
            <v>TORNILLO PASADOR AMORT.DEL.</v>
          </cell>
          <cell r="E1131">
            <v>4</v>
          </cell>
          <cell r="F1131" t="str">
            <v>Suspension</v>
          </cell>
          <cell r="G1131">
            <v>16</v>
          </cell>
          <cell r="H1131" t="str">
            <v>MERC. BUS</v>
          </cell>
        </row>
        <row r="1132">
          <cell r="C1132">
            <v>1604044</v>
          </cell>
          <cell r="D1132" t="str">
            <v>BAJAR ESTABILIZADORA</v>
          </cell>
          <cell r="E1132">
            <v>4</v>
          </cell>
          <cell r="F1132" t="str">
            <v>Suspension</v>
          </cell>
          <cell r="G1132">
            <v>16</v>
          </cell>
          <cell r="H1132" t="str">
            <v>MERC. BUS</v>
          </cell>
        </row>
        <row r="1133">
          <cell r="C1133">
            <v>1604046</v>
          </cell>
          <cell r="D1133" t="str">
            <v>HOJA SEGUNDA DELANTERA</v>
          </cell>
          <cell r="E1133">
            <v>4</v>
          </cell>
          <cell r="F1133" t="str">
            <v>Suspension</v>
          </cell>
          <cell r="G1133">
            <v>16</v>
          </cell>
          <cell r="H1133" t="str">
            <v>MERC. BUS</v>
          </cell>
        </row>
        <row r="1134">
          <cell r="C1134">
            <v>1604047</v>
          </cell>
          <cell r="D1134" t="str">
            <v>FABRICAR TUERCA PINADORA 22MM 1.5</v>
          </cell>
          <cell r="E1134">
            <v>4</v>
          </cell>
          <cell r="F1134" t="str">
            <v>Suspension</v>
          </cell>
          <cell r="G1134">
            <v>16</v>
          </cell>
          <cell r="H1134" t="str">
            <v>MERC. BUS</v>
          </cell>
        </row>
        <row r="1135">
          <cell r="C1135">
            <v>1604048</v>
          </cell>
          <cell r="D1135" t="str">
            <v>TERMINAL 2069</v>
          </cell>
          <cell r="E1135">
            <v>4</v>
          </cell>
          <cell r="F1135" t="str">
            <v>Suspension</v>
          </cell>
          <cell r="G1135">
            <v>16</v>
          </cell>
          <cell r="H1135" t="str">
            <v>MERC. BUS</v>
          </cell>
        </row>
        <row r="1136">
          <cell r="C1136">
            <v>1604051</v>
          </cell>
          <cell r="D1136" t="str">
            <v>TOPE CHASIS MUELLE TRASERO</v>
          </cell>
          <cell r="E1136">
            <v>4</v>
          </cell>
          <cell r="F1136" t="str">
            <v>Suspension</v>
          </cell>
          <cell r="G1136">
            <v>16</v>
          </cell>
          <cell r="H1136" t="str">
            <v>MERC. BUS</v>
          </cell>
        </row>
        <row r="1137">
          <cell r="C1137">
            <v>1604057</v>
          </cell>
          <cell r="D1137" t="str">
            <v>TORNILLO COMPLETO ZETA TRASERA</v>
          </cell>
          <cell r="E1137">
            <v>4</v>
          </cell>
          <cell r="F1137" t="str">
            <v>Suspension</v>
          </cell>
          <cell r="G1137">
            <v>16</v>
          </cell>
          <cell r="H1137" t="str">
            <v>MERC. BUS</v>
          </cell>
        </row>
        <row r="1138">
          <cell r="C1138">
            <v>1604059</v>
          </cell>
          <cell r="D1138" t="str">
            <v>BASE SOPORTE CHASIS TRASERO</v>
          </cell>
          <cell r="E1138">
            <v>4</v>
          </cell>
          <cell r="F1138" t="str">
            <v>Suspension</v>
          </cell>
          <cell r="G1138">
            <v>16</v>
          </cell>
          <cell r="H1138" t="str">
            <v>MERC. BUS</v>
          </cell>
        </row>
        <row r="1139">
          <cell r="C1139">
            <v>1604061</v>
          </cell>
          <cell r="D1139" t="str">
            <v>BUJE CURBATIN BARRA TENSORA DELANT.0003200444</v>
          </cell>
          <cell r="E1139">
            <v>4</v>
          </cell>
          <cell r="F1139" t="str">
            <v>Suspension</v>
          </cell>
          <cell r="G1139">
            <v>16</v>
          </cell>
          <cell r="H1139" t="str">
            <v>MERC. BUS</v>
          </cell>
        </row>
        <row r="1140">
          <cell r="C1140">
            <v>1604066</v>
          </cell>
          <cell r="D1140" t="str">
            <v>CAUCHO BARRA ESTAB. DELANT.  A3013260081</v>
          </cell>
          <cell r="E1140">
            <v>4</v>
          </cell>
          <cell r="F1140" t="str">
            <v>Suspension</v>
          </cell>
          <cell r="G1140">
            <v>16</v>
          </cell>
          <cell r="H1140" t="str">
            <v>MERC. BUS</v>
          </cell>
        </row>
        <row r="1141">
          <cell r="C1141">
            <v>1604067</v>
          </cell>
          <cell r="D1141" t="str">
            <v>FABRICAR CAUCHO BARRA ESTAB. TRASERA</v>
          </cell>
          <cell r="E1141">
            <v>4</v>
          </cell>
          <cell r="F1141" t="str">
            <v>Suspension</v>
          </cell>
          <cell r="G1141">
            <v>16</v>
          </cell>
          <cell r="H1141" t="str">
            <v>MERC. BUS</v>
          </cell>
        </row>
        <row r="1142">
          <cell r="C1142">
            <v>1604068</v>
          </cell>
          <cell r="D1142" t="str">
            <v>PASADOR TEMPLETE TRASERO</v>
          </cell>
          <cell r="E1142">
            <v>4</v>
          </cell>
          <cell r="F1142" t="str">
            <v>Suspension</v>
          </cell>
          <cell r="G1142">
            <v>16</v>
          </cell>
          <cell r="H1142" t="str">
            <v>MERC. BUS</v>
          </cell>
        </row>
        <row r="1143">
          <cell r="C1143">
            <v>1604069</v>
          </cell>
          <cell r="D1143" t="str">
            <v>TORNILLO 1¨X 5 R.0 G-8</v>
          </cell>
          <cell r="E1143">
            <v>4</v>
          </cell>
          <cell r="F1143" t="str">
            <v>Suspension</v>
          </cell>
          <cell r="G1143">
            <v>16</v>
          </cell>
          <cell r="H1143" t="str">
            <v>MERC. BUS</v>
          </cell>
        </row>
        <row r="1144">
          <cell r="C1144">
            <v>1604070</v>
          </cell>
          <cell r="D1144" t="str">
            <v>TUERCA 1¨SEGU.R.O</v>
          </cell>
          <cell r="E1144">
            <v>4</v>
          </cell>
          <cell r="F1144" t="str">
            <v>Suspension</v>
          </cell>
          <cell r="G1144">
            <v>16</v>
          </cell>
          <cell r="H1144" t="str">
            <v>MERC. BUS</v>
          </cell>
        </row>
        <row r="1145">
          <cell r="C1145">
            <v>1604072</v>
          </cell>
          <cell r="D1145" t="str">
            <v>BRAZO BARRA ESTAB.DELANT.</v>
          </cell>
          <cell r="E1145">
            <v>4</v>
          </cell>
          <cell r="F1145" t="str">
            <v>Suspension</v>
          </cell>
          <cell r="G1145">
            <v>16</v>
          </cell>
          <cell r="H1145" t="str">
            <v>MERC. BUS</v>
          </cell>
        </row>
        <row r="1146">
          <cell r="C1146">
            <v>1604073</v>
          </cell>
          <cell r="D1146" t="str">
            <v>ARANDELA GRUESA SUSPENSION</v>
          </cell>
          <cell r="E1146">
            <v>4</v>
          </cell>
          <cell r="F1146" t="str">
            <v>Suspension</v>
          </cell>
          <cell r="G1146">
            <v>16</v>
          </cell>
          <cell r="H1146" t="str">
            <v>MERC. BUS</v>
          </cell>
        </row>
        <row r="1147">
          <cell r="C1147">
            <v>1604075</v>
          </cell>
          <cell r="D1147" t="str">
            <v>TUERCA MOGOLLA Y PIN SUSPENSION</v>
          </cell>
          <cell r="E1147">
            <v>4</v>
          </cell>
          <cell r="F1147" t="str">
            <v>Suspension</v>
          </cell>
          <cell r="G1147">
            <v>16</v>
          </cell>
          <cell r="H1147" t="str">
            <v>MERC. BUS</v>
          </cell>
        </row>
        <row r="1148">
          <cell r="C1148">
            <v>1604078</v>
          </cell>
          <cell r="D1148" t="str">
            <v>TORNILLO 1"X5.1/2 R.F G8</v>
          </cell>
          <cell r="E1148">
            <v>4</v>
          </cell>
          <cell r="F1148" t="str">
            <v>Suspension</v>
          </cell>
          <cell r="G1148">
            <v>16</v>
          </cell>
          <cell r="H1148" t="str">
            <v>MERC. BUS</v>
          </cell>
        </row>
        <row r="1149">
          <cell r="C1149">
            <v>1604079</v>
          </cell>
          <cell r="D1149" t="str">
            <v>CONSTRUIR EJE 20CM CON ROSCA BARRA ESTAB.</v>
          </cell>
          <cell r="E1149">
            <v>4</v>
          </cell>
          <cell r="F1149" t="str">
            <v>Suspension</v>
          </cell>
          <cell r="G1149">
            <v>16</v>
          </cell>
          <cell r="H1149" t="str">
            <v>MERC. BUS</v>
          </cell>
        </row>
        <row r="1150">
          <cell r="C1150">
            <v>1604081</v>
          </cell>
          <cell r="D1150" t="str">
            <v>TORNI. M20X120 PASO 1.5 G-9</v>
          </cell>
          <cell r="E1150">
            <v>4</v>
          </cell>
          <cell r="F1150" t="str">
            <v>Suspension</v>
          </cell>
          <cell r="G1150">
            <v>16</v>
          </cell>
          <cell r="H1150" t="str">
            <v>MERC. BUS</v>
          </cell>
        </row>
        <row r="1151">
          <cell r="C1151">
            <v>1604082</v>
          </cell>
          <cell r="D1151" t="str">
            <v>ZAPA TRASERA SUSPENSION</v>
          </cell>
          <cell r="E1151">
            <v>4</v>
          </cell>
          <cell r="F1151" t="str">
            <v>Suspension</v>
          </cell>
          <cell r="G1151">
            <v>16</v>
          </cell>
          <cell r="H1151" t="str">
            <v>MERC. BUS</v>
          </cell>
        </row>
        <row r="1152">
          <cell r="C1152">
            <v>1604083</v>
          </cell>
          <cell r="D1152" t="str">
            <v>TORNILLO SOPORTE ZAPA TRAS.</v>
          </cell>
          <cell r="E1152">
            <v>4</v>
          </cell>
          <cell r="F1152" t="str">
            <v>Suspension</v>
          </cell>
          <cell r="G1152">
            <v>16</v>
          </cell>
          <cell r="H1152" t="str">
            <v>MERC. BUS</v>
          </cell>
        </row>
        <row r="1153">
          <cell r="C1153">
            <v>1604090</v>
          </cell>
          <cell r="D1153" t="str">
            <v>FABRICAR ROSCA INTERNA TENSOR BARRA ESTABILIZADORA</v>
          </cell>
          <cell r="E1153">
            <v>4</v>
          </cell>
          <cell r="F1153" t="str">
            <v>Suspension</v>
          </cell>
          <cell r="G1153">
            <v>16</v>
          </cell>
          <cell r="H1153" t="str">
            <v>MERC. BUS</v>
          </cell>
        </row>
        <row r="1154">
          <cell r="C1154">
            <v>1604091</v>
          </cell>
          <cell r="D1154" t="str">
            <v>FABRICAR ROSCA TUERCA IZQ. PLANA TENSOR BARRA ESTAB. TRAS.</v>
          </cell>
          <cell r="E1154">
            <v>4</v>
          </cell>
          <cell r="F1154" t="str">
            <v>Suspension</v>
          </cell>
          <cell r="G1154">
            <v>16</v>
          </cell>
          <cell r="H1154" t="str">
            <v>MERC. BUS</v>
          </cell>
        </row>
        <row r="1155">
          <cell r="C1155">
            <v>1604092</v>
          </cell>
          <cell r="D1155" t="str">
            <v>ARANDELA GRUESA 3/4 17097</v>
          </cell>
          <cell r="E1155">
            <v>4</v>
          </cell>
          <cell r="F1155" t="str">
            <v>Suspension</v>
          </cell>
          <cell r="G1155">
            <v>16</v>
          </cell>
          <cell r="H1155" t="str">
            <v>MERC. BUS</v>
          </cell>
        </row>
        <row r="1156">
          <cell r="C1156">
            <v>1605001</v>
          </cell>
          <cell r="D1156" t="str">
            <v>CRUCETA DE DIRECCION ST-948</v>
          </cell>
          <cell r="E1156">
            <v>5</v>
          </cell>
          <cell r="F1156" t="str">
            <v>Mandos</v>
          </cell>
          <cell r="G1156">
            <v>16</v>
          </cell>
          <cell r="H1156" t="str">
            <v>MERC. BUS</v>
          </cell>
        </row>
        <row r="1157">
          <cell r="C1157">
            <v>1605002</v>
          </cell>
          <cell r="D1157" t="str">
            <v>BUJE CONTROL MANDOS</v>
          </cell>
          <cell r="E1157">
            <v>5</v>
          </cell>
          <cell r="F1157" t="str">
            <v>Mandos</v>
          </cell>
          <cell r="G1157">
            <v>16</v>
          </cell>
          <cell r="H1157" t="str">
            <v>MERC. BUS</v>
          </cell>
        </row>
        <row r="1158">
          <cell r="C1158">
            <v>1605005</v>
          </cell>
          <cell r="D1158" t="str">
            <v>TUBO MANDOS CAJA VELOCIDAD MERCEDEZ</v>
          </cell>
          <cell r="E1158">
            <v>5</v>
          </cell>
          <cell r="F1158" t="str">
            <v>Mandos</v>
          </cell>
          <cell r="G1158">
            <v>16</v>
          </cell>
          <cell r="H1158" t="str">
            <v>MERC. BUS</v>
          </cell>
        </row>
        <row r="1159">
          <cell r="C1159">
            <v>1605007</v>
          </cell>
          <cell r="D1159" t="str">
            <v>CRUCETA DIRECCION COMPLETA</v>
          </cell>
          <cell r="E1159">
            <v>5</v>
          </cell>
          <cell r="F1159" t="str">
            <v>Mandos</v>
          </cell>
          <cell r="G1159">
            <v>16</v>
          </cell>
          <cell r="H1159" t="str">
            <v>MERC. BUS</v>
          </cell>
        </row>
        <row r="1160">
          <cell r="C1160">
            <v>1605022</v>
          </cell>
          <cell r="D1160" t="str">
            <v>FABRICAR BARRA LARGA DE MANDOS</v>
          </cell>
          <cell r="E1160">
            <v>5</v>
          </cell>
          <cell r="F1160" t="str">
            <v>Mandos</v>
          </cell>
          <cell r="G1160">
            <v>16</v>
          </cell>
          <cell r="H1160" t="str">
            <v>MERC. BUS</v>
          </cell>
        </row>
        <row r="1161">
          <cell r="C1161">
            <v>1605023</v>
          </cell>
          <cell r="D1161" t="str">
            <v>GUARDA-POLVO BUJE MANDOS  0002680396</v>
          </cell>
          <cell r="E1161">
            <v>5</v>
          </cell>
          <cell r="F1161" t="str">
            <v>Mandos</v>
          </cell>
          <cell r="G1161">
            <v>16</v>
          </cell>
          <cell r="H1161" t="str">
            <v>MERC. BUS</v>
          </cell>
        </row>
        <row r="1162">
          <cell r="C1162">
            <v>1605024</v>
          </cell>
          <cell r="D1162" t="str">
            <v>MANGUITO CONTROL CAMBIOS OH-1636 A3962680096</v>
          </cell>
          <cell r="E1162">
            <v>5</v>
          </cell>
          <cell r="F1162" t="str">
            <v>Mandos</v>
          </cell>
          <cell r="G1162">
            <v>16</v>
          </cell>
          <cell r="H1162" t="str">
            <v>MERC. BUS</v>
          </cell>
        </row>
        <row r="1163">
          <cell r="C1163">
            <v>1605025</v>
          </cell>
          <cell r="D1163" t="str">
            <v>FAB.FLANCHE CONO BARRA MANDOS</v>
          </cell>
          <cell r="E1163">
            <v>5</v>
          </cell>
          <cell r="F1163" t="str">
            <v>Mandos</v>
          </cell>
          <cell r="G1163">
            <v>16</v>
          </cell>
          <cell r="H1163" t="str">
            <v>MERC. BUS</v>
          </cell>
        </row>
        <row r="1164">
          <cell r="C1164">
            <v>1605027</v>
          </cell>
          <cell r="D1164" t="str">
            <v>BARRA MANDOS CORTA LADO PALANCA CAMBIOS FLANCHE Y PUNTA</v>
          </cell>
          <cell r="E1164">
            <v>5</v>
          </cell>
          <cell r="F1164" t="str">
            <v>Mandos</v>
          </cell>
          <cell r="G1164">
            <v>16</v>
          </cell>
          <cell r="H1164" t="str">
            <v>MERC. BUS</v>
          </cell>
        </row>
        <row r="1165">
          <cell r="C1165">
            <v>1605028</v>
          </cell>
          <cell r="D1165" t="str">
            <v>FABRICAR TAPON BARRA MANDOS</v>
          </cell>
          <cell r="E1165">
            <v>5</v>
          </cell>
          <cell r="F1165" t="str">
            <v>Mandos</v>
          </cell>
          <cell r="G1165">
            <v>16</v>
          </cell>
          <cell r="H1165" t="str">
            <v>MERC. BUS</v>
          </cell>
        </row>
        <row r="1166">
          <cell r="C1166">
            <v>1605030</v>
          </cell>
          <cell r="D1166" t="str">
            <v>CRUCETA CONTROL CAMBIOS OH1636</v>
          </cell>
          <cell r="E1166">
            <v>5</v>
          </cell>
          <cell r="F1166" t="str">
            <v>Mandos</v>
          </cell>
          <cell r="G1166">
            <v>16</v>
          </cell>
          <cell r="H1166" t="str">
            <v>MERC. BUS</v>
          </cell>
        </row>
        <row r="1167">
          <cell r="C1167">
            <v>1606003</v>
          </cell>
          <cell r="D1167" t="str">
            <v>CAMPANA TRASERA MERCEDES OH-1636L REF.722</v>
          </cell>
          <cell r="E1167">
            <v>6</v>
          </cell>
          <cell r="F1167" t="str">
            <v>Frenos</v>
          </cell>
          <cell r="G1167">
            <v>16</v>
          </cell>
          <cell r="H1167" t="str">
            <v>MERC. BUS</v>
          </cell>
        </row>
        <row r="1168">
          <cell r="C1168">
            <v>1606008</v>
          </cell>
          <cell r="D1168" t="str">
            <v>TROMPO VALVULA FRENO PARQUEO A6935457609KZ55 0.2BAR(S)NF</v>
          </cell>
          <cell r="E1168">
            <v>6</v>
          </cell>
          <cell r="F1168" t="str">
            <v>Frenos</v>
          </cell>
          <cell r="G1168">
            <v>16</v>
          </cell>
          <cell r="H1168" t="str">
            <v>MERC. BUS</v>
          </cell>
        </row>
        <row r="1169">
          <cell r="C1169">
            <v>1606010</v>
          </cell>
          <cell r="D1169" t="str">
            <v>1/2 JUEGO BANDA DELANTERA MERC 9121D</v>
          </cell>
          <cell r="E1169">
            <v>6</v>
          </cell>
          <cell r="F1169" t="str">
            <v>Frenos</v>
          </cell>
          <cell r="G1169">
            <v>16</v>
          </cell>
          <cell r="H1169" t="str">
            <v>MERC. BUS</v>
          </cell>
        </row>
        <row r="1170">
          <cell r="C1170">
            <v>1606011</v>
          </cell>
          <cell r="D1170" t="str">
            <v>1/2 JUEGO BANDA TRASERA MERCED  9122D</v>
          </cell>
          <cell r="E1170">
            <v>6</v>
          </cell>
          <cell r="F1170" t="str">
            <v>Frenos</v>
          </cell>
          <cell r="G1170">
            <v>16</v>
          </cell>
          <cell r="H1170" t="str">
            <v>MERC. BUS</v>
          </cell>
        </row>
        <row r="1171">
          <cell r="C1171">
            <v>1606012</v>
          </cell>
          <cell r="D1171" t="str">
            <v>REMACHE TUBULAR BANDA REF. 8-18 TC</v>
          </cell>
          <cell r="E1171">
            <v>6</v>
          </cell>
          <cell r="F1171" t="str">
            <v>Frenos</v>
          </cell>
          <cell r="G1171">
            <v>16</v>
          </cell>
          <cell r="H1171" t="str">
            <v>MERC. BUS</v>
          </cell>
        </row>
        <row r="1172">
          <cell r="C1172">
            <v>1606014</v>
          </cell>
          <cell r="D1172" t="str">
            <v>RODAJA BARRIL ANCHO ZAP.TRAS.Y DELANT.REF.1-1/2</v>
          </cell>
          <cell r="E1172">
            <v>6</v>
          </cell>
          <cell r="F1172" t="str">
            <v>Frenos</v>
          </cell>
          <cell r="G1172">
            <v>16</v>
          </cell>
          <cell r="H1172" t="str">
            <v>MERC. BUS</v>
          </cell>
        </row>
        <row r="1173">
          <cell r="C1173">
            <v>1606015</v>
          </cell>
          <cell r="D1173" t="str">
            <v>RETEN LEVA PEQUEÑO FRENO 42X58X8</v>
          </cell>
          <cell r="E1173">
            <v>6</v>
          </cell>
          <cell r="F1173" t="str">
            <v>Frenos</v>
          </cell>
          <cell r="G1173">
            <v>16</v>
          </cell>
          <cell r="H1173" t="str">
            <v>MERC. BUS</v>
          </cell>
        </row>
        <row r="1174">
          <cell r="C1174">
            <v>1606017</v>
          </cell>
          <cell r="D1174" t="str">
            <v>EMPAQUETA.VALVULA RELAY 8845022561</v>
          </cell>
          <cell r="E1174">
            <v>6</v>
          </cell>
          <cell r="F1174" t="str">
            <v>Frenos</v>
          </cell>
          <cell r="G1174">
            <v>16</v>
          </cell>
          <cell r="H1174" t="str">
            <v>MERC. BUS</v>
          </cell>
        </row>
        <row r="1175">
          <cell r="C1175">
            <v>1606023</v>
          </cell>
          <cell r="D1175" t="str">
            <v>BOCIN TRASERO MERCEDES BENZ 80193</v>
          </cell>
          <cell r="E1175">
            <v>6</v>
          </cell>
          <cell r="F1175" t="str">
            <v>Frenos</v>
          </cell>
          <cell r="G1175">
            <v>16</v>
          </cell>
          <cell r="H1175" t="str">
            <v>MERC. BUS</v>
          </cell>
        </row>
        <row r="1176">
          <cell r="C1176">
            <v>1606036</v>
          </cell>
          <cell r="D1176" t="str">
            <v>EMP.VALVULA RELAY</v>
          </cell>
          <cell r="E1176">
            <v>6</v>
          </cell>
          <cell r="F1176" t="str">
            <v>Frenos</v>
          </cell>
          <cell r="G1176">
            <v>16</v>
          </cell>
          <cell r="H1176" t="str">
            <v>MERC. BUS</v>
          </cell>
        </row>
        <row r="1177">
          <cell r="C1177">
            <v>1606038</v>
          </cell>
          <cell r="D1177" t="str">
            <v>EMP.FILTRO SECADOR AIRE FRENO</v>
          </cell>
          <cell r="E1177">
            <v>6</v>
          </cell>
          <cell r="F1177" t="str">
            <v>Frenos</v>
          </cell>
          <cell r="G1177">
            <v>16</v>
          </cell>
          <cell r="H1177" t="str">
            <v>MERC. BUS</v>
          </cell>
        </row>
        <row r="1178">
          <cell r="C1178">
            <v>1606039</v>
          </cell>
          <cell r="D1178" t="str">
            <v>FILTRO SECADOR.AIRE FRENO AL-12</v>
          </cell>
          <cell r="E1178">
            <v>6</v>
          </cell>
          <cell r="F1178" t="str">
            <v>Frenos</v>
          </cell>
          <cell r="G1178">
            <v>16</v>
          </cell>
          <cell r="H1178" t="str">
            <v>MERC. BUS</v>
          </cell>
        </row>
        <row r="1179">
          <cell r="C1179">
            <v>1606040</v>
          </cell>
          <cell r="D1179" t="str">
            <v>BOMBA FRENO</v>
          </cell>
          <cell r="E1179">
            <v>6</v>
          </cell>
          <cell r="F1179" t="str">
            <v>Frenos</v>
          </cell>
          <cell r="G1179">
            <v>16</v>
          </cell>
          <cell r="H1179" t="str">
            <v>MERC. BUS</v>
          </cell>
        </row>
        <row r="1180">
          <cell r="C1180">
            <v>1606044</v>
          </cell>
          <cell r="D1180" t="str">
            <v>VALVULA 6 VIAS 1636L</v>
          </cell>
          <cell r="E1180">
            <v>6</v>
          </cell>
          <cell r="F1180" t="str">
            <v>Frenos</v>
          </cell>
          <cell r="G1180">
            <v>16</v>
          </cell>
          <cell r="H1180" t="str">
            <v>MERC. BUS</v>
          </cell>
        </row>
        <row r="1181">
          <cell r="C1181">
            <v>1606045</v>
          </cell>
          <cell r="D1181" t="str">
            <v>1/2 JUEGO BANDA TRASERA EN X 9122XD</v>
          </cell>
          <cell r="E1181">
            <v>6</v>
          </cell>
          <cell r="F1181" t="str">
            <v>Frenos</v>
          </cell>
          <cell r="G1181">
            <v>16</v>
          </cell>
          <cell r="H1181" t="str">
            <v>MERC. BUS</v>
          </cell>
        </row>
        <row r="1182">
          <cell r="C1182">
            <v>1606050</v>
          </cell>
          <cell r="D1182" t="str">
            <v>EMPAQUETADURA BOMBA FRENO CON ESTRELLA</v>
          </cell>
          <cell r="E1182">
            <v>6</v>
          </cell>
          <cell r="F1182" t="str">
            <v>Frenos</v>
          </cell>
          <cell r="G1182">
            <v>16</v>
          </cell>
          <cell r="H1182" t="str">
            <v>MERC. BUS</v>
          </cell>
        </row>
        <row r="1183">
          <cell r="C1183">
            <v>1606051</v>
          </cell>
          <cell r="D1183" t="str">
            <v>1/2 JUEGO BANDA FRENO DELANT. MB X</v>
          </cell>
          <cell r="E1183">
            <v>6</v>
          </cell>
          <cell r="F1183" t="str">
            <v>Frenos</v>
          </cell>
          <cell r="G1183">
            <v>16</v>
          </cell>
          <cell r="H1183" t="str">
            <v>MERC. BUS</v>
          </cell>
        </row>
        <row r="1184">
          <cell r="C1184">
            <v>1606054</v>
          </cell>
          <cell r="D1184" t="str">
            <v>RACHE DELANTERO</v>
          </cell>
          <cell r="E1184">
            <v>6</v>
          </cell>
          <cell r="F1184" t="str">
            <v>Frenos</v>
          </cell>
          <cell r="G1184">
            <v>16</v>
          </cell>
          <cell r="H1184" t="str">
            <v>MERC. BUS</v>
          </cell>
        </row>
        <row r="1185">
          <cell r="C1185">
            <v>1606058</v>
          </cell>
          <cell r="D1185" t="str">
            <v>RESORTE ZAPATA TRASERA ref.A3889937110</v>
          </cell>
          <cell r="E1185">
            <v>6</v>
          </cell>
          <cell r="F1185" t="str">
            <v>Frenos</v>
          </cell>
          <cell r="G1185">
            <v>16</v>
          </cell>
          <cell r="H1185" t="str">
            <v>MERC. BUS</v>
          </cell>
        </row>
        <row r="1186">
          <cell r="C1186">
            <v>1606060</v>
          </cell>
          <cell r="D1186" t="str">
            <v>KIT REPARACION LEVA TRASERA OH1636L</v>
          </cell>
          <cell r="E1186">
            <v>6</v>
          </cell>
          <cell r="F1186" t="str">
            <v>Frenos</v>
          </cell>
          <cell r="G1186">
            <v>16</v>
          </cell>
          <cell r="H1186" t="str">
            <v>MERC. BUS</v>
          </cell>
        </row>
        <row r="1187">
          <cell r="C1187">
            <v>1606063</v>
          </cell>
          <cell r="D1187" t="str">
            <v>MANGUERA AIRE FRENO</v>
          </cell>
          <cell r="E1187">
            <v>6</v>
          </cell>
          <cell r="F1187" t="str">
            <v>Frenos</v>
          </cell>
          <cell r="G1187">
            <v>16</v>
          </cell>
          <cell r="H1187" t="str">
            <v>MERC. BUS</v>
          </cell>
        </row>
        <row r="1188">
          <cell r="C1188">
            <v>1606071</v>
          </cell>
          <cell r="D1188" t="str">
            <v>BUJE ZAPATA MERC.  DELANT. Y TRASERA</v>
          </cell>
          <cell r="E1188">
            <v>6</v>
          </cell>
          <cell r="F1188" t="str">
            <v>Frenos</v>
          </cell>
          <cell r="G1188">
            <v>16</v>
          </cell>
          <cell r="H1188" t="str">
            <v>MERC. BUS</v>
          </cell>
        </row>
        <row r="1189">
          <cell r="C1189">
            <v>1606078</v>
          </cell>
          <cell r="D1189" t="str">
            <v>RETEN RUEDA DELANTERA OH1636</v>
          </cell>
          <cell r="E1189">
            <v>6</v>
          </cell>
          <cell r="F1189" t="str">
            <v>Frenos</v>
          </cell>
          <cell r="G1189">
            <v>16</v>
          </cell>
          <cell r="H1189" t="str">
            <v>MERC. BUS</v>
          </cell>
        </row>
        <row r="1190">
          <cell r="C1190">
            <v>1606079</v>
          </cell>
          <cell r="D1190" t="str">
            <v>RODAMIENTO RUEDA DELANT EXT.32310</v>
          </cell>
          <cell r="E1190">
            <v>6</v>
          </cell>
          <cell r="F1190" t="str">
            <v>Frenos</v>
          </cell>
          <cell r="G1190">
            <v>16</v>
          </cell>
          <cell r="H1190" t="str">
            <v>MERC. BUS</v>
          </cell>
        </row>
        <row r="1191">
          <cell r="C1191">
            <v>1606080</v>
          </cell>
          <cell r="D1191" t="str">
            <v>RETEN RUEDA TRAS.1911174121 OH-1636</v>
          </cell>
          <cell r="E1191">
            <v>6</v>
          </cell>
          <cell r="F1191" t="str">
            <v>Frenos</v>
          </cell>
          <cell r="G1191">
            <v>16</v>
          </cell>
          <cell r="H1191" t="str">
            <v>MERC. BUS</v>
          </cell>
        </row>
        <row r="1192">
          <cell r="C1192">
            <v>1606083</v>
          </cell>
          <cell r="D1192" t="str">
            <v>CAMARA FRENO TRASERO 30-30 CON ABRAZ.</v>
          </cell>
          <cell r="E1192">
            <v>6</v>
          </cell>
          <cell r="F1192" t="str">
            <v>Frenos</v>
          </cell>
          <cell r="G1192">
            <v>16</v>
          </cell>
          <cell r="H1192" t="str">
            <v>MERC. BUS</v>
          </cell>
        </row>
        <row r="1193">
          <cell r="C1193">
            <v>1606084</v>
          </cell>
          <cell r="D1193" t="str">
            <v>ARANDELA PIN HAUSENG OH -1636</v>
          </cell>
          <cell r="E1193">
            <v>6</v>
          </cell>
          <cell r="F1193" t="str">
            <v>Frenos</v>
          </cell>
          <cell r="G1193">
            <v>16</v>
          </cell>
          <cell r="H1193" t="str">
            <v>MERC. BUS</v>
          </cell>
        </row>
        <row r="1194">
          <cell r="C1194">
            <v>1606087</v>
          </cell>
          <cell r="D1194" t="str">
            <v>RODAMIENTO RUEDA TRAS.INT.33020</v>
          </cell>
          <cell r="E1194">
            <v>6</v>
          </cell>
          <cell r="F1194" t="str">
            <v>Frenos</v>
          </cell>
          <cell r="G1194">
            <v>16</v>
          </cell>
          <cell r="H1194" t="str">
            <v>MERC. BUS</v>
          </cell>
        </row>
        <row r="1195">
          <cell r="C1195">
            <v>1606089</v>
          </cell>
          <cell r="D1195" t="str">
            <v>KIT REPARACION LEVA TRAS.ORIGINAL</v>
          </cell>
          <cell r="E1195">
            <v>6</v>
          </cell>
          <cell r="F1195" t="str">
            <v>Frenos</v>
          </cell>
          <cell r="G1195">
            <v>16</v>
          </cell>
          <cell r="H1195" t="str">
            <v>MERC. BUS</v>
          </cell>
        </row>
        <row r="1196">
          <cell r="C1196">
            <v>1606090</v>
          </cell>
          <cell r="D1196" t="str">
            <v>LEVA FRENO TRASERA DERECHA A3014230836</v>
          </cell>
          <cell r="E1196">
            <v>6</v>
          </cell>
          <cell r="F1196" t="str">
            <v>Frenos</v>
          </cell>
          <cell r="G1196">
            <v>16</v>
          </cell>
          <cell r="H1196" t="str">
            <v>MERC. BUS</v>
          </cell>
        </row>
        <row r="1197">
          <cell r="C1197">
            <v>1606091</v>
          </cell>
          <cell r="D1197" t="str">
            <v>RACHE TRAS ROSCA FINA K039644</v>
          </cell>
          <cell r="E1197">
            <v>6</v>
          </cell>
          <cell r="F1197" t="str">
            <v>Frenos</v>
          </cell>
          <cell r="G1197">
            <v>16</v>
          </cell>
          <cell r="H1197" t="str">
            <v>MERC. BUS</v>
          </cell>
        </row>
        <row r="1198">
          <cell r="C1198">
            <v>1606092</v>
          </cell>
          <cell r="D1198" t="str">
            <v>RODAMIENTO RUEDA INT.DELANT.534565</v>
          </cell>
          <cell r="E1198">
            <v>6</v>
          </cell>
          <cell r="F1198" t="str">
            <v>Frenos</v>
          </cell>
          <cell r="G1198">
            <v>16</v>
          </cell>
          <cell r="H1198" t="str">
            <v>MERC. BUS</v>
          </cell>
        </row>
        <row r="1199">
          <cell r="C1199">
            <v>1606093</v>
          </cell>
          <cell r="D1199" t="str">
            <v>RETEN SELLO ROD.DELANTERO</v>
          </cell>
          <cell r="E1199">
            <v>6</v>
          </cell>
          <cell r="F1199" t="str">
            <v>Frenos</v>
          </cell>
          <cell r="G1199">
            <v>16</v>
          </cell>
          <cell r="H1199" t="str">
            <v>MERC. BUS</v>
          </cell>
        </row>
        <row r="1200">
          <cell r="C1200">
            <v>1606096</v>
          </cell>
          <cell r="D1200" t="str">
            <v>RODAMIENTO RUEDA TRAS.EXT.33117</v>
          </cell>
          <cell r="E1200">
            <v>6</v>
          </cell>
          <cell r="F1200" t="str">
            <v>Frenos</v>
          </cell>
          <cell r="G1200">
            <v>16</v>
          </cell>
          <cell r="H1200" t="str">
            <v>MERC. BUS</v>
          </cell>
        </row>
        <row r="1201">
          <cell r="C1201">
            <v>1606101</v>
          </cell>
          <cell r="D1201" t="str">
            <v>TAPA GRASERA RUEDA DELANTERA</v>
          </cell>
          <cell r="E1201">
            <v>6</v>
          </cell>
          <cell r="F1201" t="str">
            <v>Frenos</v>
          </cell>
          <cell r="G1201">
            <v>16</v>
          </cell>
          <cell r="H1201" t="str">
            <v>MERC. BUS</v>
          </cell>
        </row>
        <row r="1202">
          <cell r="C1202">
            <v>1607001</v>
          </cell>
          <cell r="D1202" t="str">
            <v>TOBERA COMBUSTIBLE #6</v>
          </cell>
          <cell r="E1202">
            <v>7</v>
          </cell>
          <cell r="F1202" t="str">
            <v>Combust.</v>
          </cell>
          <cell r="G1202">
            <v>16</v>
          </cell>
          <cell r="H1202" t="str">
            <v>MERC. BUS</v>
          </cell>
        </row>
        <row r="1203">
          <cell r="C1203">
            <v>1607002</v>
          </cell>
          <cell r="D1203" t="str">
            <v>ARANDELA INYECTOR 10 X 21</v>
          </cell>
          <cell r="E1203">
            <v>7</v>
          </cell>
          <cell r="F1203" t="str">
            <v>Combust.</v>
          </cell>
          <cell r="G1203">
            <v>16</v>
          </cell>
          <cell r="H1203" t="str">
            <v>MERC. BUS</v>
          </cell>
        </row>
        <row r="1204">
          <cell r="C1204">
            <v>1607005</v>
          </cell>
          <cell r="D1204" t="str">
            <v>FLOTADOR COMBUSTIBLE OH1636L REF.A3825427217</v>
          </cell>
          <cell r="E1204">
            <v>7</v>
          </cell>
          <cell r="F1204" t="str">
            <v>Combust.</v>
          </cell>
          <cell r="G1204">
            <v>16</v>
          </cell>
          <cell r="H1204" t="str">
            <v>MERC. BUS</v>
          </cell>
        </row>
        <row r="1205">
          <cell r="C1205">
            <v>1607007</v>
          </cell>
          <cell r="D1205" t="str">
            <v>VALVULA RETENCION</v>
          </cell>
          <cell r="E1205">
            <v>7</v>
          </cell>
          <cell r="F1205" t="str">
            <v>Combust.</v>
          </cell>
          <cell r="G1205">
            <v>16</v>
          </cell>
          <cell r="H1205" t="str">
            <v>MERC. BUS</v>
          </cell>
        </row>
        <row r="1206">
          <cell r="C1206">
            <v>1607008</v>
          </cell>
          <cell r="D1206" t="str">
            <v>MANGUERA RETONO COMBUSTIBLE</v>
          </cell>
          <cell r="E1206">
            <v>7</v>
          </cell>
          <cell r="F1206" t="str">
            <v>Combust.</v>
          </cell>
          <cell r="G1206">
            <v>16</v>
          </cell>
          <cell r="H1206" t="str">
            <v>MERC. BUS</v>
          </cell>
        </row>
        <row r="1207">
          <cell r="C1207">
            <v>1607010</v>
          </cell>
          <cell r="D1207" t="str">
            <v>TOBERA COMBUSTIBLE # 3</v>
          </cell>
          <cell r="E1207">
            <v>7</v>
          </cell>
          <cell r="F1207" t="str">
            <v>Combust.</v>
          </cell>
          <cell r="G1207">
            <v>16</v>
          </cell>
          <cell r="H1207" t="str">
            <v>MERC. BUS</v>
          </cell>
        </row>
        <row r="1208">
          <cell r="C1208">
            <v>1607011</v>
          </cell>
          <cell r="D1208" t="str">
            <v>TOBERA COMBUSTIBLE # 4</v>
          </cell>
          <cell r="E1208">
            <v>7</v>
          </cell>
          <cell r="F1208" t="str">
            <v>Combust.</v>
          </cell>
          <cell r="G1208">
            <v>16</v>
          </cell>
          <cell r="H1208" t="str">
            <v>MERC. BUS</v>
          </cell>
        </row>
        <row r="1209">
          <cell r="C1209">
            <v>1607012</v>
          </cell>
          <cell r="D1209" t="str">
            <v>TOBERA COMBUSTIBLE #1</v>
          </cell>
          <cell r="E1209">
            <v>7</v>
          </cell>
          <cell r="F1209" t="str">
            <v>Combust.</v>
          </cell>
          <cell r="G1209">
            <v>16</v>
          </cell>
          <cell r="H1209" t="str">
            <v>MERC. BUS</v>
          </cell>
        </row>
        <row r="1210">
          <cell r="C1210">
            <v>1607015</v>
          </cell>
          <cell r="D1210" t="str">
            <v>CILINDRO APAGADOR</v>
          </cell>
          <cell r="E1210">
            <v>7</v>
          </cell>
          <cell r="F1210" t="str">
            <v>Combust.</v>
          </cell>
          <cell r="G1210">
            <v>16</v>
          </cell>
          <cell r="H1210" t="str">
            <v>MERC. BUS</v>
          </cell>
        </row>
        <row r="1211">
          <cell r="C1211">
            <v>1607016</v>
          </cell>
          <cell r="D1211" t="str">
            <v>DIAFRAGMA BOMBA INYECCION</v>
          </cell>
          <cell r="E1211">
            <v>7</v>
          </cell>
          <cell r="F1211" t="str">
            <v>Combust.</v>
          </cell>
          <cell r="G1211">
            <v>16</v>
          </cell>
          <cell r="H1211" t="str">
            <v>MERC. BUS</v>
          </cell>
        </row>
        <row r="1212">
          <cell r="C1212">
            <v>1607023</v>
          </cell>
          <cell r="D1212" t="str">
            <v>ABRAZADERA CLIC TOBERA</v>
          </cell>
          <cell r="E1212">
            <v>7</v>
          </cell>
          <cell r="F1212" t="str">
            <v>Combust.</v>
          </cell>
          <cell r="G1212">
            <v>16</v>
          </cell>
          <cell r="H1212" t="str">
            <v>MERC. BUS</v>
          </cell>
        </row>
        <row r="1213">
          <cell r="C1213">
            <v>1607040</v>
          </cell>
          <cell r="D1213" t="str">
            <v>FABRICAR SOPORTE BOMBA INY.</v>
          </cell>
          <cell r="E1213">
            <v>7</v>
          </cell>
          <cell r="F1213" t="str">
            <v>Combust.</v>
          </cell>
          <cell r="G1213">
            <v>16</v>
          </cell>
          <cell r="H1213" t="str">
            <v>MERC. BUS</v>
          </cell>
        </row>
        <row r="1214">
          <cell r="C1214">
            <v>1607043</v>
          </cell>
          <cell r="D1214" t="str">
            <v>ABRAZ. CLIP TOBERA 4 PUESTOS</v>
          </cell>
          <cell r="E1214">
            <v>7</v>
          </cell>
          <cell r="F1214" t="str">
            <v>Combust.</v>
          </cell>
          <cell r="G1214">
            <v>16</v>
          </cell>
          <cell r="H1214" t="str">
            <v>MERC. BUS</v>
          </cell>
        </row>
        <row r="1215">
          <cell r="C1215">
            <v>1607046</v>
          </cell>
          <cell r="D1215" t="str">
            <v>ABRAZ. CLIP TOBERA 6 PUESTOS</v>
          </cell>
          <cell r="E1215">
            <v>7</v>
          </cell>
          <cell r="F1215" t="str">
            <v>Combust.</v>
          </cell>
          <cell r="G1215">
            <v>16</v>
          </cell>
          <cell r="H1215" t="str">
            <v>MERC. BUS</v>
          </cell>
        </row>
        <row r="1216">
          <cell r="C1216">
            <v>1607048</v>
          </cell>
          <cell r="D1216" t="str">
            <v>MANGUERA COMBUSTIBLE CORTA</v>
          </cell>
          <cell r="E1216">
            <v>7</v>
          </cell>
          <cell r="F1216" t="str">
            <v>Combust.</v>
          </cell>
          <cell r="G1216">
            <v>16</v>
          </cell>
          <cell r="H1216" t="str">
            <v>MERC. BUS</v>
          </cell>
        </row>
        <row r="1217">
          <cell r="C1217">
            <v>1607052</v>
          </cell>
          <cell r="D1217" t="str">
            <v>CARCAZA COMPLETA PETER</v>
          </cell>
          <cell r="E1217">
            <v>7</v>
          </cell>
          <cell r="F1217" t="str">
            <v>Combust.</v>
          </cell>
          <cell r="G1217">
            <v>16</v>
          </cell>
          <cell r="H1217" t="str">
            <v>MERC. BUS</v>
          </cell>
        </row>
        <row r="1218">
          <cell r="C1218">
            <v>1607070</v>
          </cell>
          <cell r="D1218" t="str">
            <v>ORING BOMBA INYECCION</v>
          </cell>
          <cell r="E1218">
            <v>7</v>
          </cell>
          <cell r="F1218" t="str">
            <v>Combust.</v>
          </cell>
          <cell r="G1218">
            <v>16</v>
          </cell>
          <cell r="H1218" t="str">
            <v>MERC. BUS</v>
          </cell>
        </row>
        <row r="1219">
          <cell r="C1219">
            <v>1607071</v>
          </cell>
          <cell r="D1219" t="str">
            <v>MANO DE OBRA BOMBA INYECCION</v>
          </cell>
          <cell r="E1219">
            <v>7</v>
          </cell>
          <cell r="F1219" t="str">
            <v>Combust.</v>
          </cell>
          <cell r="G1219">
            <v>16</v>
          </cell>
          <cell r="H1219" t="str">
            <v>MERC. BUS</v>
          </cell>
        </row>
        <row r="1220">
          <cell r="C1220">
            <v>1608003</v>
          </cell>
          <cell r="D1220" t="str">
            <v>BOMBILLO PARA TABLERO 24V.K5  17040</v>
          </cell>
          <cell r="E1220">
            <v>8</v>
          </cell>
          <cell r="F1220" t="str">
            <v>Electrico</v>
          </cell>
          <cell r="G1220">
            <v>16</v>
          </cell>
          <cell r="H1220" t="str">
            <v>MERC. BUS</v>
          </cell>
        </row>
        <row r="1221">
          <cell r="C1221">
            <v>1608004</v>
          </cell>
          <cell r="D1221" t="str">
            <v>BUJE ARRANQUE</v>
          </cell>
          <cell r="E1221">
            <v>8</v>
          </cell>
          <cell r="F1221" t="str">
            <v>Electrico</v>
          </cell>
          <cell r="G1221">
            <v>16</v>
          </cell>
          <cell r="H1221" t="str">
            <v>MERC. BUS</v>
          </cell>
        </row>
        <row r="1222">
          <cell r="C1222">
            <v>1608007</v>
          </cell>
          <cell r="D1222" t="str">
            <v>FLASHER DIRECCIONAL 24 VOLT</v>
          </cell>
          <cell r="E1222">
            <v>8</v>
          </cell>
          <cell r="F1222" t="str">
            <v>Electrico</v>
          </cell>
          <cell r="G1222">
            <v>16</v>
          </cell>
          <cell r="H1222" t="str">
            <v>MERC. BUS</v>
          </cell>
        </row>
        <row r="1223">
          <cell r="C1223">
            <v>1608009</v>
          </cell>
          <cell r="D1223" t="str">
            <v>BENDIX ARRANQUE 24V.</v>
          </cell>
          <cell r="E1223">
            <v>8</v>
          </cell>
          <cell r="F1223" t="str">
            <v>Electrico</v>
          </cell>
          <cell r="G1223">
            <v>16</v>
          </cell>
          <cell r="H1223" t="str">
            <v>MERC. BUS</v>
          </cell>
        </row>
        <row r="1224">
          <cell r="C1224">
            <v>1608010</v>
          </cell>
          <cell r="D1224" t="str">
            <v>BALINERA REF.62306-A-2RSR#E</v>
          </cell>
          <cell r="E1224">
            <v>8</v>
          </cell>
          <cell r="F1224" t="str">
            <v>Electrico</v>
          </cell>
          <cell r="G1224">
            <v>16</v>
          </cell>
          <cell r="H1224" t="str">
            <v>MERC. BUS</v>
          </cell>
        </row>
        <row r="1225">
          <cell r="C1225">
            <v>1608011</v>
          </cell>
          <cell r="D1225" t="str">
            <v>RODILLO ALTERNADOR TRASERO REF.NU202WC3</v>
          </cell>
          <cell r="E1225">
            <v>8</v>
          </cell>
          <cell r="F1225" t="str">
            <v>Electrico</v>
          </cell>
          <cell r="G1225">
            <v>16</v>
          </cell>
          <cell r="H1225" t="str">
            <v>MERC. BUS</v>
          </cell>
        </row>
        <row r="1226">
          <cell r="C1226">
            <v>1608013</v>
          </cell>
          <cell r="D1226" t="str">
            <v>AUTOMATICO AUXILIAR  ARRANQUE 24 VOLT.</v>
          </cell>
          <cell r="E1226">
            <v>8</v>
          </cell>
          <cell r="F1226" t="str">
            <v>Electrico</v>
          </cell>
          <cell r="G1226">
            <v>16</v>
          </cell>
          <cell r="H1226" t="str">
            <v>MERC. BUS</v>
          </cell>
        </row>
        <row r="1227">
          <cell r="C1227">
            <v>1608014</v>
          </cell>
          <cell r="D1227" t="str">
            <v>JGO.BOBINA MOTOR ARRANQUE 24V.REF.14086</v>
          </cell>
          <cell r="E1227">
            <v>8</v>
          </cell>
          <cell r="F1227" t="str">
            <v>Electrico</v>
          </cell>
          <cell r="G1227">
            <v>16</v>
          </cell>
          <cell r="H1227" t="str">
            <v>MERC. BUS</v>
          </cell>
        </row>
        <row r="1228">
          <cell r="C1228">
            <v>1608022</v>
          </cell>
          <cell r="D1228" t="str">
            <v>FUSIBLE LAMINA 100 AMPERIOS</v>
          </cell>
          <cell r="E1228">
            <v>8</v>
          </cell>
          <cell r="F1228" t="str">
            <v>Electrico</v>
          </cell>
          <cell r="G1228">
            <v>16</v>
          </cell>
          <cell r="H1228" t="str">
            <v>MERC. BUS</v>
          </cell>
        </row>
        <row r="1229">
          <cell r="C1229">
            <v>1608023</v>
          </cell>
          <cell r="D1229" t="str">
            <v>SOQUE  LAMPARA FALDON</v>
          </cell>
          <cell r="E1229">
            <v>8</v>
          </cell>
          <cell r="F1229" t="str">
            <v>Electrico</v>
          </cell>
          <cell r="G1229">
            <v>16</v>
          </cell>
          <cell r="H1229" t="str">
            <v>MERC. BUS</v>
          </cell>
        </row>
        <row r="1230">
          <cell r="C1230">
            <v>1608026</v>
          </cell>
          <cell r="D1230" t="str">
            <v>SUICHE  PULSOR  386545771</v>
          </cell>
          <cell r="E1230">
            <v>8</v>
          </cell>
          <cell r="F1230" t="str">
            <v>Electrico</v>
          </cell>
          <cell r="G1230">
            <v>16</v>
          </cell>
          <cell r="H1230" t="str">
            <v>MERC. BUS</v>
          </cell>
        </row>
        <row r="1231">
          <cell r="C1231">
            <v>1608028</v>
          </cell>
          <cell r="D1231" t="str">
            <v>RELEVO APAGADOR NEGRO 3865457005</v>
          </cell>
          <cell r="E1231">
            <v>8</v>
          </cell>
          <cell r="F1231" t="str">
            <v>Electrico</v>
          </cell>
          <cell r="G1231">
            <v>16</v>
          </cell>
          <cell r="H1231" t="str">
            <v>MERC. BUS</v>
          </cell>
        </row>
        <row r="1232">
          <cell r="C1232">
            <v>1608030</v>
          </cell>
          <cell r="D1232" t="str">
            <v>ALTERNADOR MOTOR</v>
          </cell>
          <cell r="E1232">
            <v>8</v>
          </cell>
          <cell r="F1232" t="str">
            <v>Electrico</v>
          </cell>
          <cell r="G1232">
            <v>16</v>
          </cell>
          <cell r="H1232" t="str">
            <v>MERC. BUS</v>
          </cell>
        </row>
        <row r="1233">
          <cell r="C1233">
            <v>1608035</v>
          </cell>
          <cell r="D1233" t="str">
            <v>AUTOMATICO MOTOR ARRANQUE ZM460-24V.</v>
          </cell>
          <cell r="E1233">
            <v>8</v>
          </cell>
          <cell r="F1233" t="str">
            <v>Electrico</v>
          </cell>
          <cell r="G1233">
            <v>16</v>
          </cell>
          <cell r="H1233" t="str">
            <v>MERC. BUS</v>
          </cell>
        </row>
        <row r="1234">
          <cell r="C1234">
            <v>1608037</v>
          </cell>
          <cell r="D1234" t="str">
            <v>DISYUNTOR RELAY 24V.</v>
          </cell>
          <cell r="E1234">
            <v>8</v>
          </cell>
          <cell r="F1234" t="str">
            <v>Electrico</v>
          </cell>
          <cell r="G1234">
            <v>16</v>
          </cell>
          <cell r="H1234" t="str">
            <v>MERC. BUS</v>
          </cell>
        </row>
        <row r="1235">
          <cell r="C1235">
            <v>1608038</v>
          </cell>
          <cell r="D1235" t="str">
            <v>SOQUET  BOMBILLO TABLERO 24VOL REF17039</v>
          </cell>
          <cell r="E1235">
            <v>8</v>
          </cell>
          <cell r="F1235" t="str">
            <v>Electrico</v>
          </cell>
          <cell r="G1235">
            <v>16</v>
          </cell>
          <cell r="H1235" t="str">
            <v>MERC. BUS</v>
          </cell>
        </row>
        <row r="1236">
          <cell r="C1236">
            <v>1608039</v>
          </cell>
          <cell r="D1236" t="str">
            <v>RETEN ALTERNADOR MOTOR 19X35X7     14053</v>
          </cell>
          <cell r="E1236">
            <v>8</v>
          </cell>
          <cell r="F1236" t="str">
            <v>Electrico</v>
          </cell>
          <cell r="G1236">
            <v>16</v>
          </cell>
          <cell r="H1236" t="str">
            <v>MERC. BUS</v>
          </cell>
        </row>
        <row r="1237">
          <cell r="C1237">
            <v>1608040</v>
          </cell>
          <cell r="D1237" t="str">
            <v>MINI RELAY 24V</v>
          </cell>
          <cell r="E1237">
            <v>8</v>
          </cell>
          <cell r="F1237" t="str">
            <v>Electrico</v>
          </cell>
          <cell r="G1237">
            <v>16</v>
          </cell>
          <cell r="H1237" t="str">
            <v>MERC. BUS</v>
          </cell>
        </row>
        <row r="1238">
          <cell r="C1238">
            <v>1608042</v>
          </cell>
          <cell r="D1238" t="str">
            <v>POLEA 2 CANALES ALTERNADOR</v>
          </cell>
          <cell r="E1238">
            <v>8</v>
          </cell>
          <cell r="F1238" t="str">
            <v>Electrico</v>
          </cell>
          <cell r="G1238">
            <v>16</v>
          </cell>
          <cell r="H1238" t="str">
            <v>MERC. BUS</v>
          </cell>
        </row>
        <row r="1239">
          <cell r="C1239">
            <v>1608045</v>
          </cell>
          <cell r="D1239" t="str">
            <v>PLACA PORTADIODO 24 VOLT.</v>
          </cell>
          <cell r="E1239">
            <v>8</v>
          </cell>
          <cell r="F1239" t="str">
            <v>Electrico</v>
          </cell>
          <cell r="G1239">
            <v>16</v>
          </cell>
          <cell r="H1239" t="str">
            <v>MERC. BUS</v>
          </cell>
        </row>
        <row r="1240">
          <cell r="C1240">
            <v>1608047</v>
          </cell>
          <cell r="D1240" t="str">
            <v>BOMBILLO BOMBA PEQUENO LED</v>
          </cell>
          <cell r="E1240">
            <v>8</v>
          </cell>
          <cell r="F1240" t="str">
            <v>Electrico</v>
          </cell>
          <cell r="G1240">
            <v>16</v>
          </cell>
          <cell r="H1240" t="str">
            <v>MERC. BUS</v>
          </cell>
        </row>
        <row r="1241">
          <cell r="C1241">
            <v>1608049</v>
          </cell>
          <cell r="D1241" t="str">
            <v>SUICCHE ENCENDIDO MERCEDES</v>
          </cell>
          <cell r="E1241">
            <v>8</v>
          </cell>
          <cell r="F1241" t="str">
            <v>Electrico</v>
          </cell>
          <cell r="G1241">
            <v>16</v>
          </cell>
          <cell r="H1241" t="str">
            <v>MERC. BUS</v>
          </cell>
        </row>
        <row r="1242">
          <cell r="C1242">
            <v>1608050</v>
          </cell>
          <cell r="D1242" t="str">
            <v>JGO ESCOBILLAS ARRANQUE 24VOLT.</v>
          </cell>
          <cell r="E1242">
            <v>8</v>
          </cell>
          <cell r="F1242" t="str">
            <v>Electrico</v>
          </cell>
          <cell r="G1242">
            <v>16</v>
          </cell>
          <cell r="H1242" t="str">
            <v>MERC. BUS</v>
          </cell>
        </row>
        <row r="1243">
          <cell r="C1243">
            <v>1608054</v>
          </cell>
          <cell r="D1243" t="str">
            <v>AISLANTE ARRANQUE</v>
          </cell>
          <cell r="E1243">
            <v>8</v>
          </cell>
          <cell r="F1243" t="str">
            <v>Electrico</v>
          </cell>
          <cell r="G1243">
            <v>16</v>
          </cell>
          <cell r="H1243" t="str">
            <v>MERC. BUS</v>
          </cell>
        </row>
        <row r="1244">
          <cell r="C1244">
            <v>1608057</v>
          </cell>
          <cell r="D1244" t="str">
            <v>MOTOR ARRANQUE</v>
          </cell>
          <cell r="E1244">
            <v>8</v>
          </cell>
          <cell r="F1244" t="str">
            <v>Electrico</v>
          </cell>
          <cell r="G1244">
            <v>16</v>
          </cell>
          <cell r="H1244" t="str">
            <v>MERC. BUS</v>
          </cell>
        </row>
        <row r="1245">
          <cell r="C1245">
            <v>1608069</v>
          </cell>
          <cell r="D1245" t="str">
            <v>RELOJ COMBUSTIBLE REF.A0035422903</v>
          </cell>
          <cell r="E1245">
            <v>8</v>
          </cell>
          <cell r="F1245" t="str">
            <v>Electrico</v>
          </cell>
          <cell r="G1245">
            <v>16</v>
          </cell>
          <cell r="H1245" t="str">
            <v>MERC. BUS</v>
          </cell>
        </row>
        <row r="1246">
          <cell r="C1246">
            <v>1608076</v>
          </cell>
          <cell r="D1246" t="str">
            <v>TEMPORIZADOR MOTOR PLUMILLA 24V.</v>
          </cell>
          <cell r="E1246">
            <v>8</v>
          </cell>
          <cell r="F1246" t="str">
            <v>Electrico</v>
          </cell>
          <cell r="G1246">
            <v>16</v>
          </cell>
          <cell r="H1246" t="str">
            <v>MERC. BUS</v>
          </cell>
        </row>
        <row r="1247">
          <cell r="C1247">
            <v>1608077</v>
          </cell>
          <cell r="D1247" t="str">
            <v>PERA TROMPO PRESION ACEITE</v>
          </cell>
          <cell r="E1247">
            <v>8</v>
          </cell>
          <cell r="F1247" t="str">
            <v>Electrico</v>
          </cell>
          <cell r="G1247">
            <v>16</v>
          </cell>
          <cell r="H1247" t="str">
            <v>MERC. BUS</v>
          </cell>
        </row>
        <row r="1248">
          <cell r="C1248">
            <v>1608078</v>
          </cell>
          <cell r="D1248" t="str">
            <v>SUICHE LUZ ESTACIONARIA 3865457024</v>
          </cell>
          <cell r="E1248">
            <v>8</v>
          </cell>
          <cell r="F1248" t="str">
            <v>Electrico</v>
          </cell>
          <cell r="G1248">
            <v>16</v>
          </cell>
          <cell r="H1248" t="str">
            <v>MERC. BUS</v>
          </cell>
        </row>
        <row r="1249">
          <cell r="C1249">
            <v>1608079</v>
          </cell>
          <cell r="D1249" t="str">
            <v>PORTAESCOBILLA ALTERNADOR 24V</v>
          </cell>
          <cell r="E1249">
            <v>8</v>
          </cell>
          <cell r="F1249" t="str">
            <v>Electrico</v>
          </cell>
          <cell r="G1249">
            <v>16</v>
          </cell>
          <cell r="H1249" t="str">
            <v>MERC. BUS</v>
          </cell>
        </row>
        <row r="1250">
          <cell r="C1250">
            <v>1608082</v>
          </cell>
          <cell r="D1250" t="str">
            <v>RAMAL SWITCH IGNICION RAMAL A6885457013</v>
          </cell>
          <cell r="E1250">
            <v>8</v>
          </cell>
          <cell r="F1250" t="str">
            <v>Electrico</v>
          </cell>
          <cell r="G1250">
            <v>16</v>
          </cell>
          <cell r="H1250" t="str">
            <v>MERC. BUS</v>
          </cell>
        </row>
        <row r="1251">
          <cell r="C1251">
            <v>1608086</v>
          </cell>
          <cell r="D1251" t="str">
            <v>SUICHE CAMBIA LUZ OH-1636</v>
          </cell>
          <cell r="E1251">
            <v>8</v>
          </cell>
          <cell r="F1251" t="str">
            <v>Electrico</v>
          </cell>
          <cell r="G1251">
            <v>16</v>
          </cell>
          <cell r="H1251" t="str">
            <v>MERC. BUS</v>
          </cell>
        </row>
        <row r="1252">
          <cell r="C1252">
            <v>1608087</v>
          </cell>
          <cell r="D1252" t="str">
            <v>MASTER BATERIA  1825503130</v>
          </cell>
          <cell r="E1252">
            <v>8</v>
          </cell>
          <cell r="F1252" t="str">
            <v>Electrico</v>
          </cell>
          <cell r="G1252">
            <v>16</v>
          </cell>
          <cell r="H1252" t="str">
            <v>MERC. BUS</v>
          </cell>
        </row>
        <row r="1253">
          <cell r="C1253">
            <v>1608089</v>
          </cell>
          <cell r="D1253" t="str">
            <v>BOMBILLO 1141 AMARILLO 24VOLT.</v>
          </cell>
          <cell r="E1253">
            <v>8</v>
          </cell>
          <cell r="F1253" t="str">
            <v>Electrico</v>
          </cell>
          <cell r="G1253">
            <v>16</v>
          </cell>
          <cell r="H1253" t="str">
            <v>MERC. BUS</v>
          </cell>
        </row>
        <row r="1254">
          <cell r="C1254">
            <v>1608090</v>
          </cell>
          <cell r="D1254" t="str">
            <v>PERA NEUTRO OH  0501216472</v>
          </cell>
          <cell r="E1254">
            <v>8</v>
          </cell>
          <cell r="F1254" t="str">
            <v>Electrico</v>
          </cell>
          <cell r="G1254">
            <v>16</v>
          </cell>
          <cell r="H1254" t="str">
            <v>MERC. BUS</v>
          </cell>
        </row>
        <row r="1255">
          <cell r="C1255">
            <v>1608091</v>
          </cell>
          <cell r="D1255" t="str">
            <v>FABRICAR SEPARADOR BALINERA ARRANQUE</v>
          </cell>
          <cell r="E1255">
            <v>8</v>
          </cell>
          <cell r="F1255" t="str">
            <v>Electrico</v>
          </cell>
          <cell r="G1255">
            <v>16</v>
          </cell>
          <cell r="H1255" t="str">
            <v>MERC. BUS</v>
          </cell>
        </row>
        <row r="1256">
          <cell r="C1256">
            <v>1609001</v>
          </cell>
          <cell r="D1256" t="str">
            <v>TERMINAL BARRA LARGA DIREC. IZQ.</v>
          </cell>
          <cell r="E1256">
            <v>9</v>
          </cell>
          <cell r="F1256" t="str">
            <v>Hidraulico</v>
          </cell>
          <cell r="G1256">
            <v>16</v>
          </cell>
          <cell r="H1256" t="str">
            <v>MERC. BUS</v>
          </cell>
        </row>
        <row r="1257">
          <cell r="C1257">
            <v>1609002</v>
          </cell>
          <cell r="D1257" t="str">
            <v>TERMINAL BARRA LARGA DIREC. DERECH.</v>
          </cell>
          <cell r="E1257">
            <v>9</v>
          </cell>
          <cell r="F1257" t="str">
            <v>Hidraulico</v>
          </cell>
          <cell r="G1257">
            <v>16</v>
          </cell>
          <cell r="H1257" t="str">
            <v>MERC. BUS</v>
          </cell>
        </row>
        <row r="1258">
          <cell r="C1258">
            <v>1609003</v>
          </cell>
          <cell r="D1258" t="str">
            <v>KIT SPLINDER MERCEDES OH-1636 (UN LADO)</v>
          </cell>
          <cell r="E1258">
            <v>9</v>
          </cell>
          <cell r="F1258" t="str">
            <v>Hidraulico</v>
          </cell>
          <cell r="G1258">
            <v>16</v>
          </cell>
          <cell r="H1258" t="str">
            <v>MERC. BUS</v>
          </cell>
        </row>
        <row r="1259">
          <cell r="C1259">
            <v>1609010</v>
          </cell>
          <cell r="D1259" t="str">
            <v>BARRA DIRECCION CORTA</v>
          </cell>
          <cell r="E1259">
            <v>9</v>
          </cell>
          <cell r="F1259" t="str">
            <v>Hidraulico</v>
          </cell>
          <cell r="G1259">
            <v>16</v>
          </cell>
          <cell r="H1259" t="str">
            <v>MERC. BUS</v>
          </cell>
        </row>
        <row r="1260">
          <cell r="C1260">
            <v>1609011</v>
          </cell>
          <cell r="D1260" t="str">
            <v>TORNILLO CAJA DIRECCION 18MM.</v>
          </cell>
          <cell r="E1260">
            <v>9</v>
          </cell>
          <cell r="F1260" t="str">
            <v>Hidraulico</v>
          </cell>
          <cell r="G1260">
            <v>16</v>
          </cell>
          <cell r="H1260" t="str">
            <v>MERC. BUS</v>
          </cell>
        </row>
        <row r="1261">
          <cell r="C1261">
            <v>1609013</v>
          </cell>
          <cell r="D1261" t="str">
            <v>TERMINAL BARRA DIREC. CORTA DERECHO</v>
          </cell>
          <cell r="E1261">
            <v>9</v>
          </cell>
          <cell r="F1261" t="str">
            <v>Hidraulico</v>
          </cell>
          <cell r="G1261">
            <v>16</v>
          </cell>
          <cell r="H1261" t="str">
            <v>MERC. BUS</v>
          </cell>
        </row>
        <row r="1262">
          <cell r="C1262">
            <v>1609016</v>
          </cell>
          <cell r="D1262" t="str">
            <v>FILTRO HIDRAULICO HF6162</v>
          </cell>
          <cell r="E1262">
            <v>19</v>
          </cell>
          <cell r="F1262" t="str">
            <v>Filtros</v>
          </cell>
          <cell r="G1262">
            <v>16</v>
          </cell>
          <cell r="H1262" t="str">
            <v>MERC. BUS</v>
          </cell>
        </row>
        <row r="1263">
          <cell r="C1263">
            <v>1609025</v>
          </cell>
          <cell r="D1263" t="str">
            <v>MANGUERA CONICA HIDRAULICO</v>
          </cell>
          <cell r="E1263">
            <v>9</v>
          </cell>
          <cell r="F1263" t="str">
            <v>Hidraulico</v>
          </cell>
          <cell r="G1263">
            <v>16</v>
          </cell>
          <cell r="H1263" t="str">
            <v>MERC. BUS</v>
          </cell>
        </row>
        <row r="1264">
          <cell r="C1264">
            <v>1609027</v>
          </cell>
          <cell r="D1264" t="str">
            <v>TERMINAL CORTO DERECHO</v>
          </cell>
          <cell r="E1264">
            <v>9</v>
          </cell>
          <cell r="F1264" t="str">
            <v>Hidraulico</v>
          </cell>
          <cell r="G1264">
            <v>16</v>
          </cell>
          <cell r="H1264" t="str">
            <v>MERC. BUS</v>
          </cell>
        </row>
        <row r="1265">
          <cell r="C1265">
            <v>1609029</v>
          </cell>
          <cell r="D1265" t="str">
            <v>TERMINAL CORTO IZQUIERDO</v>
          </cell>
          <cell r="E1265">
            <v>9</v>
          </cell>
          <cell r="F1265" t="str">
            <v>Hidraulico</v>
          </cell>
          <cell r="G1265">
            <v>16</v>
          </cell>
          <cell r="H1265" t="str">
            <v>MERC. BUS</v>
          </cell>
        </row>
        <row r="1266">
          <cell r="C1266">
            <v>1609033</v>
          </cell>
          <cell r="D1266" t="str">
            <v>TRAMO 18CM. VARILLA BARRA EN ACERO</v>
          </cell>
          <cell r="E1266">
            <v>9</v>
          </cell>
          <cell r="F1266" t="str">
            <v>Hidraulico</v>
          </cell>
          <cell r="G1266">
            <v>16</v>
          </cell>
          <cell r="H1266" t="str">
            <v>MERC. BUS</v>
          </cell>
        </row>
        <row r="1267">
          <cell r="C1267">
            <v>1610001</v>
          </cell>
          <cell r="D1267" t="str">
            <v>TAPON CARTER</v>
          </cell>
          <cell r="E1267">
            <v>10</v>
          </cell>
          <cell r="F1267" t="str">
            <v>Acces. Lubric.</v>
          </cell>
          <cell r="G1267">
            <v>16</v>
          </cell>
          <cell r="H1267" t="str">
            <v>MERC. BUS</v>
          </cell>
        </row>
        <row r="1268">
          <cell r="C1268">
            <v>1611001</v>
          </cell>
          <cell r="D1268" t="str">
            <v>RODILLO DE BURRO VENTILADOR</v>
          </cell>
          <cell r="E1268">
            <v>11</v>
          </cell>
          <cell r="F1268" t="str">
            <v>Enfriamiento</v>
          </cell>
          <cell r="G1268">
            <v>16</v>
          </cell>
          <cell r="H1268" t="str">
            <v>MERC. BUS</v>
          </cell>
        </row>
        <row r="1269">
          <cell r="C1269">
            <v>1611003</v>
          </cell>
          <cell r="D1269" t="str">
            <v>TERMOSTATO  OM 352</v>
          </cell>
          <cell r="E1269">
            <v>11</v>
          </cell>
          <cell r="F1269" t="str">
            <v>Enfriamiento</v>
          </cell>
          <cell r="G1269">
            <v>16</v>
          </cell>
          <cell r="H1269" t="str">
            <v>MERC. BUS</v>
          </cell>
        </row>
        <row r="1270">
          <cell r="C1270">
            <v>1611004</v>
          </cell>
          <cell r="D1270" t="str">
            <v>TAPA TARRO AUXILIAR RADIADOR REF.6002001026004</v>
          </cell>
          <cell r="E1270">
            <v>11</v>
          </cell>
          <cell r="F1270" t="str">
            <v>Enfriamiento</v>
          </cell>
          <cell r="G1270">
            <v>16</v>
          </cell>
          <cell r="H1270" t="str">
            <v>MERC. BUS</v>
          </cell>
        </row>
        <row r="1271">
          <cell r="C1271">
            <v>1611006</v>
          </cell>
          <cell r="D1271" t="str">
            <v>EMPAQUETADURA BOMBA AGUA</v>
          </cell>
          <cell r="E1271">
            <v>11</v>
          </cell>
          <cell r="F1271" t="str">
            <v>Enfriamiento</v>
          </cell>
          <cell r="G1271">
            <v>16</v>
          </cell>
          <cell r="H1271" t="str">
            <v>MERC. BUS</v>
          </cell>
        </row>
        <row r="1272">
          <cell r="C1272">
            <v>1611011</v>
          </cell>
          <cell r="D1272" t="str">
            <v>MANGUERA INF.RADIADOR</v>
          </cell>
          <cell r="E1272">
            <v>11</v>
          </cell>
          <cell r="F1272" t="str">
            <v>Enfriamiento</v>
          </cell>
          <cell r="G1272">
            <v>16</v>
          </cell>
          <cell r="H1272" t="str">
            <v>MERC. BUS</v>
          </cell>
        </row>
        <row r="1273">
          <cell r="C1273">
            <v>1611012</v>
          </cell>
          <cell r="D1273" t="str">
            <v>MANGUE. SUP. RADIADOR A THERMOST.</v>
          </cell>
          <cell r="E1273">
            <v>11</v>
          </cell>
          <cell r="F1273" t="str">
            <v>Enfriamiento</v>
          </cell>
          <cell r="G1273">
            <v>16</v>
          </cell>
          <cell r="H1273" t="str">
            <v>MERC. BUS</v>
          </cell>
        </row>
        <row r="1274">
          <cell r="C1274">
            <v>1611017</v>
          </cell>
          <cell r="D1274" t="str">
            <v>ARANDELA PIN PATIN OH1636L</v>
          </cell>
          <cell r="E1274">
            <v>11</v>
          </cell>
          <cell r="F1274" t="str">
            <v>Enfriamiento</v>
          </cell>
          <cell r="G1274">
            <v>16</v>
          </cell>
          <cell r="H1274" t="str">
            <v>MERC. BUS</v>
          </cell>
        </row>
        <row r="1275">
          <cell r="C1275">
            <v>1611022</v>
          </cell>
          <cell r="D1275" t="str">
            <v>RETEN BURRO GRANDE 01742BE</v>
          </cell>
          <cell r="E1275">
            <v>11</v>
          </cell>
          <cell r="F1275" t="str">
            <v>Enfriamiento</v>
          </cell>
          <cell r="G1275">
            <v>16</v>
          </cell>
          <cell r="H1275" t="str">
            <v>MERC. BUS</v>
          </cell>
        </row>
        <row r="1276">
          <cell r="C1276">
            <v>1611037</v>
          </cell>
          <cell r="D1276" t="str">
            <v>SENSOR DEPOSITO AUXLIAR AGUA</v>
          </cell>
          <cell r="E1276">
            <v>11</v>
          </cell>
          <cell r="F1276" t="str">
            <v>Enfriamiento</v>
          </cell>
          <cell r="G1276">
            <v>16</v>
          </cell>
          <cell r="H1276" t="str">
            <v>MERC. BUS</v>
          </cell>
        </row>
        <row r="1277">
          <cell r="C1277">
            <v>1611041</v>
          </cell>
          <cell r="D1277" t="str">
            <v>BALINERA GRANDE BURRO 6308-2RS</v>
          </cell>
          <cell r="E1277">
            <v>11</v>
          </cell>
          <cell r="F1277" t="str">
            <v>Enfriamiento</v>
          </cell>
          <cell r="G1277">
            <v>16</v>
          </cell>
          <cell r="H1277" t="str">
            <v>MERC. BUS</v>
          </cell>
        </row>
        <row r="1278">
          <cell r="C1278">
            <v>1611044</v>
          </cell>
          <cell r="D1278" t="str">
            <v>TROMPO TEMPERATURA ORIGINAL</v>
          </cell>
          <cell r="E1278">
            <v>11</v>
          </cell>
          <cell r="F1278" t="str">
            <v>Enfriamiento</v>
          </cell>
          <cell r="G1278">
            <v>16</v>
          </cell>
          <cell r="H1278" t="str">
            <v>MERC. BUS</v>
          </cell>
        </row>
        <row r="1279">
          <cell r="C1279">
            <v>1611052</v>
          </cell>
          <cell r="D1279" t="str">
            <v>TORNILLO CENTRAL TENSOR BURRO</v>
          </cell>
          <cell r="E1279">
            <v>11</v>
          </cell>
          <cell r="F1279" t="str">
            <v>Enfriamiento</v>
          </cell>
          <cell r="G1279">
            <v>16</v>
          </cell>
          <cell r="H1279" t="str">
            <v>MERC. BUS</v>
          </cell>
        </row>
        <row r="1280">
          <cell r="C1280">
            <v>1611053</v>
          </cell>
          <cell r="D1280" t="str">
            <v>MANO DE OBRA</v>
          </cell>
          <cell r="E1280">
            <v>11</v>
          </cell>
          <cell r="F1280" t="str">
            <v>Enfriamiento</v>
          </cell>
          <cell r="G1280">
            <v>16</v>
          </cell>
          <cell r="H1280" t="str">
            <v>MERC. BUS</v>
          </cell>
        </row>
        <row r="1281">
          <cell r="C1281">
            <v>1611054</v>
          </cell>
          <cell r="D1281" t="str">
            <v>RETEN BURRO 35 52 10</v>
          </cell>
          <cell r="E1281">
            <v>11</v>
          </cell>
          <cell r="F1281" t="str">
            <v>Enfriamiento</v>
          </cell>
          <cell r="G1281">
            <v>16</v>
          </cell>
          <cell r="H1281" t="str">
            <v>MERC. BUS</v>
          </cell>
        </row>
        <row r="1282">
          <cell r="C1282">
            <v>1611055</v>
          </cell>
          <cell r="D1282" t="str">
            <v>RODAMIENTO 544014B DOBLE BALINERA BURRO</v>
          </cell>
          <cell r="E1282">
            <v>11</v>
          </cell>
          <cell r="F1282" t="str">
            <v>Enfriamiento</v>
          </cell>
          <cell r="G1282">
            <v>16</v>
          </cell>
          <cell r="H1282" t="str">
            <v>MERC. BUS</v>
          </cell>
        </row>
        <row r="1283">
          <cell r="C1283">
            <v>1611057</v>
          </cell>
          <cell r="D1283" t="str">
            <v>SOPORTE RADIADOR</v>
          </cell>
          <cell r="E1283">
            <v>11</v>
          </cell>
          <cell r="F1283" t="str">
            <v>Enfriamiento</v>
          </cell>
          <cell r="G1283">
            <v>16</v>
          </cell>
          <cell r="H1283" t="str">
            <v>MERC. BUS</v>
          </cell>
        </row>
        <row r="1284">
          <cell r="C1284">
            <v>1611058</v>
          </cell>
          <cell r="D1284" t="str">
            <v>FABRICAR TAPON CARCASA TERMOSTATO</v>
          </cell>
          <cell r="E1284">
            <v>11</v>
          </cell>
          <cell r="F1284" t="str">
            <v>Enfriamiento</v>
          </cell>
          <cell r="G1284">
            <v>16</v>
          </cell>
          <cell r="H1284" t="str">
            <v>MERC. BUS</v>
          </cell>
        </row>
        <row r="1285">
          <cell r="C1285">
            <v>1612016</v>
          </cell>
          <cell r="D1285" t="str">
            <v>ROTOR VIGIA TRASERO</v>
          </cell>
          <cell r="E1285">
            <v>12</v>
          </cell>
          <cell r="F1285" t="str">
            <v>Ruedas</v>
          </cell>
          <cell r="G1285">
            <v>16</v>
          </cell>
          <cell r="H1285" t="str">
            <v>MERC. BUS</v>
          </cell>
        </row>
        <row r="1286">
          <cell r="C1286">
            <v>1612021</v>
          </cell>
          <cell r="D1286" t="str">
            <v>RELOJ VIGIA OD-1346</v>
          </cell>
          <cell r="E1286">
            <v>12</v>
          </cell>
          <cell r="F1286" t="str">
            <v>Ruedas</v>
          </cell>
          <cell r="G1286">
            <v>16</v>
          </cell>
          <cell r="H1286" t="str">
            <v>MERC. BUS</v>
          </cell>
        </row>
        <row r="1287">
          <cell r="C1287">
            <v>1613003</v>
          </cell>
          <cell r="D1287" t="str">
            <v>EMPAQUE BOQUILLA TUBO SIL.</v>
          </cell>
          <cell r="E1287">
            <v>13</v>
          </cell>
          <cell r="F1287" t="str">
            <v>admon./esca.</v>
          </cell>
          <cell r="G1287">
            <v>16</v>
          </cell>
          <cell r="H1287" t="str">
            <v>MERC. BUS</v>
          </cell>
        </row>
        <row r="1288">
          <cell r="C1288">
            <v>1613004</v>
          </cell>
          <cell r="D1288" t="str">
            <v>TORNILLO MULTIPLE ESCAPE</v>
          </cell>
          <cell r="E1288">
            <v>13</v>
          </cell>
          <cell r="F1288" t="str">
            <v>admon./esca.</v>
          </cell>
          <cell r="G1288">
            <v>16</v>
          </cell>
          <cell r="H1288" t="str">
            <v>MERC. BUS</v>
          </cell>
        </row>
        <row r="1289">
          <cell r="C1289">
            <v>1613008</v>
          </cell>
          <cell r="D1289" t="str">
            <v>CILINDRO BOSTER FRENO DE AHOGO</v>
          </cell>
          <cell r="E1289">
            <v>13</v>
          </cell>
          <cell r="F1289" t="str">
            <v>admon./esca.</v>
          </cell>
          <cell r="G1289">
            <v>16</v>
          </cell>
          <cell r="H1289" t="str">
            <v>MERC. BUS</v>
          </cell>
        </row>
        <row r="1290">
          <cell r="C1290">
            <v>1613009</v>
          </cell>
          <cell r="D1290" t="str">
            <v>SOPORTE SILENCIADOR EXOSTO</v>
          </cell>
          <cell r="E1290">
            <v>13</v>
          </cell>
          <cell r="F1290" t="str">
            <v>admon./esca.</v>
          </cell>
          <cell r="G1290">
            <v>16</v>
          </cell>
          <cell r="H1290" t="str">
            <v>MERC. BUS</v>
          </cell>
        </row>
        <row r="1291">
          <cell r="C1291">
            <v>1613013</v>
          </cell>
          <cell r="D1291" t="str">
            <v>MANGUERA DUCTO ADMISION REF.A3825287782</v>
          </cell>
          <cell r="E1291">
            <v>13</v>
          </cell>
          <cell r="F1291" t="str">
            <v>admon./esca.</v>
          </cell>
          <cell r="G1291">
            <v>16</v>
          </cell>
          <cell r="H1291" t="str">
            <v>MERC. BUS</v>
          </cell>
        </row>
        <row r="1292">
          <cell r="C1292">
            <v>1613015</v>
          </cell>
          <cell r="D1292" t="str">
            <v>TERMINAL CILINDRO FRENO AHOGO</v>
          </cell>
          <cell r="E1292">
            <v>13</v>
          </cell>
          <cell r="F1292" t="str">
            <v>admon./esca.</v>
          </cell>
          <cell r="G1292">
            <v>16</v>
          </cell>
          <cell r="H1292" t="str">
            <v>MERC. BUS</v>
          </cell>
        </row>
        <row r="1293">
          <cell r="C1293">
            <v>1613016</v>
          </cell>
          <cell r="D1293" t="str">
            <v>SUICHE FRENO DE AHOGO DE PIE RE.A3845400001</v>
          </cell>
          <cell r="E1293">
            <v>13</v>
          </cell>
          <cell r="F1293" t="str">
            <v>admon./esca.</v>
          </cell>
          <cell r="G1293">
            <v>16</v>
          </cell>
          <cell r="H1293" t="str">
            <v>MERC. BUS</v>
          </cell>
        </row>
        <row r="1294">
          <cell r="C1294">
            <v>1613018</v>
          </cell>
          <cell r="D1294" t="str">
            <v>RELAY FRENO AHOGO 24V  A 3825450224</v>
          </cell>
          <cell r="E1294">
            <v>13</v>
          </cell>
          <cell r="F1294" t="str">
            <v>admon./esca.</v>
          </cell>
          <cell r="G1294">
            <v>16</v>
          </cell>
          <cell r="H1294" t="str">
            <v>MERC. BUS</v>
          </cell>
        </row>
        <row r="1295">
          <cell r="C1295">
            <v>1613022</v>
          </cell>
          <cell r="D1295" t="str">
            <v>TRAMO 20CM TUBO 4.1/2 EXOSTO-SILENCIADOR</v>
          </cell>
          <cell r="E1295">
            <v>13</v>
          </cell>
          <cell r="F1295" t="str">
            <v>admon./esca.</v>
          </cell>
          <cell r="G1295">
            <v>16</v>
          </cell>
          <cell r="H1295" t="str">
            <v>MERC. BUS</v>
          </cell>
        </row>
        <row r="1296">
          <cell r="C1296">
            <v>1613027</v>
          </cell>
          <cell r="D1296" t="str">
            <v>ALETA FRENO DE AHOGO</v>
          </cell>
          <cell r="E1296">
            <v>13</v>
          </cell>
          <cell r="F1296" t="str">
            <v>admon./esca.</v>
          </cell>
          <cell r="G1296">
            <v>16</v>
          </cell>
          <cell r="H1296" t="str">
            <v>MERC. BUS</v>
          </cell>
        </row>
        <row r="1297">
          <cell r="C1297">
            <v>1613028</v>
          </cell>
          <cell r="D1297" t="str">
            <v>TRAMO DE 50CM.TUBO EMBOQUILLADO 4/1/2</v>
          </cell>
          <cell r="E1297">
            <v>13</v>
          </cell>
          <cell r="F1297" t="str">
            <v>admon./esca.</v>
          </cell>
          <cell r="G1297">
            <v>16</v>
          </cell>
          <cell r="H1297" t="str">
            <v>MERC. BUS</v>
          </cell>
        </row>
        <row r="1298">
          <cell r="C1298">
            <v>1619001</v>
          </cell>
          <cell r="D1298" t="str">
            <v>FILTRO ACEITE OX69D MAHLE</v>
          </cell>
          <cell r="E1298">
            <v>19</v>
          </cell>
          <cell r="F1298" t="str">
            <v>Filtros</v>
          </cell>
          <cell r="G1298">
            <v>16</v>
          </cell>
          <cell r="H1298" t="str">
            <v>MERC. BUS</v>
          </cell>
        </row>
        <row r="1299">
          <cell r="C1299">
            <v>1619002</v>
          </cell>
          <cell r="D1299" t="str">
            <v>FILTRO COMBUSTIBLE MAHLE KC127</v>
          </cell>
          <cell r="E1299">
            <v>19</v>
          </cell>
          <cell r="F1299" t="str">
            <v>Filtros</v>
          </cell>
          <cell r="G1299">
            <v>16</v>
          </cell>
          <cell r="H1299" t="str">
            <v>MERC. BUS</v>
          </cell>
        </row>
        <row r="1300">
          <cell r="C1300">
            <v>1619003</v>
          </cell>
          <cell r="D1300" t="str">
            <v>FILTRO AIRE MERCEDES(30850/2)</v>
          </cell>
          <cell r="E1300">
            <v>19</v>
          </cell>
          <cell r="F1300" t="str">
            <v>Filtros</v>
          </cell>
          <cell r="G1300">
            <v>16</v>
          </cell>
          <cell r="H1300" t="str">
            <v>MERC. BUS</v>
          </cell>
        </row>
        <row r="1301">
          <cell r="C1301">
            <v>1619004</v>
          </cell>
          <cell r="D1301" t="str">
            <v>FILTRO SEPARADOR AGUA MAHLE 0137</v>
          </cell>
          <cell r="E1301">
            <v>19</v>
          </cell>
          <cell r="F1301" t="str">
            <v>Filtros</v>
          </cell>
          <cell r="G1301">
            <v>16</v>
          </cell>
          <cell r="H1301" t="str">
            <v>MERC. BUS</v>
          </cell>
        </row>
        <row r="1302">
          <cell r="C1302">
            <v>1619008</v>
          </cell>
          <cell r="D1302" t="str">
            <v>BASE FILTRO A1345</v>
          </cell>
          <cell r="E1302">
            <v>19</v>
          </cell>
          <cell r="F1302" t="str">
            <v>Filtros</v>
          </cell>
          <cell r="G1302">
            <v>16</v>
          </cell>
          <cell r="H1302" t="str">
            <v>MERC. BUS</v>
          </cell>
        </row>
        <row r="1303">
          <cell r="C1303">
            <v>1619009</v>
          </cell>
          <cell r="D1303" t="str">
            <v>FILTRO SEPARADOR  BF1349</v>
          </cell>
          <cell r="E1303">
            <v>19</v>
          </cell>
          <cell r="F1303" t="str">
            <v>Filtros</v>
          </cell>
          <cell r="G1303">
            <v>16</v>
          </cell>
          <cell r="H1303" t="str">
            <v>MERC. BUS</v>
          </cell>
        </row>
        <row r="1304">
          <cell r="C1304">
            <v>1651010</v>
          </cell>
          <cell r="D1304" t="str">
            <v>POLEA ALTERNADOR A/A</v>
          </cell>
          <cell r="E1304">
            <v>51</v>
          </cell>
          <cell r="F1304" t="str">
            <v>A/A</v>
          </cell>
          <cell r="G1304">
            <v>16</v>
          </cell>
          <cell r="H1304" t="str">
            <v>MERC. BUS</v>
          </cell>
        </row>
        <row r="1305">
          <cell r="C1305">
            <v>1651015</v>
          </cell>
          <cell r="D1305" t="str">
            <v>BUJE TENSOR ALT. A/A</v>
          </cell>
          <cell r="E1305">
            <v>51</v>
          </cell>
          <cell r="F1305" t="str">
            <v>A/A</v>
          </cell>
          <cell r="G1305">
            <v>16</v>
          </cell>
          <cell r="H1305" t="str">
            <v>MERC. BUS</v>
          </cell>
        </row>
        <row r="1306">
          <cell r="C1306">
            <v>1651017</v>
          </cell>
          <cell r="D1306" t="str">
            <v>BALINERA POLEA COMPLESOR A/A</v>
          </cell>
          <cell r="E1306">
            <v>51</v>
          </cell>
          <cell r="F1306" t="str">
            <v>A/A</v>
          </cell>
          <cell r="G1306">
            <v>16</v>
          </cell>
          <cell r="H1306" t="str">
            <v>MERC. BUS</v>
          </cell>
        </row>
        <row r="1307">
          <cell r="C1307">
            <v>1651025</v>
          </cell>
          <cell r="D1307" t="str">
            <v>TORNILLO TENSOR ALT.A/A</v>
          </cell>
          <cell r="E1307">
            <v>51</v>
          </cell>
          <cell r="F1307" t="str">
            <v>A/A</v>
          </cell>
          <cell r="G1307">
            <v>16</v>
          </cell>
          <cell r="H1307" t="str">
            <v>MERC. BUS</v>
          </cell>
        </row>
        <row r="1308">
          <cell r="C1308">
            <v>1651034</v>
          </cell>
          <cell r="D1308" t="str">
            <v>FABRI. BUJE TENSOR MESA COMPRESOR</v>
          </cell>
          <cell r="E1308">
            <v>51</v>
          </cell>
          <cell r="F1308" t="str">
            <v>A/A</v>
          </cell>
          <cell r="G1308">
            <v>16</v>
          </cell>
          <cell r="H1308" t="str">
            <v>MERC. BUS</v>
          </cell>
        </row>
        <row r="1309">
          <cell r="C1309">
            <v>1651091</v>
          </cell>
          <cell r="D1309" t="str">
            <v>TORN.HEX 16X100 P1.5</v>
          </cell>
          <cell r="E1309">
            <v>51</v>
          </cell>
          <cell r="F1309" t="str">
            <v>A/A</v>
          </cell>
          <cell r="G1309">
            <v>16</v>
          </cell>
          <cell r="H1309" t="str">
            <v>MERC. BUS</v>
          </cell>
        </row>
        <row r="1310">
          <cell r="C1310">
            <v>1651092</v>
          </cell>
          <cell r="D1310" t="str">
            <v>TORN.HEX.16X90 P1.5</v>
          </cell>
          <cell r="E1310">
            <v>51</v>
          </cell>
          <cell r="F1310" t="str">
            <v>A/A</v>
          </cell>
          <cell r="G1310">
            <v>16</v>
          </cell>
          <cell r="H1310" t="str">
            <v>MERC. BUS</v>
          </cell>
        </row>
        <row r="1311">
          <cell r="C1311">
            <v>1651093</v>
          </cell>
          <cell r="D1311" t="str">
            <v>BUJE SOPORTE TENSOR EJE TRASERO</v>
          </cell>
          <cell r="E1311">
            <v>51</v>
          </cell>
          <cell r="F1311" t="str">
            <v>A/A</v>
          </cell>
          <cell r="G1311">
            <v>16</v>
          </cell>
          <cell r="H1311" t="str">
            <v>MERC. BUS</v>
          </cell>
        </row>
        <row r="1312">
          <cell r="C1312">
            <v>1652002</v>
          </cell>
          <cell r="D1312" t="str">
            <v>BOMBA LAVAMANOS 24VOL</v>
          </cell>
          <cell r="E1312">
            <v>52</v>
          </cell>
          <cell r="F1312" t="str">
            <v>Baños</v>
          </cell>
          <cell r="G1312">
            <v>16</v>
          </cell>
          <cell r="H1312" t="str">
            <v>MERC. BUS</v>
          </cell>
        </row>
        <row r="1313">
          <cell r="C1313">
            <v>1654001</v>
          </cell>
          <cell r="D1313" t="str">
            <v>LAMPARA FALDON</v>
          </cell>
          <cell r="E1313">
            <v>54</v>
          </cell>
          <cell r="F1313" t="str">
            <v>Lamparas</v>
          </cell>
          <cell r="G1313">
            <v>16</v>
          </cell>
          <cell r="H1313" t="str">
            <v>MERC. BUS</v>
          </cell>
        </row>
        <row r="1314">
          <cell r="C1314">
            <v>1654002</v>
          </cell>
          <cell r="D1314" t="str">
            <v>LAMPARA PARA CABINA 24VOLT.</v>
          </cell>
          <cell r="E1314">
            <v>54</v>
          </cell>
          <cell r="F1314" t="str">
            <v>Lamparas</v>
          </cell>
          <cell r="G1314">
            <v>16</v>
          </cell>
          <cell r="H1314" t="str">
            <v>MERC. BUS</v>
          </cell>
        </row>
        <row r="1315">
          <cell r="C1315">
            <v>1654003</v>
          </cell>
          <cell r="D1315" t="str">
            <v>LAMPARA ROJA STOP LED 24V. TL4050</v>
          </cell>
          <cell r="E1315">
            <v>54</v>
          </cell>
          <cell r="F1315" t="str">
            <v>Lamparas</v>
          </cell>
          <cell r="G1315">
            <v>16</v>
          </cell>
          <cell r="H1315" t="str">
            <v>MERC. BUS</v>
          </cell>
        </row>
        <row r="1316">
          <cell r="C1316">
            <v>1654004</v>
          </cell>
          <cell r="D1316" t="str">
            <v>LAMPARA DIRECCIONAL BLACA DELANTERA ELE0050137</v>
          </cell>
          <cell r="E1316">
            <v>54</v>
          </cell>
          <cell r="F1316" t="str">
            <v>Lamparas</v>
          </cell>
          <cell r="G1316">
            <v>16</v>
          </cell>
          <cell r="H1316" t="str">
            <v>MERC. BUS</v>
          </cell>
        </row>
        <row r="1317">
          <cell r="C1317">
            <v>1654007</v>
          </cell>
          <cell r="D1317" t="str">
            <v>ARO LUMINOSO ROJO 24V.REF.ELE0050036</v>
          </cell>
          <cell r="E1317">
            <v>54</v>
          </cell>
          <cell r="F1317" t="str">
            <v>Lamparas</v>
          </cell>
          <cell r="G1317">
            <v>16</v>
          </cell>
          <cell r="H1317" t="str">
            <v>MERC. BUS</v>
          </cell>
        </row>
        <row r="1318">
          <cell r="C1318">
            <v>1654009</v>
          </cell>
          <cell r="D1318" t="str">
            <v>SOQUET 2 CONTACTOS GRANDE</v>
          </cell>
          <cell r="E1318">
            <v>54</v>
          </cell>
          <cell r="F1318" t="str">
            <v>Lamparas</v>
          </cell>
          <cell r="G1318">
            <v>16</v>
          </cell>
          <cell r="H1318" t="str">
            <v>MERC. BUS</v>
          </cell>
        </row>
        <row r="1319">
          <cell r="C1319">
            <v>1656001</v>
          </cell>
          <cell r="D1319" t="str">
            <v>TERMINAL ROTULA CARROCERIA</v>
          </cell>
          <cell r="E1319">
            <v>56</v>
          </cell>
          <cell r="F1319" t="str">
            <v>Accesorios</v>
          </cell>
          <cell r="G1319">
            <v>16</v>
          </cell>
          <cell r="H1319" t="str">
            <v>MERC. BUS</v>
          </cell>
        </row>
        <row r="1320">
          <cell r="C1320">
            <v>1656004</v>
          </cell>
          <cell r="D1320" t="str">
            <v>GATO BODEGA A GAS 500NW</v>
          </cell>
          <cell r="E1320">
            <v>56</v>
          </cell>
          <cell r="F1320" t="str">
            <v>Accesorios</v>
          </cell>
          <cell r="G1320">
            <v>16</v>
          </cell>
          <cell r="H1320" t="str">
            <v>MERC. BUS</v>
          </cell>
        </row>
        <row r="1321">
          <cell r="C1321">
            <v>1656024</v>
          </cell>
          <cell r="D1321" t="str">
            <v>RESORTE SILLA DERECHO</v>
          </cell>
          <cell r="E1321">
            <v>56</v>
          </cell>
          <cell r="F1321" t="str">
            <v>Accesorios</v>
          </cell>
          <cell r="G1321">
            <v>16</v>
          </cell>
          <cell r="H1321" t="str">
            <v>MERC. BUS</v>
          </cell>
        </row>
        <row r="1322">
          <cell r="C1322">
            <v>1656025</v>
          </cell>
          <cell r="D1322" t="str">
            <v>RESORTE SILLA IZQ.</v>
          </cell>
          <cell r="E1322">
            <v>56</v>
          </cell>
          <cell r="F1322" t="str">
            <v>Accesorios</v>
          </cell>
          <cell r="G1322">
            <v>16</v>
          </cell>
          <cell r="H1322" t="str">
            <v>MERC. BUS</v>
          </cell>
        </row>
        <row r="1323">
          <cell r="C1323">
            <v>1656028</v>
          </cell>
          <cell r="D1323" t="str">
            <v>ROTULA EN L ESP (R16X1.5)X37 35111D00</v>
          </cell>
          <cell r="E1323">
            <v>56</v>
          </cell>
          <cell r="F1323" t="str">
            <v>Accesorios</v>
          </cell>
          <cell r="G1323">
            <v>16</v>
          </cell>
          <cell r="H1323" t="str">
            <v>MERC. BUS</v>
          </cell>
        </row>
        <row r="1324">
          <cell r="C1324">
            <v>1656029</v>
          </cell>
          <cell r="D1324" t="str">
            <v>ARANDELA PLANA 10X21X1.5 73510NEG</v>
          </cell>
          <cell r="E1324">
            <v>56</v>
          </cell>
          <cell r="F1324" t="str">
            <v>Accesorios</v>
          </cell>
          <cell r="G1324">
            <v>16</v>
          </cell>
          <cell r="H1324" t="str">
            <v>MERC. BUS</v>
          </cell>
        </row>
        <row r="1325">
          <cell r="C1325">
            <v>1656030</v>
          </cell>
          <cell r="D1325" t="str">
            <v>TORNILLO ALLEN 10X25 INOX./ 7331ON25</v>
          </cell>
          <cell r="E1325">
            <v>56</v>
          </cell>
          <cell r="F1325" t="str">
            <v>Accesorios</v>
          </cell>
          <cell r="G1325">
            <v>16</v>
          </cell>
          <cell r="H1325" t="str">
            <v>MERC. BUS</v>
          </cell>
        </row>
        <row r="1326">
          <cell r="C1326">
            <v>1656031</v>
          </cell>
          <cell r="D1326" t="str">
            <v>TORNILLO EXAG. M-10X25 ZINCADO</v>
          </cell>
          <cell r="E1326">
            <v>56</v>
          </cell>
          <cell r="F1326" t="str">
            <v>Accesorios</v>
          </cell>
          <cell r="G1326">
            <v>16</v>
          </cell>
          <cell r="H1326" t="str">
            <v>MERC. BUS</v>
          </cell>
        </row>
        <row r="1327">
          <cell r="C1327">
            <v>1656032</v>
          </cell>
          <cell r="D1327" t="str">
            <v>CUÑA ANCLAJE / 47418J01 ACERO</v>
          </cell>
          <cell r="E1327">
            <v>56</v>
          </cell>
          <cell r="F1327" t="str">
            <v>Accesorios</v>
          </cell>
          <cell r="G1327">
            <v>16</v>
          </cell>
          <cell r="H1327" t="str">
            <v>MERC. BUS</v>
          </cell>
        </row>
        <row r="1328">
          <cell r="C1328">
            <v>1656033</v>
          </cell>
          <cell r="D1328" t="str">
            <v>CUÑA ANCLAJE / 47417K01 ACERO</v>
          </cell>
          <cell r="E1328">
            <v>56</v>
          </cell>
          <cell r="F1328" t="str">
            <v>Accesorios</v>
          </cell>
          <cell r="G1328">
            <v>16</v>
          </cell>
          <cell r="H1328" t="str">
            <v>MERC. BUS</v>
          </cell>
        </row>
        <row r="1329">
          <cell r="C1329">
            <v>1656034</v>
          </cell>
          <cell r="D1329" t="str">
            <v>CUÑA ANCLAJE / 47417J01 ACERO</v>
          </cell>
          <cell r="E1329">
            <v>56</v>
          </cell>
          <cell r="F1329" t="str">
            <v>Accesorios</v>
          </cell>
          <cell r="G1329">
            <v>16</v>
          </cell>
          <cell r="H1329" t="str">
            <v>MERC. BUS</v>
          </cell>
        </row>
        <row r="1330">
          <cell r="C1330">
            <v>1656035</v>
          </cell>
          <cell r="D1330" t="str">
            <v>CUÑA ANCLEJE / 47418K01 ACERO</v>
          </cell>
          <cell r="E1330">
            <v>56</v>
          </cell>
          <cell r="F1330" t="str">
            <v>Accesorios</v>
          </cell>
          <cell r="G1330">
            <v>16</v>
          </cell>
          <cell r="H1330" t="str">
            <v>MERC. BUS</v>
          </cell>
        </row>
        <row r="1331">
          <cell r="C1331">
            <v>1656036</v>
          </cell>
          <cell r="D1331" t="str">
            <v>BARRA TENSORA REF.35106380A</v>
          </cell>
          <cell r="E1331">
            <v>56</v>
          </cell>
          <cell r="F1331" t="str">
            <v>Accesorios</v>
          </cell>
          <cell r="G1331">
            <v>16</v>
          </cell>
          <cell r="H1331" t="str">
            <v>MERC. BUS</v>
          </cell>
        </row>
        <row r="1332">
          <cell r="C1332">
            <v>1656038</v>
          </cell>
          <cell r="D1332" t="str">
            <v>GATO RESORTE A GAS CLARABOYA</v>
          </cell>
          <cell r="E1332">
            <v>56</v>
          </cell>
          <cell r="F1332" t="str">
            <v>Accesorios</v>
          </cell>
          <cell r="G1332">
            <v>16</v>
          </cell>
          <cell r="H1332" t="str">
            <v>MERC. BUS</v>
          </cell>
        </row>
        <row r="1333">
          <cell r="C1333">
            <v>1656040</v>
          </cell>
          <cell r="D1333" t="str">
            <v>CONJUNTO SUPERIOR GIRO  0573124A</v>
          </cell>
          <cell r="E1333">
            <v>56</v>
          </cell>
          <cell r="F1333" t="str">
            <v>Accesorios</v>
          </cell>
          <cell r="G1333">
            <v>16</v>
          </cell>
          <cell r="H1333" t="str">
            <v>MERC. BUS</v>
          </cell>
        </row>
        <row r="1334">
          <cell r="C1334">
            <v>1656042</v>
          </cell>
          <cell r="D1334" t="str">
            <v>SOPORTE SUPERIOR BARRA 475215A0</v>
          </cell>
          <cell r="E1334">
            <v>56</v>
          </cell>
          <cell r="F1334" t="str">
            <v>Accesorios</v>
          </cell>
          <cell r="G1334">
            <v>16</v>
          </cell>
          <cell r="H1334" t="str">
            <v>MERC. BUS</v>
          </cell>
        </row>
        <row r="1335">
          <cell r="C1335">
            <v>1656075</v>
          </cell>
          <cell r="D1335" t="str">
            <v>CASQUILLO SEPARADOR 10MM/47204810</v>
          </cell>
          <cell r="E1335">
            <v>56</v>
          </cell>
          <cell r="F1335" t="str">
            <v>Accesorios</v>
          </cell>
          <cell r="G1335">
            <v>16</v>
          </cell>
          <cell r="H1335" t="str">
            <v>MERC. BUS</v>
          </cell>
        </row>
        <row r="1336">
          <cell r="C1336">
            <v>1656076</v>
          </cell>
          <cell r="D1336" t="str">
            <v>CASQUILLO SEPARADOR 15MM / 47204815</v>
          </cell>
          <cell r="E1336">
            <v>56</v>
          </cell>
          <cell r="F1336" t="str">
            <v>Accesorios</v>
          </cell>
          <cell r="G1336">
            <v>16</v>
          </cell>
          <cell r="H1336" t="str">
            <v>MERC. BUS</v>
          </cell>
        </row>
        <row r="1337">
          <cell r="C1337">
            <v>1656077</v>
          </cell>
          <cell r="D1337" t="str">
            <v>TORNILLO M8X30 5MM DIN 7984 73308C30</v>
          </cell>
          <cell r="E1337">
            <v>56</v>
          </cell>
          <cell r="F1337" t="str">
            <v>Accesorios</v>
          </cell>
          <cell r="G1337">
            <v>16</v>
          </cell>
          <cell r="H1337" t="str">
            <v>MERC. BUS</v>
          </cell>
        </row>
        <row r="1338">
          <cell r="C1338">
            <v>1682001</v>
          </cell>
          <cell r="D1338" t="str">
            <v>CORREA VENTILADOR CORTA</v>
          </cell>
          <cell r="E1338">
            <v>82</v>
          </cell>
          <cell r="F1338" t="str">
            <v>Correas</v>
          </cell>
          <cell r="G1338">
            <v>16</v>
          </cell>
          <cell r="H1338" t="str">
            <v>MERC. BUS</v>
          </cell>
        </row>
        <row r="1339">
          <cell r="C1339">
            <v>1682002</v>
          </cell>
          <cell r="D1339" t="str">
            <v>CORREA ALTERNADOR MOTOR MEDIANA</v>
          </cell>
          <cell r="E1339">
            <v>82</v>
          </cell>
          <cell r="F1339" t="str">
            <v>Correas</v>
          </cell>
          <cell r="G1339">
            <v>16</v>
          </cell>
          <cell r="H1339" t="str">
            <v>MERC. BUS</v>
          </cell>
        </row>
        <row r="1340">
          <cell r="C1340">
            <v>1682003</v>
          </cell>
          <cell r="D1340" t="str">
            <v>CORREA A/A 9455 BUS8105</v>
          </cell>
          <cell r="E1340">
            <v>82</v>
          </cell>
          <cell r="F1340" t="str">
            <v>Correas</v>
          </cell>
          <cell r="G1340">
            <v>16</v>
          </cell>
          <cell r="H1340" t="str">
            <v>MERC. BUS</v>
          </cell>
        </row>
        <row r="1341">
          <cell r="C1341">
            <v>1682004</v>
          </cell>
          <cell r="D1341" t="str">
            <v>CORREA A/A BX98</v>
          </cell>
          <cell r="E1341">
            <v>82</v>
          </cell>
          <cell r="F1341" t="str">
            <v>Correas</v>
          </cell>
          <cell r="G1341">
            <v>16</v>
          </cell>
          <cell r="H1341" t="str">
            <v>MERC. BUS</v>
          </cell>
        </row>
        <row r="1342">
          <cell r="C1342">
            <v>1682005</v>
          </cell>
          <cell r="D1342" t="str">
            <v>CORREA  ALTERNADOR A/A 22410</v>
          </cell>
          <cell r="E1342">
            <v>82</v>
          </cell>
          <cell r="F1342" t="str">
            <v>Correas</v>
          </cell>
          <cell r="G1342">
            <v>16</v>
          </cell>
          <cell r="H1342" t="str">
            <v>MERC. BUS</v>
          </cell>
        </row>
        <row r="1343">
          <cell r="C1343">
            <v>1682008</v>
          </cell>
          <cell r="D1343" t="str">
            <v>CORREA ALTERNADOR 17405-AX38</v>
          </cell>
          <cell r="E1343">
            <v>82</v>
          </cell>
          <cell r="F1343" t="str">
            <v>Correas</v>
          </cell>
          <cell r="G1343">
            <v>16</v>
          </cell>
          <cell r="H1343" t="str">
            <v>MERC. BUS</v>
          </cell>
        </row>
        <row r="1344">
          <cell r="C1344">
            <v>1682009</v>
          </cell>
          <cell r="D1344" t="str">
            <v>CORREA LARGA BURRO MOTOR</v>
          </cell>
          <cell r="E1344">
            <v>82</v>
          </cell>
          <cell r="F1344" t="str">
            <v>Correas</v>
          </cell>
          <cell r="G1344">
            <v>16</v>
          </cell>
          <cell r="H1344" t="str">
            <v>MERC. BUS</v>
          </cell>
        </row>
        <row r="1345">
          <cell r="C1345">
            <v>1682013</v>
          </cell>
          <cell r="D1345" t="str">
            <v>CORREA AX43 ALTERNADOR A/A</v>
          </cell>
          <cell r="E1345">
            <v>82</v>
          </cell>
          <cell r="F1345" t="str">
            <v>Correas</v>
          </cell>
          <cell r="G1345">
            <v>16</v>
          </cell>
          <cell r="H1345" t="str">
            <v>MERC. BUS</v>
          </cell>
        </row>
        <row r="1346">
          <cell r="C1346">
            <v>1689001</v>
          </cell>
          <cell r="D1346" t="str">
            <v>ABRAZADERA EXOSTO 5"</v>
          </cell>
          <cell r="E1346">
            <v>89</v>
          </cell>
          <cell r="F1346" t="str">
            <v>Racores</v>
          </cell>
          <cell r="G1346">
            <v>16</v>
          </cell>
          <cell r="H1346" t="str">
            <v>MERC. BUS</v>
          </cell>
        </row>
        <row r="1347">
          <cell r="C1347">
            <v>1700001</v>
          </cell>
          <cell r="D1347" t="str">
            <v>POLEA LOCA TENSORA ACANALADA</v>
          </cell>
          <cell r="E1347">
            <v>0</v>
          </cell>
          <cell r="F1347" t="str">
            <v>Motor</v>
          </cell>
          <cell r="G1347">
            <v>17</v>
          </cell>
          <cell r="H1347" t="str">
            <v>MERC. 3/413</v>
          </cell>
        </row>
        <row r="1348">
          <cell r="C1348">
            <v>1700003</v>
          </cell>
          <cell r="D1348" t="str">
            <v>TURBO MERCEDEZ SPRINTER *</v>
          </cell>
          <cell r="E1348">
            <v>0</v>
          </cell>
          <cell r="F1348" t="str">
            <v>Motor</v>
          </cell>
          <cell r="G1348">
            <v>17</v>
          </cell>
          <cell r="H1348" t="str">
            <v>MERC. 3/413</v>
          </cell>
        </row>
        <row r="1349">
          <cell r="C1349">
            <v>1700016</v>
          </cell>
          <cell r="D1349" t="str">
            <v>POLEA LOCA 76MM X 17MM INTERNO</v>
          </cell>
          <cell r="E1349">
            <v>0</v>
          </cell>
          <cell r="F1349" t="str">
            <v>Motor</v>
          </cell>
          <cell r="G1349">
            <v>17</v>
          </cell>
          <cell r="H1349" t="str">
            <v>MERC. 3/413</v>
          </cell>
        </row>
        <row r="1350">
          <cell r="C1350">
            <v>1700023</v>
          </cell>
          <cell r="D1350" t="str">
            <v>BUJIA DE PRECALENTAMIENTO *</v>
          </cell>
          <cell r="E1350">
            <v>0</v>
          </cell>
          <cell r="F1350" t="str">
            <v>Motor</v>
          </cell>
          <cell r="G1350">
            <v>17</v>
          </cell>
          <cell r="H1350" t="str">
            <v>MERC. 3/413</v>
          </cell>
        </row>
        <row r="1351">
          <cell r="C1351">
            <v>1700030</v>
          </cell>
          <cell r="D1351" t="str">
            <v>SELLOS TUBO DESCARGUE TURBO *</v>
          </cell>
          <cell r="E1351">
            <v>0</v>
          </cell>
          <cell r="F1351" t="str">
            <v>Motor</v>
          </cell>
          <cell r="G1351">
            <v>17</v>
          </cell>
          <cell r="H1351" t="str">
            <v>MERC. 3/413</v>
          </cell>
        </row>
        <row r="1352">
          <cell r="C1352">
            <v>1700032</v>
          </cell>
          <cell r="D1352" t="str">
            <v>MANO DE OBRA 247.900  DESFORZAMIENTO</v>
          </cell>
          <cell r="E1352">
            <v>0</v>
          </cell>
          <cell r="F1352" t="str">
            <v>Motor</v>
          </cell>
          <cell r="G1352">
            <v>17</v>
          </cell>
          <cell r="H1352" t="str">
            <v>MERC. 3/413</v>
          </cell>
        </row>
        <row r="1353">
          <cell r="C1353">
            <v>1700033</v>
          </cell>
          <cell r="D1353" t="str">
            <v>EMPAQUE CARTER *</v>
          </cell>
          <cell r="E1353">
            <v>0</v>
          </cell>
          <cell r="F1353" t="str">
            <v>Motor</v>
          </cell>
          <cell r="G1353">
            <v>17</v>
          </cell>
          <cell r="H1353" t="str">
            <v>MERC. 3/413</v>
          </cell>
        </row>
        <row r="1354">
          <cell r="C1354">
            <v>1700036</v>
          </cell>
          <cell r="D1354" t="str">
            <v>SOPORTE MOTOR DERECHO</v>
          </cell>
          <cell r="E1354">
            <v>0</v>
          </cell>
          <cell r="F1354" t="str">
            <v>Motor</v>
          </cell>
          <cell r="G1354">
            <v>17</v>
          </cell>
          <cell r="H1354" t="str">
            <v>MERC. 3/413</v>
          </cell>
        </row>
        <row r="1355">
          <cell r="C1355">
            <v>1700072</v>
          </cell>
          <cell r="D1355" t="str">
            <v>SENSOR PIPA TERM.TEMP.AG.MOTOR</v>
          </cell>
          <cell r="E1355">
            <v>0</v>
          </cell>
          <cell r="F1355" t="str">
            <v>Motor</v>
          </cell>
          <cell r="G1355">
            <v>17</v>
          </cell>
          <cell r="H1355" t="str">
            <v>MERC. 3/413</v>
          </cell>
        </row>
        <row r="1356">
          <cell r="C1356">
            <v>1700083</v>
          </cell>
          <cell r="D1356" t="str">
            <v>SENSOR POSICION EJE DE LEVAS *</v>
          </cell>
          <cell r="E1356">
            <v>0</v>
          </cell>
          <cell r="F1356" t="str">
            <v>Motor</v>
          </cell>
          <cell r="G1356">
            <v>17</v>
          </cell>
          <cell r="H1356" t="str">
            <v>MERC. 3/413</v>
          </cell>
        </row>
        <row r="1357">
          <cell r="C1357">
            <v>1700087</v>
          </cell>
          <cell r="D1357" t="str">
            <v>TORN.AJUST.INY.CAB.ALLEN R.O.</v>
          </cell>
          <cell r="E1357">
            <v>0</v>
          </cell>
          <cell r="F1357" t="str">
            <v>Motor</v>
          </cell>
          <cell r="G1357">
            <v>17</v>
          </cell>
          <cell r="H1357" t="str">
            <v>MERC. 3/413</v>
          </cell>
        </row>
        <row r="1358">
          <cell r="C1358">
            <v>1700101</v>
          </cell>
          <cell r="D1358" t="str">
            <v>SOPORT.SEG. INYECTOR SPRINTER</v>
          </cell>
          <cell r="E1358">
            <v>0</v>
          </cell>
          <cell r="F1358" t="str">
            <v>Motor</v>
          </cell>
          <cell r="G1358">
            <v>17</v>
          </cell>
          <cell r="H1358" t="str">
            <v>MERC. 3/413</v>
          </cell>
        </row>
        <row r="1359">
          <cell r="C1359">
            <v>1700124</v>
          </cell>
          <cell r="D1359" t="str">
            <v>TAPON CARTER</v>
          </cell>
          <cell r="E1359">
            <v>0</v>
          </cell>
          <cell r="F1359" t="str">
            <v>Motor</v>
          </cell>
          <cell r="G1359">
            <v>17</v>
          </cell>
          <cell r="H1359" t="str">
            <v>MERC. 3/413</v>
          </cell>
        </row>
        <row r="1360">
          <cell r="C1360">
            <v>1700139</v>
          </cell>
          <cell r="D1360" t="str">
            <v>TRANSMISOR  0031532728</v>
          </cell>
          <cell r="E1360">
            <v>0</v>
          </cell>
          <cell r="F1360" t="str">
            <v>Motor</v>
          </cell>
          <cell r="G1360">
            <v>17</v>
          </cell>
          <cell r="H1360" t="str">
            <v>MERC. 3/413</v>
          </cell>
        </row>
        <row r="1361">
          <cell r="C1361">
            <v>1701001</v>
          </cell>
          <cell r="D1361" t="str">
            <v>BOMBA BALINERA EMB.AUXILIAR *</v>
          </cell>
          <cell r="E1361">
            <v>1</v>
          </cell>
          <cell r="F1361" t="str">
            <v>Embrague</v>
          </cell>
          <cell r="G1361">
            <v>17</v>
          </cell>
          <cell r="H1361" t="str">
            <v>MERC. 3/413</v>
          </cell>
        </row>
        <row r="1362">
          <cell r="C1362">
            <v>1701007</v>
          </cell>
          <cell r="D1362" t="str">
            <v>RODILLO DE AGUJAS PARA VOLANTE</v>
          </cell>
          <cell r="E1362">
            <v>1</v>
          </cell>
          <cell r="F1362" t="str">
            <v>Embrague</v>
          </cell>
          <cell r="G1362">
            <v>17</v>
          </cell>
          <cell r="H1362" t="str">
            <v>MERC. 3/413</v>
          </cell>
        </row>
        <row r="1363">
          <cell r="C1363">
            <v>1701008</v>
          </cell>
          <cell r="D1363" t="str">
            <v>BOMBA CILIND.PED.EMB.PRINC. *</v>
          </cell>
          <cell r="E1363">
            <v>1</v>
          </cell>
          <cell r="F1363" t="str">
            <v>Embrague</v>
          </cell>
          <cell r="G1363">
            <v>17</v>
          </cell>
          <cell r="H1363" t="str">
            <v>MERC. 3/413</v>
          </cell>
        </row>
        <row r="1364">
          <cell r="C1364">
            <v>1701010</v>
          </cell>
          <cell r="D1364" t="str">
            <v>TORNILLO VOLANTE GRADO 8</v>
          </cell>
          <cell r="E1364">
            <v>1</v>
          </cell>
          <cell r="F1364" t="str">
            <v>Embrague</v>
          </cell>
          <cell r="G1364">
            <v>17</v>
          </cell>
          <cell r="H1364" t="str">
            <v>MERC. 3/413</v>
          </cell>
        </row>
        <row r="1365">
          <cell r="C1365">
            <v>1701012</v>
          </cell>
          <cell r="D1365" t="str">
            <v>TROMPO INTERRUPTOR PRES.EMB. *</v>
          </cell>
          <cell r="E1365">
            <v>1</v>
          </cell>
          <cell r="F1365" t="str">
            <v>Embrague</v>
          </cell>
          <cell r="G1365">
            <v>17</v>
          </cell>
          <cell r="H1365" t="str">
            <v>MERC. 3/413</v>
          </cell>
        </row>
        <row r="1366">
          <cell r="C1366">
            <v>1702007</v>
          </cell>
          <cell r="D1366" t="str">
            <v>RESORTE SINCRONIZADOR</v>
          </cell>
          <cell r="E1366">
            <v>2</v>
          </cell>
          <cell r="F1366" t="str">
            <v>Caja</v>
          </cell>
          <cell r="G1366">
            <v>17</v>
          </cell>
          <cell r="H1366" t="str">
            <v>MERC. 3/413</v>
          </cell>
        </row>
        <row r="1367">
          <cell r="C1367">
            <v>1702015</v>
          </cell>
          <cell r="D1367" t="str">
            <v>GUARDA POLVO CAJA DIRECCION</v>
          </cell>
          <cell r="E1367">
            <v>2</v>
          </cell>
          <cell r="F1367" t="str">
            <v>Caja</v>
          </cell>
          <cell r="G1367">
            <v>17</v>
          </cell>
          <cell r="H1367" t="str">
            <v>MERC. 3/413</v>
          </cell>
        </row>
        <row r="1368">
          <cell r="C1368">
            <v>1702021</v>
          </cell>
          <cell r="D1368" t="str">
            <v>BALIN SINCRONIZADOR CAJA</v>
          </cell>
          <cell r="E1368">
            <v>2</v>
          </cell>
          <cell r="F1368" t="str">
            <v>Caja</v>
          </cell>
          <cell r="G1368">
            <v>17</v>
          </cell>
          <cell r="H1368" t="str">
            <v>MERC. 3/413</v>
          </cell>
        </row>
        <row r="1369">
          <cell r="C1369">
            <v>1703001</v>
          </cell>
          <cell r="D1369" t="str">
            <v>RETEN TRAS. SPEED *</v>
          </cell>
          <cell r="E1369">
            <v>3</v>
          </cell>
          <cell r="F1369" t="str">
            <v>Transmision</v>
          </cell>
          <cell r="G1369">
            <v>17</v>
          </cell>
          <cell r="H1369" t="str">
            <v>MERC. 3/413</v>
          </cell>
        </row>
        <row r="1370">
          <cell r="C1370">
            <v>1703003</v>
          </cell>
          <cell r="D1370" t="str">
            <v>RODAM.DEL SPEED KOYO</v>
          </cell>
          <cell r="E1370">
            <v>3</v>
          </cell>
          <cell r="F1370" t="str">
            <v>Transmision</v>
          </cell>
          <cell r="G1370">
            <v>17</v>
          </cell>
          <cell r="H1370" t="str">
            <v>MERC. 3/413</v>
          </cell>
        </row>
        <row r="1371">
          <cell r="C1371">
            <v>1703004</v>
          </cell>
          <cell r="D1371" t="str">
            <v>RODAM.TRAS.SPEED  KOYO  HM 803146/10</v>
          </cell>
          <cell r="E1371">
            <v>3</v>
          </cell>
          <cell r="F1371" t="str">
            <v>Transmision</v>
          </cell>
          <cell r="G1371">
            <v>17</v>
          </cell>
          <cell r="H1371" t="str">
            <v>MERC. 3/413</v>
          </cell>
        </row>
        <row r="1372">
          <cell r="C1372">
            <v>1703005</v>
          </cell>
          <cell r="D1372" t="str">
            <v>RODAMIENTO CORONA KOYO</v>
          </cell>
          <cell r="E1372">
            <v>3</v>
          </cell>
          <cell r="F1372" t="str">
            <v>Transmision</v>
          </cell>
          <cell r="G1372">
            <v>17</v>
          </cell>
          <cell r="H1372" t="str">
            <v>MERC. 3/413</v>
          </cell>
        </row>
        <row r="1373">
          <cell r="C1373">
            <v>1703006</v>
          </cell>
          <cell r="D1373" t="str">
            <v>TUERCA SPEED *</v>
          </cell>
          <cell r="E1373">
            <v>3</v>
          </cell>
          <cell r="F1373" t="str">
            <v>Transmision</v>
          </cell>
          <cell r="G1373">
            <v>17</v>
          </cell>
          <cell r="H1373" t="str">
            <v>MERC. 3/413</v>
          </cell>
        </row>
        <row r="1374">
          <cell r="C1374">
            <v>1703011</v>
          </cell>
          <cell r="D1374" t="str">
            <v>SEPARADOR COLAPSIBLE PEQUEÑO</v>
          </cell>
          <cell r="E1374">
            <v>3</v>
          </cell>
          <cell r="F1374" t="str">
            <v>Transmision</v>
          </cell>
          <cell r="G1374">
            <v>17</v>
          </cell>
          <cell r="H1374" t="str">
            <v>MERC. 3/413</v>
          </cell>
        </row>
        <row r="1375">
          <cell r="C1375">
            <v>1703017</v>
          </cell>
          <cell r="D1375" t="str">
            <v>CRUCETAS CARDAN SPLINTER 344</v>
          </cell>
          <cell r="E1375">
            <v>3</v>
          </cell>
          <cell r="F1375" t="str">
            <v>Transmision</v>
          </cell>
          <cell r="G1375">
            <v>17</v>
          </cell>
          <cell r="H1375" t="str">
            <v>MERC. 3/413</v>
          </cell>
        </row>
        <row r="1376">
          <cell r="C1376">
            <v>1703027</v>
          </cell>
          <cell r="D1376" t="str">
            <v>TORNILLO CARDAN *</v>
          </cell>
          <cell r="E1376">
            <v>3</v>
          </cell>
          <cell r="F1376" t="str">
            <v>Transmision</v>
          </cell>
          <cell r="G1376">
            <v>17</v>
          </cell>
          <cell r="H1376" t="str">
            <v>MERC. 3/413</v>
          </cell>
        </row>
        <row r="1377">
          <cell r="C1377">
            <v>1703031</v>
          </cell>
          <cell r="D1377" t="str">
            <v>ARANDELA PLANETARIO 5252</v>
          </cell>
          <cell r="E1377">
            <v>3</v>
          </cell>
          <cell r="F1377" t="str">
            <v>Transmision</v>
          </cell>
          <cell r="G1377">
            <v>17</v>
          </cell>
          <cell r="H1377" t="str">
            <v>MERC. 3/413</v>
          </cell>
        </row>
        <row r="1378">
          <cell r="C1378">
            <v>1703033</v>
          </cell>
          <cell r="D1378" t="str">
            <v>SEPARADOR COLAPCIBLE GRANDE</v>
          </cell>
          <cell r="E1378">
            <v>3</v>
          </cell>
          <cell r="F1378" t="str">
            <v>Transmision</v>
          </cell>
          <cell r="G1378">
            <v>17</v>
          </cell>
          <cell r="H1378" t="str">
            <v>MERC. 3/413</v>
          </cell>
        </row>
        <row r="1379">
          <cell r="C1379">
            <v>1704001</v>
          </cell>
          <cell r="D1379" t="str">
            <v>ROTULA TERMINAL DIRECCION *</v>
          </cell>
          <cell r="E1379">
            <v>4</v>
          </cell>
          <cell r="F1379" t="str">
            <v>Suspension</v>
          </cell>
          <cell r="G1379">
            <v>17</v>
          </cell>
          <cell r="H1379" t="str">
            <v>MERC. 3/413</v>
          </cell>
        </row>
        <row r="1380">
          <cell r="C1380">
            <v>1704007</v>
          </cell>
          <cell r="D1380" t="str">
            <v>BUJE BARRA ESTAB.TRAS.</v>
          </cell>
          <cell r="E1380">
            <v>4</v>
          </cell>
          <cell r="F1380" t="str">
            <v>Suspension</v>
          </cell>
          <cell r="G1380">
            <v>17</v>
          </cell>
          <cell r="H1380" t="str">
            <v>MERC. 3/413</v>
          </cell>
        </row>
        <row r="1381">
          <cell r="C1381">
            <v>1704009</v>
          </cell>
          <cell r="D1381" t="str">
            <v>AMORTIGUADOR DEL.MERC.413</v>
          </cell>
          <cell r="E1381">
            <v>4</v>
          </cell>
          <cell r="F1381" t="str">
            <v>Suspension</v>
          </cell>
          <cell r="G1381">
            <v>17</v>
          </cell>
          <cell r="H1381" t="str">
            <v>MERC. 3/413</v>
          </cell>
        </row>
        <row r="1382">
          <cell r="C1382">
            <v>1704010</v>
          </cell>
          <cell r="D1382" t="str">
            <v>BUJE BARRA ESTABIZ.DELANT ME05032</v>
          </cell>
          <cell r="E1382">
            <v>4</v>
          </cell>
          <cell r="F1382" t="str">
            <v>Suspension</v>
          </cell>
          <cell r="G1382">
            <v>17</v>
          </cell>
          <cell r="H1382" t="str">
            <v>MERC. 3/413</v>
          </cell>
        </row>
        <row r="1383">
          <cell r="C1383">
            <v>1704014</v>
          </cell>
          <cell r="D1383" t="str">
            <v>HOJA 2 TRASERA  PARA 413</v>
          </cell>
          <cell r="E1383">
            <v>4</v>
          </cell>
          <cell r="F1383" t="str">
            <v>Suspension</v>
          </cell>
          <cell r="G1383">
            <v>17</v>
          </cell>
          <cell r="H1383" t="str">
            <v>MERC. 3/413</v>
          </cell>
        </row>
        <row r="1384">
          <cell r="C1384">
            <v>1704015</v>
          </cell>
          <cell r="D1384" t="str">
            <v>CAUCHO PARA RESORT</v>
          </cell>
          <cell r="E1384">
            <v>4</v>
          </cell>
          <cell r="F1384" t="str">
            <v>Suspension</v>
          </cell>
          <cell r="G1384">
            <v>17</v>
          </cell>
          <cell r="H1384" t="str">
            <v>MERC. 3/413</v>
          </cell>
        </row>
        <row r="1385">
          <cell r="C1385">
            <v>1704016</v>
          </cell>
          <cell r="D1385" t="str">
            <v>AMORTIGUADOR TRAS.MERC.SPR.413</v>
          </cell>
          <cell r="E1385">
            <v>4</v>
          </cell>
          <cell r="F1385" t="str">
            <v>Suspension</v>
          </cell>
          <cell r="G1385">
            <v>17</v>
          </cell>
          <cell r="H1385" t="str">
            <v>MERC. 3/413</v>
          </cell>
        </row>
        <row r="1386">
          <cell r="C1386">
            <v>1704017</v>
          </cell>
          <cell r="D1386" t="str">
            <v>ABRAZADERA BARRA EST.DELANT. *</v>
          </cell>
          <cell r="E1386">
            <v>4</v>
          </cell>
          <cell r="F1386" t="str">
            <v>Suspension</v>
          </cell>
          <cell r="G1386">
            <v>17</v>
          </cell>
          <cell r="H1386" t="str">
            <v>MERC. 3/413</v>
          </cell>
        </row>
        <row r="1387">
          <cell r="C1387">
            <v>1704020</v>
          </cell>
          <cell r="D1387" t="str">
            <v>BUJE MET.CON CAUCH.MUÑECO BARRA EST.TRAS.</v>
          </cell>
          <cell r="E1387">
            <v>4</v>
          </cell>
          <cell r="F1387" t="str">
            <v>Suspension</v>
          </cell>
          <cell r="G1387">
            <v>17</v>
          </cell>
          <cell r="H1387" t="str">
            <v>MERC. 3/413</v>
          </cell>
        </row>
        <row r="1388">
          <cell r="C1388">
            <v>1704021</v>
          </cell>
          <cell r="D1388" t="str">
            <v>BUJE MUÑECO DELANTERO ME05013</v>
          </cell>
          <cell r="E1388">
            <v>4</v>
          </cell>
          <cell r="F1388" t="str">
            <v>Suspension</v>
          </cell>
          <cell r="G1388">
            <v>17</v>
          </cell>
          <cell r="H1388" t="str">
            <v>MERC. 3/413</v>
          </cell>
        </row>
        <row r="1389">
          <cell r="C1389">
            <v>1704022</v>
          </cell>
          <cell r="D1389" t="str">
            <v>BUJE BRAZO TIJERA *</v>
          </cell>
          <cell r="E1389">
            <v>4</v>
          </cell>
          <cell r="F1389" t="str">
            <v>Suspension</v>
          </cell>
          <cell r="G1389">
            <v>17</v>
          </cell>
          <cell r="H1389" t="str">
            <v>MERC. 3/413</v>
          </cell>
        </row>
        <row r="1390">
          <cell r="C1390">
            <v>1704023</v>
          </cell>
          <cell r="D1390" t="str">
            <v>BUJE TIJERA *</v>
          </cell>
          <cell r="E1390">
            <v>4</v>
          </cell>
          <cell r="F1390" t="str">
            <v>Suspension</v>
          </cell>
          <cell r="G1390">
            <v>17</v>
          </cell>
          <cell r="H1390" t="str">
            <v>MERC. 3/413</v>
          </cell>
        </row>
        <row r="1391">
          <cell r="C1391">
            <v>1705001</v>
          </cell>
          <cell r="D1391" t="str">
            <v>JGO GUAYA CONT.CAMB. Y NEUTRO</v>
          </cell>
          <cell r="E1391">
            <v>5</v>
          </cell>
          <cell r="F1391" t="str">
            <v>Mandos</v>
          </cell>
          <cell r="G1391">
            <v>17</v>
          </cell>
          <cell r="H1391" t="str">
            <v>MERC. 3/413</v>
          </cell>
        </row>
        <row r="1392">
          <cell r="C1392">
            <v>1705005</v>
          </cell>
          <cell r="D1392" t="str">
            <v>FABRICAR CUÑERO PALANCA CAMBIOS</v>
          </cell>
          <cell r="E1392">
            <v>5</v>
          </cell>
          <cell r="F1392" t="str">
            <v>Mandos</v>
          </cell>
          <cell r="G1392">
            <v>17</v>
          </cell>
          <cell r="H1392" t="str">
            <v>MERC. 3/413</v>
          </cell>
        </row>
        <row r="1393">
          <cell r="C1393">
            <v>1705006</v>
          </cell>
          <cell r="D1393" t="str">
            <v>CAUCHO PEDAL CLUCHT Y FRENOS</v>
          </cell>
          <cell r="E1393">
            <v>5</v>
          </cell>
          <cell r="F1393" t="str">
            <v>Mandos</v>
          </cell>
          <cell r="G1393">
            <v>17</v>
          </cell>
          <cell r="H1393" t="str">
            <v>MERC. 3/413</v>
          </cell>
        </row>
        <row r="1394">
          <cell r="C1394">
            <v>1705007</v>
          </cell>
          <cell r="D1394" t="str">
            <v>EMBUJAR MECANISMO CAMBIOS</v>
          </cell>
          <cell r="E1394">
            <v>5</v>
          </cell>
          <cell r="F1394" t="str">
            <v>Mandos</v>
          </cell>
          <cell r="G1394">
            <v>17</v>
          </cell>
          <cell r="H1394" t="str">
            <v>MERC. 3/413</v>
          </cell>
        </row>
        <row r="1395">
          <cell r="C1395">
            <v>1706001</v>
          </cell>
          <cell r="D1395" t="str">
            <v>1/2 JGO PASTILLA DELANTERA 313-413</v>
          </cell>
          <cell r="E1395">
            <v>6</v>
          </cell>
          <cell r="F1395" t="str">
            <v>Frenos</v>
          </cell>
          <cell r="G1395">
            <v>17</v>
          </cell>
          <cell r="H1395" t="str">
            <v>MERC. 3/413</v>
          </cell>
        </row>
        <row r="1396">
          <cell r="C1396">
            <v>1706002</v>
          </cell>
          <cell r="D1396" t="str">
            <v>DISCO TRASERO FRENO PARA 413</v>
          </cell>
          <cell r="E1396">
            <v>6</v>
          </cell>
          <cell r="F1396" t="str">
            <v>Frenos</v>
          </cell>
          <cell r="G1396">
            <v>17</v>
          </cell>
          <cell r="H1396" t="str">
            <v>MERC. 3/413</v>
          </cell>
        </row>
        <row r="1397">
          <cell r="C1397">
            <v>1706003</v>
          </cell>
          <cell r="D1397" t="str">
            <v>DISCO FRENO DEL.PARA 313-413</v>
          </cell>
          <cell r="E1397">
            <v>6</v>
          </cell>
          <cell r="F1397" t="str">
            <v>Frenos</v>
          </cell>
          <cell r="G1397">
            <v>17</v>
          </cell>
          <cell r="H1397" t="str">
            <v>MERC. 3/413</v>
          </cell>
        </row>
        <row r="1398">
          <cell r="C1398">
            <v>1706004</v>
          </cell>
          <cell r="D1398" t="str">
            <v>1/2 JGO.PASTI.FRENO TRAS.313</v>
          </cell>
          <cell r="E1398">
            <v>6</v>
          </cell>
          <cell r="F1398" t="str">
            <v>Frenos</v>
          </cell>
          <cell r="G1398">
            <v>17</v>
          </cell>
          <cell r="H1398" t="str">
            <v>MERC. 3/413</v>
          </cell>
        </row>
        <row r="1399">
          <cell r="C1399">
            <v>1706005</v>
          </cell>
          <cell r="D1399" t="str">
            <v>JGO.RESORTES EMERGENCIA</v>
          </cell>
          <cell r="E1399">
            <v>6</v>
          </cell>
          <cell r="F1399" t="str">
            <v>Frenos</v>
          </cell>
          <cell r="G1399">
            <v>17</v>
          </cell>
          <cell r="H1399" t="str">
            <v>MERC. 3/413</v>
          </cell>
        </row>
        <row r="1400">
          <cell r="C1400">
            <v>1706011</v>
          </cell>
          <cell r="D1400" t="str">
            <v>RETEN RUEDA TRASERA 413 (75x95x10/9.5)</v>
          </cell>
          <cell r="E1400">
            <v>6</v>
          </cell>
          <cell r="F1400" t="str">
            <v>Frenos</v>
          </cell>
          <cell r="G1400">
            <v>17</v>
          </cell>
          <cell r="H1400" t="str">
            <v>MERC. 3/413</v>
          </cell>
        </row>
        <row r="1401">
          <cell r="C1401">
            <v>1706022</v>
          </cell>
          <cell r="D1401" t="str">
            <v>DISCO FRENO TRAS.PARA 313</v>
          </cell>
          <cell r="E1401">
            <v>6</v>
          </cell>
          <cell r="F1401" t="str">
            <v>Frenos</v>
          </cell>
          <cell r="G1401">
            <v>17</v>
          </cell>
          <cell r="H1401" t="str">
            <v>MERC. 3/413</v>
          </cell>
        </row>
        <row r="1402">
          <cell r="C1402">
            <v>1706024</v>
          </cell>
          <cell r="D1402" t="str">
            <v>ORING PARA CALIPER  43MM.</v>
          </cell>
          <cell r="E1402">
            <v>6</v>
          </cell>
          <cell r="F1402" t="str">
            <v>Frenos</v>
          </cell>
          <cell r="G1402">
            <v>17</v>
          </cell>
          <cell r="H1402" t="str">
            <v>MERC. 3/413</v>
          </cell>
        </row>
        <row r="1403">
          <cell r="C1403">
            <v>1706028</v>
          </cell>
          <cell r="D1403" t="str">
            <v>CAUCHO PASADORES MORDAZA</v>
          </cell>
          <cell r="E1403">
            <v>6</v>
          </cell>
          <cell r="F1403" t="str">
            <v>Frenos</v>
          </cell>
          <cell r="G1403">
            <v>17</v>
          </cell>
          <cell r="H1403" t="str">
            <v>MERC. 3/413</v>
          </cell>
        </row>
        <row r="1404">
          <cell r="C1404">
            <v>1706030</v>
          </cell>
          <cell r="D1404" t="str">
            <v>EMP.CALIPER DELANTERO 313</v>
          </cell>
          <cell r="E1404">
            <v>6</v>
          </cell>
          <cell r="F1404" t="str">
            <v>Frenos</v>
          </cell>
          <cell r="G1404">
            <v>17</v>
          </cell>
          <cell r="H1404" t="str">
            <v>MERC. 3/413</v>
          </cell>
        </row>
        <row r="1405">
          <cell r="C1405">
            <v>1706031</v>
          </cell>
          <cell r="D1405" t="str">
            <v>1/2 JGO PASTILLAS TRASERAS 413</v>
          </cell>
          <cell r="E1405">
            <v>6</v>
          </cell>
          <cell r="F1405" t="str">
            <v>Frenos</v>
          </cell>
          <cell r="G1405">
            <v>17</v>
          </cell>
          <cell r="H1405" t="str">
            <v>MERC. 3/413</v>
          </cell>
        </row>
        <row r="1406">
          <cell r="C1406">
            <v>1706032</v>
          </cell>
          <cell r="D1406" t="str">
            <v>KIT EMPAQUE RETEN CALIPER TRAS.313</v>
          </cell>
          <cell r="E1406">
            <v>6</v>
          </cell>
          <cell r="F1406" t="str">
            <v>Frenos</v>
          </cell>
          <cell r="G1406">
            <v>17</v>
          </cell>
          <cell r="H1406" t="str">
            <v>MERC. 3/413</v>
          </cell>
        </row>
        <row r="1407">
          <cell r="C1407">
            <v>1706036</v>
          </cell>
          <cell r="D1407" t="str">
            <v>RESORTE SISTEMA FRENO</v>
          </cell>
          <cell r="E1407">
            <v>6</v>
          </cell>
          <cell r="F1407" t="str">
            <v>Frenos</v>
          </cell>
          <cell r="G1407">
            <v>17</v>
          </cell>
          <cell r="H1407" t="str">
            <v>MERC. 3/413</v>
          </cell>
        </row>
        <row r="1408">
          <cell r="C1408">
            <v>1706038</v>
          </cell>
          <cell r="D1408" t="str">
            <v>LAMINA ANTIRUIDO PASTILLA DEL.</v>
          </cell>
          <cell r="E1408">
            <v>6</v>
          </cell>
          <cell r="F1408" t="str">
            <v>Frenos</v>
          </cell>
          <cell r="G1408">
            <v>17</v>
          </cell>
          <cell r="H1408" t="str">
            <v>MERC. 3/413</v>
          </cell>
        </row>
        <row r="1409">
          <cell r="C1409">
            <v>1706040</v>
          </cell>
          <cell r="D1409" t="str">
            <v>KIT CALIPER SPRITER TRASERO 413</v>
          </cell>
          <cell r="E1409">
            <v>6</v>
          </cell>
          <cell r="F1409" t="str">
            <v>Frenos</v>
          </cell>
          <cell r="G1409">
            <v>17</v>
          </cell>
          <cell r="H1409" t="str">
            <v>MERC. 3/413</v>
          </cell>
        </row>
        <row r="1410">
          <cell r="C1410">
            <v>1706042</v>
          </cell>
          <cell r="D1410" t="str">
            <v>LIGA CAUCHO RUEDA TRASERA 313</v>
          </cell>
          <cell r="E1410">
            <v>6</v>
          </cell>
          <cell r="F1410" t="str">
            <v>Frenos</v>
          </cell>
          <cell r="G1410">
            <v>17</v>
          </cell>
          <cell r="H1410" t="str">
            <v>MERC. 3/413</v>
          </cell>
        </row>
        <row r="1411">
          <cell r="C1411">
            <v>1706043</v>
          </cell>
          <cell r="D1411" t="str">
            <v>JUEGO BANDA FRENO EMERGENCIA DE MANO 413</v>
          </cell>
          <cell r="E1411">
            <v>6</v>
          </cell>
          <cell r="F1411" t="str">
            <v>Frenos</v>
          </cell>
          <cell r="G1411">
            <v>17</v>
          </cell>
          <cell r="H1411" t="str">
            <v>MERC. 3/413</v>
          </cell>
        </row>
        <row r="1412">
          <cell r="C1412">
            <v>1706045</v>
          </cell>
          <cell r="D1412" t="str">
            <v>JGO.ORIG CALIPER 45MM S-600 (10.UND)</v>
          </cell>
          <cell r="E1412">
            <v>6</v>
          </cell>
          <cell r="F1412" t="str">
            <v>Frenos</v>
          </cell>
          <cell r="G1412">
            <v>17</v>
          </cell>
          <cell r="H1412" t="str">
            <v>MERC. 3/413</v>
          </cell>
        </row>
        <row r="1413">
          <cell r="C1413">
            <v>1706046</v>
          </cell>
          <cell r="D1413" t="str">
            <v>JGO. ORING CALIPER 42MM S-26000 (10-UND)</v>
          </cell>
          <cell r="E1413">
            <v>6</v>
          </cell>
          <cell r="F1413" t="str">
            <v>Frenos</v>
          </cell>
          <cell r="G1413">
            <v>17</v>
          </cell>
          <cell r="H1413" t="str">
            <v>MERC. 3/413</v>
          </cell>
        </row>
        <row r="1414">
          <cell r="C1414">
            <v>1707008</v>
          </cell>
          <cell r="D1414" t="str">
            <v>ARANDELA INYECTOR</v>
          </cell>
          <cell r="E1414">
            <v>7</v>
          </cell>
          <cell r="F1414" t="str">
            <v>Combust.</v>
          </cell>
          <cell r="G1414">
            <v>17</v>
          </cell>
          <cell r="H1414" t="str">
            <v>MERC. 3/413</v>
          </cell>
        </row>
        <row r="1415">
          <cell r="C1415">
            <v>1707014</v>
          </cell>
          <cell r="D1415" t="str">
            <v>INYECTOR MOTOR MERCEDEZ 413 *</v>
          </cell>
          <cell r="E1415">
            <v>7</v>
          </cell>
          <cell r="F1415" t="str">
            <v>Combust.</v>
          </cell>
          <cell r="G1415">
            <v>17</v>
          </cell>
          <cell r="H1415" t="str">
            <v>MERC. 3/413</v>
          </cell>
        </row>
        <row r="1416">
          <cell r="C1416">
            <v>1707017</v>
          </cell>
          <cell r="D1416" t="str">
            <v>RESORTE PARA TAPA ACP</v>
          </cell>
          <cell r="E1416">
            <v>7</v>
          </cell>
          <cell r="F1416" t="str">
            <v>Combust.</v>
          </cell>
          <cell r="G1416">
            <v>17</v>
          </cell>
          <cell r="H1416" t="str">
            <v>MERC. 3/413</v>
          </cell>
        </row>
        <row r="1417">
          <cell r="C1417">
            <v>1707022</v>
          </cell>
          <cell r="D1417" t="str">
            <v>FELPA PARA MEDIDOR COMBUSTIBLE</v>
          </cell>
          <cell r="E1417">
            <v>7</v>
          </cell>
          <cell r="F1417" t="str">
            <v>Combust.</v>
          </cell>
          <cell r="G1417">
            <v>17</v>
          </cell>
          <cell r="H1417" t="str">
            <v>MERC. 3/413</v>
          </cell>
        </row>
        <row r="1418">
          <cell r="C1418">
            <v>1707028</v>
          </cell>
          <cell r="D1418" t="str">
            <v>EMPAQUE FLOTADOR COMBUSTIBLE</v>
          </cell>
          <cell r="E1418">
            <v>7</v>
          </cell>
          <cell r="F1418" t="str">
            <v>Combust.</v>
          </cell>
          <cell r="G1418">
            <v>17</v>
          </cell>
          <cell r="H1418" t="str">
            <v>MERC. 3/413</v>
          </cell>
        </row>
        <row r="1419">
          <cell r="C1419">
            <v>1708001</v>
          </cell>
          <cell r="D1419" t="str">
            <v>BOMBILLO HALOGENO 12V. 55W</v>
          </cell>
          <cell r="E1419">
            <v>8</v>
          </cell>
          <cell r="F1419" t="str">
            <v>Electrico</v>
          </cell>
          <cell r="G1419">
            <v>17</v>
          </cell>
          <cell r="H1419" t="str">
            <v>MERC. 3/413</v>
          </cell>
        </row>
        <row r="1420">
          <cell r="C1420">
            <v>1708002</v>
          </cell>
          <cell r="D1420" t="str">
            <v>RELAY FLASHER LUCES *</v>
          </cell>
          <cell r="E1420">
            <v>8</v>
          </cell>
          <cell r="F1420" t="str">
            <v>Electrico</v>
          </cell>
          <cell r="G1420">
            <v>17</v>
          </cell>
          <cell r="H1420" t="str">
            <v>MERC. 3/413</v>
          </cell>
        </row>
        <row r="1421">
          <cell r="C1421">
            <v>1708014</v>
          </cell>
          <cell r="D1421" t="str">
            <v>AUTOMATICO DE ARRANQUE 12V.</v>
          </cell>
          <cell r="E1421">
            <v>8</v>
          </cell>
          <cell r="F1421" t="str">
            <v>Electrico</v>
          </cell>
          <cell r="G1421">
            <v>17</v>
          </cell>
          <cell r="H1421" t="str">
            <v>MERC. 3/413</v>
          </cell>
        </row>
        <row r="1422">
          <cell r="C1422">
            <v>1708050</v>
          </cell>
          <cell r="D1422" t="str">
            <v>CONECTOR PATA PLANA</v>
          </cell>
          <cell r="E1422">
            <v>8</v>
          </cell>
          <cell r="F1422" t="str">
            <v>Electrico</v>
          </cell>
          <cell r="G1422">
            <v>17</v>
          </cell>
          <cell r="H1422" t="str">
            <v>MERC. 3/413</v>
          </cell>
        </row>
        <row r="1423">
          <cell r="C1423">
            <v>1709001</v>
          </cell>
          <cell r="D1423" t="str">
            <v>TERMINAL BARRA DIRECCION *</v>
          </cell>
          <cell r="E1423">
            <v>9</v>
          </cell>
          <cell r="F1423" t="str">
            <v>Hidraulico</v>
          </cell>
          <cell r="G1423">
            <v>17</v>
          </cell>
          <cell r="H1423" t="str">
            <v>MERC. 3/413</v>
          </cell>
        </row>
        <row r="1424">
          <cell r="C1424">
            <v>1709002</v>
          </cell>
          <cell r="D1424" t="str">
            <v>POLEA BOMBA HIDRAULICA SPRINTE</v>
          </cell>
          <cell r="E1424">
            <v>9</v>
          </cell>
          <cell r="F1424" t="str">
            <v>Hidraulico</v>
          </cell>
          <cell r="G1424">
            <v>17</v>
          </cell>
          <cell r="H1424" t="str">
            <v>MERC. 3/413</v>
          </cell>
        </row>
        <row r="1425">
          <cell r="C1425">
            <v>1709004</v>
          </cell>
          <cell r="D1425" t="str">
            <v>TERMINAL BARRA DIRECCION DERC.</v>
          </cell>
          <cell r="E1425">
            <v>9</v>
          </cell>
          <cell r="F1425" t="str">
            <v>Hidraulico</v>
          </cell>
          <cell r="G1425">
            <v>17</v>
          </cell>
          <cell r="H1425" t="str">
            <v>MERC. 3/413</v>
          </cell>
        </row>
        <row r="1426">
          <cell r="C1426">
            <v>1709008</v>
          </cell>
          <cell r="D1426" t="str">
            <v>BARRA AXIAL LADO DERECHO *</v>
          </cell>
          <cell r="E1426">
            <v>9</v>
          </cell>
          <cell r="F1426" t="str">
            <v>Hidraulico</v>
          </cell>
          <cell r="G1426">
            <v>17</v>
          </cell>
          <cell r="H1426" t="str">
            <v>MERC. 3/413</v>
          </cell>
        </row>
        <row r="1427">
          <cell r="C1427">
            <v>1710003</v>
          </cell>
          <cell r="D1427" t="str">
            <v>VASO FILTRO TRAMPA COMB.</v>
          </cell>
          <cell r="E1427">
            <v>10</v>
          </cell>
          <cell r="F1427" t="str">
            <v>Acces. Lubric.</v>
          </cell>
          <cell r="G1427">
            <v>17</v>
          </cell>
          <cell r="H1427" t="str">
            <v>MERC. 3/413</v>
          </cell>
        </row>
        <row r="1428">
          <cell r="C1428">
            <v>1710022</v>
          </cell>
          <cell r="D1428" t="str">
            <v>TORNILLO LUBRICACION TURBO</v>
          </cell>
          <cell r="E1428">
            <v>10</v>
          </cell>
          <cell r="F1428" t="str">
            <v>Acces. Lubric.</v>
          </cell>
          <cell r="G1428">
            <v>17</v>
          </cell>
          <cell r="H1428" t="str">
            <v>MERC. 3/413</v>
          </cell>
        </row>
        <row r="1429">
          <cell r="C1429">
            <v>1711002</v>
          </cell>
          <cell r="D1429" t="str">
            <v>FAN CLUTH MERCEDEZ SPRINTER *</v>
          </cell>
          <cell r="E1429">
            <v>11</v>
          </cell>
          <cell r="F1429" t="str">
            <v>Enfriamiento</v>
          </cell>
          <cell r="G1429">
            <v>17</v>
          </cell>
          <cell r="H1429" t="str">
            <v>MERC. 3/413</v>
          </cell>
        </row>
        <row r="1430">
          <cell r="C1430">
            <v>1711004</v>
          </cell>
          <cell r="D1430" t="str">
            <v>ALARMA NIVEL REFRIGERANTE</v>
          </cell>
          <cell r="E1430">
            <v>11</v>
          </cell>
          <cell r="F1430" t="str">
            <v>Enfriamiento</v>
          </cell>
          <cell r="G1430">
            <v>17</v>
          </cell>
          <cell r="H1430" t="str">
            <v>MERC. 3/413</v>
          </cell>
        </row>
        <row r="1431">
          <cell r="C1431">
            <v>1711018</v>
          </cell>
          <cell r="D1431" t="str">
            <v>TENSOR DE MONOCORREA *</v>
          </cell>
          <cell r="E1431">
            <v>11</v>
          </cell>
          <cell r="F1431" t="str">
            <v>Enfriamiento</v>
          </cell>
          <cell r="G1431">
            <v>17</v>
          </cell>
          <cell r="H1431" t="str">
            <v>MERC. 3/413</v>
          </cell>
        </row>
        <row r="1432">
          <cell r="C1432">
            <v>1711020</v>
          </cell>
          <cell r="D1432" t="str">
            <v>POLEA LISA TENSOR</v>
          </cell>
          <cell r="E1432">
            <v>11</v>
          </cell>
          <cell r="F1432" t="str">
            <v>Enfriamiento</v>
          </cell>
          <cell r="G1432">
            <v>17</v>
          </cell>
          <cell r="H1432" t="str">
            <v>MERC. 3/413</v>
          </cell>
        </row>
        <row r="1433">
          <cell r="C1433">
            <v>1711026</v>
          </cell>
          <cell r="D1433" t="str">
            <v>TAPA RADIADOR TR30 *</v>
          </cell>
          <cell r="E1433">
            <v>11</v>
          </cell>
          <cell r="F1433" t="str">
            <v>Enfriamiento</v>
          </cell>
          <cell r="G1433">
            <v>17</v>
          </cell>
          <cell r="H1433" t="str">
            <v>MERC. 3/413</v>
          </cell>
        </row>
        <row r="1434">
          <cell r="C1434">
            <v>1711027</v>
          </cell>
          <cell r="D1434" t="str">
            <v>MANGUERA INTERC.COMPLETA *</v>
          </cell>
          <cell r="E1434">
            <v>11</v>
          </cell>
          <cell r="F1434" t="str">
            <v>Enfriamiento</v>
          </cell>
          <cell r="G1434">
            <v>17</v>
          </cell>
          <cell r="H1434" t="str">
            <v>MERC. 3/413</v>
          </cell>
        </row>
        <row r="1435">
          <cell r="C1435">
            <v>1711032</v>
          </cell>
          <cell r="D1435" t="str">
            <v>TAPON PARA BOMBA DE AGUA EXTER</v>
          </cell>
          <cell r="E1435">
            <v>11</v>
          </cell>
          <cell r="F1435" t="str">
            <v>Enfriamiento</v>
          </cell>
          <cell r="G1435">
            <v>17</v>
          </cell>
          <cell r="H1435" t="str">
            <v>MERC. 3/413</v>
          </cell>
        </row>
        <row r="1436">
          <cell r="C1436">
            <v>1711033</v>
          </cell>
          <cell r="D1436" t="str">
            <v>TAPON RADIADOR INTERNO</v>
          </cell>
          <cell r="E1436">
            <v>11</v>
          </cell>
          <cell r="F1436" t="str">
            <v>Enfriamiento</v>
          </cell>
          <cell r="G1436">
            <v>17</v>
          </cell>
          <cell r="H1436" t="str">
            <v>MERC. 3/413</v>
          </cell>
        </row>
        <row r="1437">
          <cell r="C1437">
            <v>1712002</v>
          </cell>
          <cell r="D1437" t="str">
            <v>RODAMIENTO EXTERNO RUEDA DEL.</v>
          </cell>
          <cell r="E1437">
            <v>12</v>
          </cell>
          <cell r="F1437" t="str">
            <v>Ruedas</v>
          </cell>
          <cell r="G1437">
            <v>17</v>
          </cell>
          <cell r="H1437" t="str">
            <v>MERC. 3/413</v>
          </cell>
        </row>
        <row r="1438">
          <cell r="C1438">
            <v>1712003</v>
          </cell>
          <cell r="D1438" t="str">
            <v>RETEN DELT. INTER. *</v>
          </cell>
          <cell r="E1438">
            <v>12</v>
          </cell>
          <cell r="F1438" t="str">
            <v>Ruedas</v>
          </cell>
          <cell r="G1438">
            <v>17</v>
          </cell>
          <cell r="H1438" t="str">
            <v>MERC. 3/413</v>
          </cell>
        </row>
        <row r="1439">
          <cell r="C1439">
            <v>1712004</v>
          </cell>
          <cell r="D1439" t="str">
            <v>ARANDELA PERNO RUEDA DELANTERA</v>
          </cell>
          <cell r="E1439">
            <v>12</v>
          </cell>
          <cell r="F1439" t="str">
            <v>Ruedas</v>
          </cell>
          <cell r="G1439">
            <v>17</v>
          </cell>
          <cell r="H1439" t="str">
            <v>MERC. 3/413</v>
          </cell>
        </row>
        <row r="1440">
          <cell r="C1440">
            <v>1712005</v>
          </cell>
          <cell r="D1440" t="str">
            <v>PERNO RUEDA DELANTERA *</v>
          </cell>
          <cell r="E1440">
            <v>12</v>
          </cell>
          <cell r="F1440" t="str">
            <v>Ruedas</v>
          </cell>
          <cell r="G1440">
            <v>17</v>
          </cell>
          <cell r="H1440" t="str">
            <v>MERC. 3/413</v>
          </cell>
        </row>
        <row r="1441">
          <cell r="C1441">
            <v>1712007</v>
          </cell>
          <cell r="D1441" t="str">
            <v>RODAMIENTO RUEDA DELANTERO</v>
          </cell>
          <cell r="E1441">
            <v>12</v>
          </cell>
          <cell r="F1441" t="str">
            <v>Ruedas</v>
          </cell>
          <cell r="G1441">
            <v>17</v>
          </cell>
          <cell r="H1441" t="str">
            <v>MERC. 3/413</v>
          </cell>
        </row>
        <row r="1442">
          <cell r="C1442">
            <v>1712014</v>
          </cell>
          <cell r="D1442" t="str">
            <v>ARANDELA PINADORA</v>
          </cell>
          <cell r="E1442">
            <v>12</v>
          </cell>
          <cell r="F1442" t="str">
            <v>Ruedas</v>
          </cell>
          <cell r="G1442">
            <v>17</v>
          </cell>
          <cell r="H1442" t="str">
            <v>MERC. 3/413</v>
          </cell>
        </row>
        <row r="1443">
          <cell r="C1443">
            <v>1712015</v>
          </cell>
          <cell r="D1443" t="str">
            <v>PERNO RUEDA TRAS. MERC.413 *</v>
          </cell>
          <cell r="E1443">
            <v>12</v>
          </cell>
          <cell r="F1443" t="str">
            <v>Ruedas</v>
          </cell>
          <cell r="G1443">
            <v>17</v>
          </cell>
          <cell r="H1443" t="str">
            <v>MERC. 3/413</v>
          </cell>
        </row>
        <row r="1444">
          <cell r="C1444">
            <v>1712021</v>
          </cell>
          <cell r="D1444" t="str">
            <v>RODAMIENTO EJE TRASERO</v>
          </cell>
          <cell r="E1444">
            <v>12</v>
          </cell>
          <cell r="F1444" t="str">
            <v>Ruedas</v>
          </cell>
          <cell r="G1444">
            <v>17</v>
          </cell>
          <cell r="H1444" t="str">
            <v>MERC. 3/413</v>
          </cell>
        </row>
        <row r="1445">
          <cell r="C1445">
            <v>1712022</v>
          </cell>
          <cell r="D1445" t="str">
            <v>RETEN RUEDA TRASERA 313</v>
          </cell>
          <cell r="E1445">
            <v>12</v>
          </cell>
          <cell r="F1445" t="str">
            <v>Ruedas</v>
          </cell>
          <cell r="G1445">
            <v>17</v>
          </cell>
          <cell r="H1445" t="str">
            <v>MERC. 3/413</v>
          </cell>
        </row>
        <row r="1446">
          <cell r="C1446">
            <v>1712027</v>
          </cell>
          <cell r="D1446" t="str">
            <v>ARANDELA SEGURO SEMIEJE TRASERO</v>
          </cell>
          <cell r="E1446">
            <v>12</v>
          </cell>
          <cell r="F1446" t="str">
            <v>Ruedas</v>
          </cell>
          <cell r="G1446">
            <v>17</v>
          </cell>
          <cell r="H1446" t="str">
            <v>MERC. 3/413</v>
          </cell>
        </row>
        <row r="1447">
          <cell r="C1447">
            <v>1713003</v>
          </cell>
          <cell r="D1447" t="str">
            <v>CAUCHO SOPORTE EXOSTO</v>
          </cell>
          <cell r="E1447">
            <v>13</v>
          </cell>
          <cell r="F1447" t="str">
            <v>admon./esca.</v>
          </cell>
          <cell r="G1447">
            <v>17</v>
          </cell>
          <cell r="H1447" t="str">
            <v>MERC. 3/413</v>
          </cell>
        </row>
        <row r="1448">
          <cell r="C1448">
            <v>1719001</v>
          </cell>
          <cell r="D1448" t="str">
            <v>FILTRO ACEIT. PPAL. MERCEDES *</v>
          </cell>
          <cell r="E1448">
            <v>19</v>
          </cell>
          <cell r="F1448" t="str">
            <v>Filtros</v>
          </cell>
          <cell r="G1448">
            <v>17</v>
          </cell>
          <cell r="H1448" t="str">
            <v>MERC. 3/413</v>
          </cell>
        </row>
        <row r="1449">
          <cell r="C1449">
            <v>1719002</v>
          </cell>
          <cell r="D1449" t="str">
            <v>FILTRO COMB. MERC.SPR.KL100/2</v>
          </cell>
          <cell r="E1449">
            <v>19</v>
          </cell>
          <cell r="F1449" t="str">
            <v>Filtros</v>
          </cell>
          <cell r="G1449">
            <v>17</v>
          </cell>
          <cell r="H1449" t="str">
            <v>MERC. 3/413</v>
          </cell>
        </row>
        <row r="1450">
          <cell r="C1450">
            <v>1719003</v>
          </cell>
          <cell r="D1450" t="str">
            <v>FILTRO TRAMPA COMB. MERC. SPRI</v>
          </cell>
          <cell r="E1450">
            <v>19</v>
          </cell>
          <cell r="F1450" t="str">
            <v>Filtros</v>
          </cell>
          <cell r="G1450">
            <v>17</v>
          </cell>
          <cell r="H1450" t="str">
            <v>MERC. 3/413</v>
          </cell>
        </row>
        <row r="1451">
          <cell r="C1451">
            <v>1719004</v>
          </cell>
          <cell r="D1451" t="str">
            <v>FILTRO AIRE MERCEDEZ SPRINTER  MANN FILTER C32338/1</v>
          </cell>
          <cell r="E1451">
            <v>19</v>
          </cell>
          <cell r="F1451" t="str">
            <v>Filtros</v>
          </cell>
          <cell r="G1451">
            <v>17</v>
          </cell>
          <cell r="H1451" t="str">
            <v>MERC. 3/413</v>
          </cell>
        </row>
        <row r="1452">
          <cell r="C1452">
            <v>1719005</v>
          </cell>
          <cell r="D1452" t="str">
            <v>FILTRO TRAMPA COMBUSTIBLE 413</v>
          </cell>
          <cell r="E1452">
            <v>19</v>
          </cell>
          <cell r="F1452" t="str">
            <v>Filtros</v>
          </cell>
          <cell r="G1452">
            <v>17</v>
          </cell>
          <cell r="H1452" t="str">
            <v>MERC. 3/413</v>
          </cell>
        </row>
        <row r="1453">
          <cell r="C1453">
            <v>1719006</v>
          </cell>
          <cell r="D1453" t="str">
            <v>FILTRO TRAMPA COMBUSTIBLE 313</v>
          </cell>
          <cell r="E1453">
            <v>19</v>
          </cell>
          <cell r="F1453" t="str">
            <v>Filtros</v>
          </cell>
          <cell r="G1453">
            <v>17</v>
          </cell>
          <cell r="H1453" t="str">
            <v>MERC. 3/413</v>
          </cell>
        </row>
        <row r="1454">
          <cell r="C1454">
            <v>1719020</v>
          </cell>
          <cell r="D1454" t="str">
            <v>ORING  FILTRO COMBUST.P/PAL</v>
          </cell>
          <cell r="E1454">
            <v>19</v>
          </cell>
          <cell r="F1454" t="str">
            <v>Filtros</v>
          </cell>
          <cell r="G1454">
            <v>17</v>
          </cell>
          <cell r="H1454" t="str">
            <v>MERC. 3/413</v>
          </cell>
        </row>
        <row r="1455">
          <cell r="C1455">
            <v>1719024</v>
          </cell>
          <cell r="D1455" t="str">
            <v>FILTRO COMBUSTIBLE PRINC.</v>
          </cell>
          <cell r="E1455">
            <v>19</v>
          </cell>
          <cell r="F1455" t="str">
            <v>Filtros</v>
          </cell>
          <cell r="G1455">
            <v>17</v>
          </cell>
          <cell r="H1455" t="str">
            <v>MERC. 3/413</v>
          </cell>
        </row>
        <row r="1456">
          <cell r="C1456">
            <v>1719025</v>
          </cell>
          <cell r="D1456" t="str">
            <v>SOMBRILLA AJUSTE ELEMENTO</v>
          </cell>
          <cell r="E1456">
            <v>19</v>
          </cell>
          <cell r="F1456" t="str">
            <v>Filtros</v>
          </cell>
          <cell r="G1456">
            <v>17</v>
          </cell>
          <cell r="H1456" t="str">
            <v>MERC. 3/413</v>
          </cell>
        </row>
        <row r="1457">
          <cell r="C1457">
            <v>1719026</v>
          </cell>
          <cell r="D1457" t="str">
            <v>FILTRO ELEMENTO SEPARADOR</v>
          </cell>
          <cell r="E1457">
            <v>19</v>
          </cell>
          <cell r="F1457" t="str">
            <v>Filtros</v>
          </cell>
          <cell r="G1457">
            <v>17</v>
          </cell>
          <cell r="H1457" t="str">
            <v>MERC. 3/413</v>
          </cell>
        </row>
        <row r="1458">
          <cell r="C1458">
            <v>1719027</v>
          </cell>
          <cell r="D1458" t="str">
            <v>ORING FILTRO COMBUSTIBLE</v>
          </cell>
          <cell r="E1458">
            <v>19</v>
          </cell>
          <cell r="F1458" t="str">
            <v>Filtros</v>
          </cell>
          <cell r="G1458">
            <v>17</v>
          </cell>
          <cell r="H1458" t="str">
            <v>MERC. 3/413</v>
          </cell>
        </row>
        <row r="1459">
          <cell r="C1459">
            <v>1751004</v>
          </cell>
          <cell r="D1459" t="str">
            <v>FILTRO AIRE CALEFACCION 734-AC</v>
          </cell>
          <cell r="E1459">
            <v>51</v>
          </cell>
          <cell r="F1459" t="str">
            <v>A/A</v>
          </cell>
          <cell r="G1459">
            <v>17</v>
          </cell>
          <cell r="H1459" t="str">
            <v>MERC. 3/413</v>
          </cell>
        </row>
        <row r="1460">
          <cell r="C1460">
            <v>1754003</v>
          </cell>
          <cell r="D1460" t="str">
            <v>LAMPARA STOP LADO DERECHO</v>
          </cell>
          <cell r="E1460">
            <v>54</v>
          </cell>
          <cell r="F1460" t="str">
            <v>Lamparas</v>
          </cell>
          <cell r="G1460">
            <v>17</v>
          </cell>
          <cell r="H1460" t="str">
            <v>MERC. 3/413</v>
          </cell>
        </row>
        <row r="1461">
          <cell r="C1461">
            <v>1754006</v>
          </cell>
          <cell r="D1461" t="str">
            <v>LAMPARA DIRECCIONAL</v>
          </cell>
          <cell r="E1461">
            <v>54</v>
          </cell>
          <cell r="F1461" t="str">
            <v>Lamparas</v>
          </cell>
          <cell r="G1461">
            <v>17</v>
          </cell>
          <cell r="H1461" t="str">
            <v>MERC. 3/413</v>
          </cell>
        </row>
        <row r="1462">
          <cell r="C1462">
            <v>1754010</v>
          </cell>
          <cell r="D1462" t="str">
            <v>LAMPARA STOP LADO IZQUIERDO</v>
          </cell>
          <cell r="E1462">
            <v>54</v>
          </cell>
          <cell r="F1462" t="str">
            <v>Lamparas</v>
          </cell>
          <cell r="G1462">
            <v>17</v>
          </cell>
          <cell r="H1462" t="str">
            <v>MERC. 3/413</v>
          </cell>
        </row>
        <row r="1463">
          <cell r="C1463">
            <v>1756001</v>
          </cell>
          <cell r="D1463" t="str">
            <v>LLAVE PERNO # 19 HEYCO</v>
          </cell>
          <cell r="E1463">
            <v>56</v>
          </cell>
          <cell r="F1463" t="str">
            <v>Accesorios</v>
          </cell>
          <cell r="G1463">
            <v>17</v>
          </cell>
          <cell r="H1463" t="str">
            <v>MERC. 3/413</v>
          </cell>
        </row>
        <row r="1464">
          <cell r="C1464">
            <v>1756002</v>
          </cell>
          <cell r="D1464" t="str">
            <v>SUICHE PULSADOR</v>
          </cell>
          <cell r="E1464">
            <v>56</v>
          </cell>
          <cell r="F1464" t="str">
            <v>Accesorios</v>
          </cell>
          <cell r="G1464">
            <v>17</v>
          </cell>
          <cell r="H1464" t="str">
            <v>MERC. 3/413</v>
          </cell>
        </row>
        <row r="1465">
          <cell r="C1465">
            <v>1756003</v>
          </cell>
          <cell r="D1465" t="str">
            <v>PIÑON PUERTA PASAJERO</v>
          </cell>
          <cell r="E1465">
            <v>56</v>
          </cell>
          <cell r="F1465" t="str">
            <v>Accesorios</v>
          </cell>
          <cell r="G1465">
            <v>17</v>
          </cell>
          <cell r="H1465" t="str">
            <v>MERC. 3/413</v>
          </cell>
        </row>
        <row r="1466">
          <cell r="C1466">
            <v>1756022</v>
          </cell>
          <cell r="D1466" t="str">
            <v>BRAZO PLUMILLA MERCEDE SPRINT.</v>
          </cell>
          <cell r="E1466">
            <v>56</v>
          </cell>
          <cell r="F1466" t="str">
            <v>Accesorios</v>
          </cell>
          <cell r="G1466">
            <v>17</v>
          </cell>
          <cell r="H1466" t="str">
            <v>MERC. 3/413</v>
          </cell>
        </row>
        <row r="1467">
          <cell r="C1467">
            <v>1756047</v>
          </cell>
          <cell r="D1467" t="str">
            <v>FABRICAR POSTE PORTA BUJE PUERTA CORREDIZA</v>
          </cell>
          <cell r="E1467">
            <v>56</v>
          </cell>
          <cell r="F1467" t="str">
            <v>Accesorios</v>
          </cell>
          <cell r="G1467">
            <v>17</v>
          </cell>
          <cell r="H1467" t="str">
            <v>MERC. 3/413</v>
          </cell>
        </row>
        <row r="1468">
          <cell r="C1468">
            <v>1756048</v>
          </cell>
          <cell r="D1468" t="str">
            <v>CHAPA ACCIONAMIENTO INTERIOR  003360</v>
          </cell>
          <cell r="E1468">
            <v>56</v>
          </cell>
          <cell r="F1468" t="str">
            <v>Accesorios</v>
          </cell>
          <cell r="G1468">
            <v>17</v>
          </cell>
          <cell r="H1468" t="str">
            <v>MERC. 3/413</v>
          </cell>
        </row>
        <row r="1469">
          <cell r="C1469">
            <v>1782001</v>
          </cell>
          <cell r="D1469" t="str">
            <v>CORREA VENT.6PK2271/K060891 *</v>
          </cell>
          <cell r="E1469">
            <v>82</v>
          </cell>
          <cell r="F1469" t="str">
            <v>Correas</v>
          </cell>
          <cell r="G1469">
            <v>17</v>
          </cell>
          <cell r="H1469" t="str">
            <v>MERC. 3/413</v>
          </cell>
        </row>
        <row r="1470">
          <cell r="C1470">
            <v>1782004</v>
          </cell>
          <cell r="D1470" t="str">
            <v>CORREA ALTERNAD.BUS 0935Y0917</v>
          </cell>
          <cell r="E1470">
            <v>82</v>
          </cell>
          <cell r="F1470" t="str">
            <v>Correas</v>
          </cell>
          <cell r="G1470">
            <v>17</v>
          </cell>
          <cell r="H1470" t="str">
            <v>MERC. 3/413</v>
          </cell>
        </row>
        <row r="1471">
          <cell r="C1471">
            <v>1792001</v>
          </cell>
          <cell r="D1471" t="str">
            <v>BALINERA PUERTA PASAJ.GRAND.</v>
          </cell>
          <cell r="E1471">
            <v>92</v>
          </cell>
          <cell r="F1471" t="str">
            <v>Rodamientos</v>
          </cell>
          <cell r="G1471">
            <v>17</v>
          </cell>
          <cell r="H1471" t="str">
            <v>MERC. 3/413</v>
          </cell>
        </row>
        <row r="1472">
          <cell r="C1472">
            <v>1792002</v>
          </cell>
          <cell r="D1472" t="str">
            <v>BALINERA PUERTA CORREDIZA PEQUÑA 7X19X6</v>
          </cell>
          <cell r="E1472">
            <v>92</v>
          </cell>
          <cell r="F1472" t="str">
            <v>Rodamientos</v>
          </cell>
          <cell r="G1472">
            <v>17</v>
          </cell>
          <cell r="H1472" t="str">
            <v>MERC. 3/413</v>
          </cell>
        </row>
        <row r="1473">
          <cell r="C1473">
            <v>1800009</v>
          </cell>
          <cell r="D1473" t="str">
            <v>EMPAQUE CARTER</v>
          </cell>
          <cell r="E1473">
            <v>0</v>
          </cell>
          <cell r="F1473" t="str">
            <v>Motor</v>
          </cell>
          <cell r="G1473">
            <v>18</v>
          </cell>
          <cell r="H1473" t="str">
            <v>ECO-BUS</v>
          </cell>
        </row>
        <row r="1474">
          <cell r="C1474">
            <v>1800013</v>
          </cell>
          <cell r="D1474" t="str">
            <v>VENTILADOR MOTOR IZQ. 9 ASPAS x 30 ".</v>
          </cell>
          <cell r="E1474">
            <v>0</v>
          </cell>
          <cell r="F1474" t="str">
            <v>Motor</v>
          </cell>
          <cell r="G1474">
            <v>18</v>
          </cell>
          <cell r="H1474" t="str">
            <v>ECO-BUS</v>
          </cell>
        </row>
        <row r="1475">
          <cell r="C1475">
            <v>1803002</v>
          </cell>
          <cell r="D1475" t="str">
            <v>RETEN SPEED 47854-F</v>
          </cell>
          <cell r="E1475">
            <v>3</v>
          </cell>
          <cell r="F1475" t="str">
            <v>Transmision</v>
          </cell>
          <cell r="G1475">
            <v>18</v>
          </cell>
          <cell r="H1475" t="str">
            <v>ECO-BUS</v>
          </cell>
        </row>
        <row r="1476">
          <cell r="C1476">
            <v>1803005</v>
          </cell>
          <cell r="D1476" t="str">
            <v>RODILLO PILOTO</v>
          </cell>
          <cell r="E1476">
            <v>3</v>
          </cell>
          <cell r="F1476" t="str">
            <v>Transmision</v>
          </cell>
          <cell r="G1476">
            <v>18</v>
          </cell>
          <cell r="H1476" t="str">
            <v>ECO-BUS</v>
          </cell>
        </row>
        <row r="1477">
          <cell r="C1477">
            <v>1803006</v>
          </cell>
          <cell r="D1477" t="str">
            <v>RODAMIENTO CON CUNA CORONA</v>
          </cell>
          <cell r="E1477">
            <v>3</v>
          </cell>
          <cell r="F1477" t="str">
            <v>Transmision</v>
          </cell>
          <cell r="G1477">
            <v>18</v>
          </cell>
          <cell r="H1477" t="str">
            <v>ECO-BUS</v>
          </cell>
        </row>
        <row r="1478">
          <cell r="C1478">
            <v>1803007</v>
          </cell>
          <cell r="D1478" t="str">
            <v>RODAMIENTO CORONA SET425</v>
          </cell>
          <cell r="E1478">
            <v>3</v>
          </cell>
          <cell r="F1478" t="str">
            <v>Transmision</v>
          </cell>
          <cell r="G1478">
            <v>18</v>
          </cell>
          <cell r="H1478" t="str">
            <v>ECO-BUS</v>
          </cell>
        </row>
        <row r="1479">
          <cell r="C1479">
            <v>1803011</v>
          </cell>
          <cell r="D1479" t="str">
            <v>RODAMIENTO SPEED</v>
          </cell>
          <cell r="E1479">
            <v>3</v>
          </cell>
          <cell r="F1479" t="str">
            <v>Transmision</v>
          </cell>
          <cell r="G1479">
            <v>18</v>
          </cell>
          <cell r="H1479" t="str">
            <v>ECO-BUS</v>
          </cell>
        </row>
        <row r="1480">
          <cell r="C1480">
            <v>1803012</v>
          </cell>
          <cell r="D1480" t="str">
            <v>RODILLO 5522 CUNA 5437 SPEED</v>
          </cell>
          <cell r="E1480">
            <v>3</v>
          </cell>
          <cell r="F1480" t="str">
            <v>Transmision</v>
          </cell>
          <cell r="G1480">
            <v>18</v>
          </cell>
          <cell r="H1480" t="str">
            <v>ECO-BUS</v>
          </cell>
        </row>
        <row r="1481">
          <cell r="C1481">
            <v>1804005</v>
          </cell>
          <cell r="D1481" t="str">
            <v>BOMBONA FIRESTONE DELANTERA</v>
          </cell>
          <cell r="E1481">
            <v>4</v>
          </cell>
          <cell r="F1481" t="str">
            <v>Suspension</v>
          </cell>
          <cell r="G1481">
            <v>18</v>
          </cell>
          <cell r="H1481" t="str">
            <v>ECO-BUS</v>
          </cell>
        </row>
        <row r="1482">
          <cell r="C1482">
            <v>1804009</v>
          </cell>
          <cell r="D1482" t="str">
            <v>AMORTIGUADOR TRASERO 98043</v>
          </cell>
          <cell r="E1482">
            <v>4</v>
          </cell>
          <cell r="F1482" t="str">
            <v>Suspension</v>
          </cell>
          <cell r="G1482">
            <v>18</v>
          </cell>
          <cell r="H1482" t="str">
            <v>ECO-BUS</v>
          </cell>
        </row>
        <row r="1483">
          <cell r="C1483">
            <v>1804010</v>
          </cell>
          <cell r="D1483" t="str">
            <v>FABRICAR BARRA TENSOR HAUSING</v>
          </cell>
          <cell r="E1483">
            <v>4</v>
          </cell>
          <cell r="F1483" t="str">
            <v>Suspension</v>
          </cell>
          <cell r="G1483">
            <v>18</v>
          </cell>
          <cell r="H1483" t="str">
            <v>ECO-BUS</v>
          </cell>
        </row>
        <row r="1484">
          <cell r="C1484">
            <v>1804013</v>
          </cell>
          <cell r="D1484" t="str">
            <v>TORNILLO 14X60 PASO 2.00 GD8</v>
          </cell>
          <cell r="E1484">
            <v>4</v>
          </cell>
          <cell r="F1484" t="str">
            <v>Suspension</v>
          </cell>
          <cell r="G1484">
            <v>18</v>
          </cell>
          <cell r="H1484" t="str">
            <v>ECO-BUS</v>
          </cell>
        </row>
        <row r="1485">
          <cell r="C1485">
            <v>1804014</v>
          </cell>
          <cell r="D1485" t="str">
            <v>CAUCHO BARRA ESTAB.GRANDE VOLVO</v>
          </cell>
          <cell r="E1485">
            <v>4</v>
          </cell>
          <cell r="F1485" t="str">
            <v>Suspension</v>
          </cell>
          <cell r="G1485">
            <v>18</v>
          </cell>
          <cell r="H1485" t="str">
            <v>ECO-BUS</v>
          </cell>
        </row>
        <row r="1486">
          <cell r="C1486">
            <v>1806002</v>
          </cell>
          <cell r="D1486" t="str">
            <v>EMPAQUETADURA FILTRO SECADOR</v>
          </cell>
          <cell r="E1486">
            <v>6</v>
          </cell>
          <cell r="F1486" t="str">
            <v>Frenos</v>
          </cell>
          <cell r="G1486">
            <v>18</v>
          </cell>
          <cell r="H1486" t="str">
            <v>ECO-BUS</v>
          </cell>
        </row>
        <row r="1487">
          <cell r="C1487">
            <v>1806003</v>
          </cell>
          <cell r="D1487" t="str">
            <v>1/2 BANDA DELT. VOLVO</v>
          </cell>
          <cell r="E1487">
            <v>6</v>
          </cell>
          <cell r="F1487" t="str">
            <v>Frenos</v>
          </cell>
          <cell r="G1487">
            <v>18</v>
          </cell>
          <cell r="H1487" t="str">
            <v>ECO-BUS</v>
          </cell>
        </row>
        <row r="1488">
          <cell r="C1488">
            <v>1806004</v>
          </cell>
          <cell r="D1488" t="str">
            <v>1/2 BANDA TRAS. VOLVO</v>
          </cell>
          <cell r="E1488">
            <v>6</v>
          </cell>
          <cell r="F1488" t="str">
            <v>Frenos</v>
          </cell>
          <cell r="G1488">
            <v>18</v>
          </cell>
          <cell r="H1488" t="str">
            <v>ECO-BUS</v>
          </cell>
        </row>
        <row r="1489">
          <cell r="C1489">
            <v>1806012</v>
          </cell>
          <cell r="D1489" t="str">
            <v>RODAMIENTO DEL. INTERNO RUEDA SET244</v>
          </cell>
          <cell r="E1489">
            <v>6</v>
          </cell>
          <cell r="F1489" t="str">
            <v>Frenos</v>
          </cell>
          <cell r="G1489">
            <v>18</v>
          </cell>
          <cell r="H1489" t="str">
            <v>ECO-BUS</v>
          </cell>
        </row>
        <row r="1490">
          <cell r="C1490">
            <v>1806014</v>
          </cell>
          <cell r="D1490" t="str">
            <v>RACHE FRENO DERECHO TRASERO</v>
          </cell>
          <cell r="E1490">
            <v>6</v>
          </cell>
          <cell r="F1490" t="str">
            <v>Frenos</v>
          </cell>
          <cell r="G1490">
            <v>18</v>
          </cell>
          <cell r="H1490" t="str">
            <v>ECO-BUS</v>
          </cell>
        </row>
        <row r="1491">
          <cell r="C1491">
            <v>1806015</v>
          </cell>
          <cell r="D1491" t="str">
            <v>RACHE FRENO IZQUIERDO TRASERO</v>
          </cell>
          <cell r="E1491">
            <v>6</v>
          </cell>
          <cell r="F1491" t="str">
            <v>Frenos</v>
          </cell>
          <cell r="G1491">
            <v>18</v>
          </cell>
          <cell r="H1491" t="str">
            <v>ECO-BUS</v>
          </cell>
        </row>
        <row r="1492">
          <cell r="C1492">
            <v>1806016</v>
          </cell>
          <cell r="D1492" t="str">
            <v>RETEN TRASERO 168X188 X31.5 VOLVO B7R</v>
          </cell>
          <cell r="E1492">
            <v>6</v>
          </cell>
          <cell r="F1492" t="str">
            <v>Frenos</v>
          </cell>
          <cell r="G1492">
            <v>18</v>
          </cell>
          <cell r="H1492" t="str">
            <v>ECO-BUS</v>
          </cell>
        </row>
        <row r="1493">
          <cell r="C1493">
            <v>1806017</v>
          </cell>
          <cell r="D1493" t="str">
            <v>PIN TUERCA ESPECIAL</v>
          </cell>
          <cell r="E1493">
            <v>6</v>
          </cell>
          <cell r="F1493" t="str">
            <v>Frenos</v>
          </cell>
          <cell r="G1493">
            <v>18</v>
          </cell>
          <cell r="H1493" t="str">
            <v>ECO-BUS</v>
          </cell>
        </row>
        <row r="1494">
          <cell r="C1494">
            <v>1806018</v>
          </cell>
          <cell r="D1494" t="str">
            <v>FABRICAR RODAJA LEVA FRENO 25X52X32</v>
          </cell>
          <cell r="E1494">
            <v>6</v>
          </cell>
          <cell r="F1494" t="str">
            <v>Frenos</v>
          </cell>
          <cell r="G1494">
            <v>18</v>
          </cell>
          <cell r="H1494" t="str">
            <v>ECO-BUS</v>
          </cell>
        </row>
        <row r="1495">
          <cell r="C1495">
            <v>1806020</v>
          </cell>
          <cell r="D1495" t="str">
            <v>FABRICAR BUJE A RACHE  12.5X13X16MM</v>
          </cell>
          <cell r="E1495">
            <v>6</v>
          </cell>
          <cell r="F1495" t="str">
            <v>Frenos</v>
          </cell>
          <cell r="G1495">
            <v>18</v>
          </cell>
          <cell r="H1495" t="str">
            <v>ECO-BUS</v>
          </cell>
        </row>
        <row r="1496">
          <cell r="C1496">
            <v>1806021</v>
          </cell>
          <cell r="D1496" t="str">
            <v>BUJE RODAJA FRENO</v>
          </cell>
          <cell r="E1496">
            <v>6</v>
          </cell>
          <cell r="F1496" t="str">
            <v>Frenos</v>
          </cell>
          <cell r="G1496">
            <v>18</v>
          </cell>
          <cell r="H1496" t="str">
            <v>ECO-BUS</v>
          </cell>
        </row>
        <row r="1497">
          <cell r="C1497">
            <v>1808003</v>
          </cell>
          <cell r="D1497" t="str">
            <v>FLASHER 3PATAS 24 V.</v>
          </cell>
          <cell r="E1497">
            <v>8</v>
          </cell>
          <cell r="F1497" t="str">
            <v>Electrico</v>
          </cell>
          <cell r="G1497">
            <v>18</v>
          </cell>
          <cell r="H1497" t="str">
            <v>ECO-BUS</v>
          </cell>
        </row>
        <row r="1498">
          <cell r="C1498">
            <v>1808016</v>
          </cell>
          <cell r="D1498" t="str">
            <v>CAUCHO BUJIA 3938860</v>
          </cell>
          <cell r="E1498">
            <v>8</v>
          </cell>
          <cell r="F1498" t="str">
            <v>Electrico</v>
          </cell>
          <cell r="G1498">
            <v>18</v>
          </cell>
          <cell r="H1498" t="str">
            <v>ECO-BUS</v>
          </cell>
        </row>
        <row r="1499">
          <cell r="C1499">
            <v>1808017</v>
          </cell>
          <cell r="D1499" t="str">
            <v>BUJIA MOTOR A GAS 6BT (VOLVO 280HP BUS 8127 402541600</v>
          </cell>
          <cell r="E1499">
            <v>8</v>
          </cell>
          <cell r="F1499" t="str">
            <v>Electrico</v>
          </cell>
          <cell r="G1499">
            <v>18</v>
          </cell>
          <cell r="H1499" t="str">
            <v>ECO-BUS</v>
          </cell>
        </row>
        <row r="1500">
          <cell r="C1500">
            <v>1811009</v>
          </cell>
          <cell r="D1500" t="str">
            <v>FILTRO ADICTIVO RADIADOR</v>
          </cell>
          <cell r="E1500">
            <v>11</v>
          </cell>
          <cell r="F1500" t="str">
            <v>Enfriamiento</v>
          </cell>
          <cell r="G1500">
            <v>18</v>
          </cell>
          <cell r="H1500" t="str">
            <v>ECO-BUS</v>
          </cell>
        </row>
        <row r="1501">
          <cell r="C1501">
            <v>1811016</v>
          </cell>
          <cell r="D1501" t="str">
            <v>CONST. BASE SOPORTE VENTILADOR</v>
          </cell>
          <cell r="E1501">
            <v>11</v>
          </cell>
          <cell r="F1501" t="str">
            <v>Enfriamiento</v>
          </cell>
          <cell r="G1501">
            <v>18</v>
          </cell>
          <cell r="H1501" t="str">
            <v>ECO-BUS</v>
          </cell>
        </row>
        <row r="1502">
          <cell r="C1502">
            <v>1811022</v>
          </cell>
          <cell r="D1502" t="str">
            <v>BALINERA ACOPLE VENTILADOR DAC3564A-1CS31</v>
          </cell>
          <cell r="E1502">
            <v>11</v>
          </cell>
          <cell r="F1502" t="str">
            <v>Enfriamiento</v>
          </cell>
          <cell r="G1502">
            <v>18</v>
          </cell>
          <cell r="H1502" t="str">
            <v>ECO-BUS</v>
          </cell>
        </row>
        <row r="1503">
          <cell r="C1503">
            <v>1811023</v>
          </cell>
          <cell r="D1503" t="str">
            <v>MANGUERA CORRUGADA ESPIRAL RADIADOR</v>
          </cell>
          <cell r="E1503">
            <v>11</v>
          </cell>
          <cell r="F1503" t="str">
            <v>Enfriamiento</v>
          </cell>
          <cell r="G1503">
            <v>18</v>
          </cell>
          <cell r="H1503" t="str">
            <v>ECO-BUS</v>
          </cell>
        </row>
        <row r="1504">
          <cell r="C1504">
            <v>1812001</v>
          </cell>
          <cell r="D1504" t="str">
            <v>RETEN RUEDA TRASERO VOLVO 168x188x31.5</v>
          </cell>
          <cell r="E1504">
            <v>12</v>
          </cell>
          <cell r="F1504" t="str">
            <v>Ruedas</v>
          </cell>
          <cell r="G1504">
            <v>18</v>
          </cell>
          <cell r="H1504" t="str">
            <v>ECO-BUS</v>
          </cell>
        </row>
        <row r="1505">
          <cell r="C1505">
            <v>1819001</v>
          </cell>
          <cell r="D1505" t="str">
            <v>FILTRO ACEITE MOTOR</v>
          </cell>
          <cell r="E1505">
            <v>19</v>
          </cell>
          <cell r="F1505" t="str">
            <v>Filtros</v>
          </cell>
          <cell r="G1505">
            <v>18</v>
          </cell>
          <cell r="H1505" t="str">
            <v>ECO-BUS</v>
          </cell>
        </row>
        <row r="1506">
          <cell r="C1506">
            <v>1819002</v>
          </cell>
          <cell r="D1506" t="str">
            <v>FILTRO DESFOGUE</v>
          </cell>
          <cell r="E1506">
            <v>19</v>
          </cell>
          <cell r="F1506" t="str">
            <v>Filtros</v>
          </cell>
          <cell r="G1506">
            <v>18</v>
          </cell>
          <cell r="H1506" t="str">
            <v>ECO-BUS</v>
          </cell>
        </row>
        <row r="1507">
          <cell r="C1507">
            <v>1819004</v>
          </cell>
          <cell r="D1507" t="str">
            <v>FILTRO A GAS</v>
          </cell>
          <cell r="E1507">
            <v>19</v>
          </cell>
          <cell r="F1507" t="str">
            <v>Filtros</v>
          </cell>
          <cell r="G1507">
            <v>18</v>
          </cell>
          <cell r="H1507" t="str">
            <v>ECO-BUS</v>
          </cell>
        </row>
        <row r="1508">
          <cell r="C1508">
            <v>1819005</v>
          </cell>
          <cell r="D1508" t="str">
            <v>FILTTRO DE AIRE PRIMARIO</v>
          </cell>
          <cell r="E1508">
            <v>19</v>
          </cell>
          <cell r="F1508" t="str">
            <v>Filtros</v>
          </cell>
          <cell r="G1508">
            <v>18</v>
          </cell>
          <cell r="H1508" t="str">
            <v>ECO-BUS</v>
          </cell>
        </row>
        <row r="1509">
          <cell r="C1509">
            <v>1854003</v>
          </cell>
          <cell r="D1509" t="str">
            <v>LAMPARA AMARILLA TRASERA 004-183AF2-1</v>
          </cell>
          <cell r="E1509">
            <v>54</v>
          </cell>
          <cell r="F1509" t="str">
            <v>Lamparas</v>
          </cell>
          <cell r="G1509">
            <v>18</v>
          </cell>
          <cell r="H1509" t="str">
            <v>ECO-BUS</v>
          </cell>
        </row>
        <row r="1510">
          <cell r="C1510">
            <v>2000001</v>
          </cell>
          <cell r="D1510" t="str">
            <v>MANGUERA INTERCOOLER 3.1/2   15CM</v>
          </cell>
          <cell r="E1510">
            <v>0</v>
          </cell>
          <cell r="F1510" t="str">
            <v>Motor</v>
          </cell>
          <cell r="G1510">
            <v>20</v>
          </cell>
          <cell r="H1510" t="str">
            <v>INTERNATIO</v>
          </cell>
        </row>
        <row r="1511">
          <cell r="C1511">
            <v>2000003</v>
          </cell>
          <cell r="D1511" t="str">
            <v>FILTRO SECADOR AIRE FREN.9400</v>
          </cell>
          <cell r="E1511">
            <v>0</v>
          </cell>
          <cell r="F1511" t="str">
            <v>Motor</v>
          </cell>
          <cell r="G1511">
            <v>20</v>
          </cell>
          <cell r="H1511" t="str">
            <v>INTERNATIO</v>
          </cell>
        </row>
        <row r="1512">
          <cell r="C1512">
            <v>2000004</v>
          </cell>
          <cell r="D1512" t="str">
            <v>EMPAQUETADURA KIT SELLOS SECADOR AIRE</v>
          </cell>
          <cell r="E1512">
            <v>0</v>
          </cell>
          <cell r="F1512" t="str">
            <v>Motor</v>
          </cell>
          <cell r="G1512">
            <v>20</v>
          </cell>
          <cell r="H1512" t="str">
            <v>INTERNATIO</v>
          </cell>
        </row>
        <row r="1513">
          <cell r="C1513">
            <v>2000005</v>
          </cell>
          <cell r="D1513" t="str">
            <v>MANGUERA TURBO</v>
          </cell>
          <cell r="E1513">
            <v>0</v>
          </cell>
          <cell r="F1513" t="str">
            <v>Motor</v>
          </cell>
          <cell r="G1513">
            <v>20</v>
          </cell>
          <cell r="H1513" t="str">
            <v>INTERNATIO</v>
          </cell>
        </row>
        <row r="1514">
          <cell r="C1514">
            <v>2000006</v>
          </cell>
          <cell r="D1514" t="str">
            <v>TORNILLO BIELA MOTOR</v>
          </cell>
          <cell r="E1514">
            <v>0</v>
          </cell>
          <cell r="F1514" t="str">
            <v>Motor</v>
          </cell>
          <cell r="G1514">
            <v>20</v>
          </cell>
          <cell r="H1514" t="str">
            <v>INTERNATIO</v>
          </cell>
        </row>
        <row r="1515">
          <cell r="C1515">
            <v>2000009</v>
          </cell>
          <cell r="D1515" t="str">
            <v>TUBO LUBRICACION TURBO</v>
          </cell>
          <cell r="E1515">
            <v>0</v>
          </cell>
          <cell r="F1515" t="str">
            <v>Motor</v>
          </cell>
          <cell r="G1515">
            <v>20</v>
          </cell>
          <cell r="H1515" t="str">
            <v>INTERNATIO</v>
          </cell>
        </row>
        <row r="1516">
          <cell r="C1516">
            <v>2000011</v>
          </cell>
          <cell r="D1516" t="str">
            <v>ORING TUBO DESFOGUE</v>
          </cell>
          <cell r="E1516">
            <v>0</v>
          </cell>
          <cell r="F1516" t="str">
            <v>Motor</v>
          </cell>
          <cell r="G1516">
            <v>20</v>
          </cell>
          <cell r="H1516" t="str">
            <v>INTERNATIO</v>
          </cell>
        </row>
        <row r="1517">
          <cell r="C1517">
            <v>2000013</v>
          </cell>
          <cell r="D1517" t="str">
            <v>RETEN TRASERO CIGUEÑAL</v>
          </cell>
          <cell r="E1517">
            <v>0</v>
          </cell>
          <cell r="F1517" t="str">
            <v>Motor</v>
          </cell>
          <cell r="G1517">
            <v>20</v>
          </cell>
          <cell r="H1517" t="str">
            <v>INTERNATIO</v>
          </cell>
        </row>
        <row r="1518">
          <cell r="C1518">
            <v>2000014</v>
          </cell>
          <cell r="D1518" t="str">
            <v>EMPAQUE CARTER</v>
          </cell>
          <cell r="E1518">
            <v>0</v>
          </cell>
          <cell r="F1518" t="str">
            <v>Motor</v>
          </cell>
          <cell r="G1518">
            <v>20</v>
          </cell>
          <cell r="H1518" t="str">
            <v>INTERNATIO</v>
          </cell>
        </row>
        <row r="1519">
          <cell r="C1519">
            <v>2000015</v>
          </cell>
          <cell r="D1519" t="str">
            <v>GORRO ECONOMIZADOR VALVULA (OBTURADORES)</v>
          </cell>
          <cell r="E1519">
            <v>0</v>
          </cell>
          <cell r="F1519" t="str">
            <v>Motor</v>
          </cell>
          <cell r="G1519">
            <v>20</v>
          </cell>
          <cell r="H1519" t="str">
            <v>INTERNATIO</v>
          </cell>
        </row>
        <row r="1520">
          <cell r="C1520">
            <v>2000017</v>
          </cell>
          <cell r="D1520" t="str">
            <v>GORRO ECONOMIZADOR ROTOR</v>
          </cell>
          <cell r="E1520">
            <v>0</v>
          </cell>
          <cell r="F1520" t="str">
            <v>Motor</v>
          </cell>
          <cell r="G1520">
            <v>20</v>
          </cell>
          <cell r="H1520" t="str">
            <v>INTERNATIO</v>
          </cell>
        </row>
        <row r="1521">
          <cell r="C1521">
            <v>2000020</v>
          </cell>
          <cell r="D1521" t="str">
            <v>SOPORTE DELANTERO MOTOR</v>
          </cell>
          <cell r="E1521">
            <v>0</v>
          </cell>
          <cell r="F1521" t="str">
            <v>Motor</v>
          </cell>
          <cell r="G1521">
            <v>20</v>
          </cell>
          <cell r="H1521" t="str">
            <v>INTERNATIO</v>
          </cell>
        </row>
        <row r="1522">
          <cell r="C1522">
            <v>2000021</v>
          </cell>
          <cell r="D1522" t="str">
            <v>ARANDELA SOPORTE MOTOR</v>
          </cell>
          <cell r="E1522">
            <v>0</v>
          </cell>
          <cell r="F1522" t="str">
            <v>Motor</v>
          </cell>
          <cell r="G1522">
            <v>20</v>
          </cell>
          <cell r="H1522" t="str">
            <v>INTERNATIO</v>
          </cell>
        </row>
        <row r="1523">
          <cell r="C1523">
            <v>2000023</v>
          </cell>
          <cell r="D1523" t="str">
            <v>EMPAQUETADURA CASQUETES COMPRESOR</v>
          </cell>
          <cell r="E1523">
            <v>0</v>
          </cell>
          <cell r="F1523" t="str">
            <v>Motor</v>
          </cell>
          <cell r="G1523">
            <v>20</v>
          </cell>
          <cell r="H1523" t="str">
            <v>INTERNATIO</v>
          </cell>
        </row>
        <row r="1524">
          <cell r="C1524">
            <v>2000025</v>
          </cell>
          <cell r="D1524" t="str">
            <v>EMPAQUETADURA KIT SELLO TAPA DISTRIBUCION</v>
          </cell>
          <cell r="E1524">
            <v>0</v>
          </cell>
          <cell r="F1524" t="str">
            <v>Motor</v>
          </cell>
          <cell r="G1524">
            <v>20</v>
          </cell>
          <cell r="H1524" t="str">
            <v>INTERNATIO</v>
          </cell>
        </row>
        <row r="1525">
          <cell r="C1525">
            <v>2000026</v>
          </cell>
          <cell r="D1525" t="str">
            <v>RETEN DEL. CIG. 690437C95</v>
          </cell>
          <cell r="E1525">
            <v>0</v>
          </cell>
          <cell r="F1525" t="str">
            <v>Motor</v>
          </cell>
          <cell r="G1525">
            <v>20</v>
          </cell>
          <cell r="H1525" t="str">
            <v>INTERNATIO</v>
          </cell>
        </row>
        <row r="1526">
          <cell r="C1526">
            <v>2000027</v>
          </cell>
          <cell r="D1526" t="str">
            <v>ORING BOMBA ACEITE</v>
          </cell>
          <cell r="E1526">
            <v>0</v>
          </cell>
          <cell r="F1526" t="str">
            <v>Motor</v>
          </cell>
          <cell r="G1526">
            <v>20</v>
          </cell>
          <cell r="H1526" t="str">
            <v>INTERNATIO</v>
          </cell>
        </row>
        <row r="1527">
          <cell r="C1527">
            <v>2000031</v>
          </cell>
          <cell r="D1527" t="str">
            <v>DIAGNOSTICO RENDIMIENTO DE MOTOR</v>
          </cell>
          <cell r="E1527">
            <v>0</v>
          </cell>
          <cell r="F1527" t="str">
            <v>Motor</v>
          </cell>
          <cell r="G1527">
            <v>20</v>
          </cell>
          <cell r="H1527" t="str">
            <v>INTERNATIO</v>
          </cell>
        </row>
        <row r="1528">
          <cell r="C1528">
            <v>2000040</v>
          </cell>
          <cell r="D1528" t="str">
            <v>RODAMIENTO COMPRESOR</v>
          </cell>
          <cell r="E1528">
            <v>0</v>
          </cell>
          <cell r="F1528" t="str">
            <v>Motor</v>
          </cell>
          <cell r="G1528">
            <v>20</v>
          </cell>
          <cell r="H1528" t="str">
            <v>INTERNATIO</v>
          </cell>
        </row>
        <row r="1529">
          <cell r="C1529">
            <v>2000041</v>
          </cell>
          <cell r="D1529" t="str">
            <v>CARCAZA DISTRIBUCION TRASERA MOTOR</v>
          </cell>
          <cell r="E1529">
            <v>0</v>
          </cell>
          <cell r="F1529" t="str">
            <v>Motor</v>
          </cell>
          <cell r="G1529">
            <v>20</v>
          </cell>
          <cell r="H1529" t="str">
            <v>INTERNATIO</v>
          </cell>
        </row>
        <row r="1530">
          <cell r="C1530">
            <v>2000049</v>
          </cell>
          <cell r="D1530" t="str">
            <v>KIT ANILLOS PISTON STANDAR COMPRESOR 107639N</v>
          </cell>
          <cell r="E1530">
            <v>0</v>
          </cell>
          <cell r="F1530" t="str">
            <v>Motor</v>
          </cell>
          <cell r="G1530">
            <v>20</v>
          </cell>
          <cell r="H1530" t="str">
            <v>INTERNATIO</v>
          </cell>
        </row>
        <row r="1531">
          <cell r="C1531">
            <v>2000050</v>
          </cell>
          <cell r="D1531" t="str">
            <v>EMPQUET.CHEQUES COMP.107516N</v>
          </cell>
          <cell r="E1531">
            <v>0</v>
          </cell>
          <cell r="F1531" t="str">
            <v>Motor</v>
          </cell>
          <cell r="G1531">
            <v>20</v>
          </cell>
          <cell r="H1531" t="str">
            <v>INTERNATIO</v>
          </cell>
        </row>
        <row r="1532">
          <cell r="C1532">
            <v>2000051</v>
          </cell>
          <cell r="D1532" t="str">
            <v>ORING DELANTERO COMPRESOR</v>
          </cell>
          <cell r="E1532">
            <v>0</v>
          </cell>
          <cell r="F1532" t="str">
            <v>Motor</v>
          </cell>
          <cell r="G1532">
            <v>20</v>
          </cell>
          <cell r="H1532" t="str">
            <v>INTERNATIO</v>
          </cell>
        </row>
        <row r="1533">
          <cell r="C1533">
            <v>2000053</v>
          </cell>
          <cell r="D1533" t="str">
            <v>FILTRO RESPIRADERO TAPA VALVULAS</v>
          </cell>
          <cell r="E1533">
            <v>0</v>
          </cell>
          <cell r="F1533" t="str">
            <v>Motor</v>
          </cell>
          <cell r="G1533">
            <v>20</v>
          </cell>
          <cell r="H1533" t="str">
            <v>INTERNATIO</v>
          </cell>
        </row>
        <row r="1534">
          <cell r="C1534">
            <v>2000054</v>
          </cell>
          <cell r="D1534" t="str">
            <v>BALANCIN VALVULA MOTOR</v>
          </cell>
          <cell r="E1534">
            <v>0</v>
          </cell>
          <cell r="F1534" t="str">
            <v>Motor</v>
          </cell>
          <cell r="G1534">
            <v>20</v>
          </cell>
          <cell r="H1534" t="str">
            <v>INTERNATIO</v>
          </cell>
        </row>
        <row r="1535">
          <cell r="C1535">
            <v>2000063</v>
          </cell>
          <cell r="D1535" t="str">
            <v>BUJE BIELA</v>
          </cell>
          <cell r="E1535">
            <v>6</v>
          </cell>
          <cell r="F1535" t="str">
            <v>Frenos</v>
          </cell>
          <cell r="G1535">
            <v>20</v>
          </cell>
          <cell r="H1535" t="str">
            <v>INTERNATIO</v>
          </cell>
        </row>
        <row r="1536">
          <cell r="C1536">
            <v>2000066</v>
          </cell>
          <cell r="D1536" t="str">
            <v>KIT CAUCHO CAMISA MOTOR</v>
          </cell>
          <cell r="E1536">
            <v>0</v>
          </cell>
          <cell r="F1536" t="str">
            <v>Motor</v>
          </cell>
          <cell r="G1536">
            <v>20</v>
          </cell>
          <cell r="H1536" t="str">
            <v>INTERNATIO</v>
          </cell>
        </row>
        <row r="1537">
          <cell r="C1537">
            <v>2000067</v>
          </cell>
          <cell r="D1537" t="str">
            <v>SHIN CAMISA MOTOR 0.010ML (GENERICO)</v>
          </cell>
          <cell r="E1537">
            <v>0</v>
          </cell>
          <cell r="F1537" t="str">
            <v>Motor</v>
          </cell>
          <cell r="G1537">
            <v>20</v>
          </cell>
          <cell r="H1537" t="str">
            <v>INTERNATIO</v>
          </cell>
        </row>
        <row r="1538">
          <cell r="C1538">
            <v>2000068</v>
          </cell>
          <cell r="D1538" t="str">
            <v>VARILLA IMPULSADORA VALVULA</v>
          </cell>
          <cell r="E1538">
            <v>0</v>
          </cell>
          <cell r="F1538" t="str">
            <v>Motor</v>
          </cell>
          <cell r="G1538">
            <v>20</v>
          </cell>
          <cell r="H1538" t="str">
            <v>INTERNATIO</v>
          </cell>
        </row>
        <row r="1539">
          <cell r="C1539">
            <v>2000070</v>
          </cell>
          <cell r="D1539" t="str">
            <v>ACOPLE ENGRANAJE COMPRESOR</v>
          </cell>
          <cell r="E1539">
            <v>0</v>
          </cell>
          <cell r="F1539" t="str">
            <v>Motor</v>
          </cell>
          <cell r="G1539">
            <v>20</v>
          </cell>
          <cell r="H1539" t="str">
            <v>INTERNATIO</v>
          </cell>
        </row>
        <row r="1540">
          <cell r="C1540">
            <v>2000072</v>
          </cell>
          <cell r="D1540" t="str">
            <v>PIÑON COMPRESOR CON CUNA</v>
          </cell>
          <cell r="E1540">
            <v>0</v>
          </cell>
          <cell r="F1540" t="str">
            <v>Motor</v>
          </cell>
          <cell r="G1540">
            <v>20</v>
          </cell>
          <cell r="H1540" t="str">
            <v>INTERNATIO</v>
          </cell>
        </row>
        <row r="1541">
          <cell r="C1541">
            <v>2000073</v>
          </cell>
          <cell r="D1541" t="str">
            <v>JGO. CASQUETES COMPRESOR ESTÁNDAR</v>
          </cell>
          <cell r="E1541">
            <v>0</v>
          </cell>
          <cell r="F1541" t="str">
            <v>Motor</v>
          </cell>
          <cell r="G1541">
            <v>20</v>
          </cell>
          <cell r="H1541" t="str">
            <v>INTERNATIO</v>
          </cell>
        </row>
        <row r="1542">
          <cell r="C1542">
            <v>2000074</v>
          </cell>
          <cell r="D1542" t="str">
            <v>EMPAQUE TAPA VALVULA REF.1817510C1</v>
          </cell>
          <cell r="E1542">
            <v>0</v>
          </cell>
          <cell r="F1542" t="str">
            <v>Motor</v>
          </cell>
          <cell r="G1542">
            <v>20</v>
          </cell>
          <cell r="H1542" t="str">
            <v>INTERNATIO</v>
          </cell>
        </row>
        <row r="1543">
          <cell r="C1543">
            <v>2000076</v>
          </cell>
          <cell r="D1543" t="str">
            <v>TORNILLO 5/16X1/1/4 CAV.ALLEN</v>
          </cell>
          <cell r="E1543">
            <v>0</v>
          </cell>
          <cell r="F1543" t="str">
            <v>Motor</v>
          </cell>
          <cell r="G1543">
            <v>20</v>
          </cell>
          <cell r="H1543" t="str">
            <v>INTERNATIO</v>
          </cell>
        </row>
        <row r="1544">
          <cell r="C1544">
            <v>2000080</v>
          </cell>
          <cell r="D1544" t="str">
            <v>MANO OBRA SERVICIO DESVARE</v>
          </cell>
          <cell r="E1544">
            <v>0</v>
          </cell>
          <cell r="F1544" t="str">
            <v>Motor</v>
          </cell>
          <cell r="G1544">
            <v>20</v>
          </cell>
          <cell r="H1544" t="str">
            <v>INTERNATIO</v>
          </cell>
        </row>
        <row r="1545">
          <cell r="C1545">
            <v>2000084</v>
          </cell>
          <cell r="D1545" t="str">
            <v>SHIM CAMISA MOTOR 0.005</v>
          </cell>
          <cell r="E1545">
            <v>0</v>
          </cell>
          <cell r="F1545" t="str">
            <v>Motor</v>
          </cell>
          <cell r="G1545">
            <v>20</v>
          </cell>
          <cell r="H1545" t="str">
            <v>INTERNATIO</v>
          </cell>
        </row>
        <row r="1546">
          <cell r="C1546">
            <v>2000088</v>
          </cell>
          <cell r="D1546" t="str">
            <v>KIT PIÑON INFERIOR EJE LEVAS</v>
          </cell>
          <cell r="E1546">
            <v>0</v>
          </cell>
          <cell r="F1546" t="str">
            <v>Motor</v>
          </cell>
          <cell r="G1546">
            <v>20</v>
          </cell>
          <cell r="H1546" t="str">
            <v>INTERNATIO</v>
          </cell>
        </row>
        <row r="1547">
          <cell r="C1547">
            <v>2000089</v>
          </cell>
          <cell r="D1547" t="str">
            <v>PIÑON CIGUEÑAL MOTOR 1885883C1</v>
          </cell>
          <cell r="E1547">
            <v>0</v>
          </cell>
          <cell r="F1547" t="str">
            <v>Motor</v>
          </cell>
          <cell r="G1547">
            <v>20</v>
          </cell>
          <cell r="H1547" t="str">
            <v>INTERNATIO</v>
          </cell>
        </row>
        <row r="1548">
          <cell r="C1548">
            <v>2000094</v>
          </cell>
          <cell r="D1548" t="str">
            <v>TUERCA CIGUEÑAL COMPRESOR</v>
          </cell>
          <cell r="E1548">
            <v>0</v>
          </cell>
          <cell r="F1548" t="str">
            <v>Motor</v>
          </cell>
          <cell r="G1548">
            <v>20</v>
          </cell>
          <cell r="H1548" t="str">
            <v>INTERNATIO</v>
          </cell>
        </row>
        <row r="1549">
          <cell r="C1549">
            <v>2000104</v>
          </cell>
          <cell r="D1549" t="str">
            <v>JUEGO CASQUETE BIELA COMPR.0.10</v>
          </cell>
          <cell r="E1549">
            <v>0</v>
          </cell>
          <cell r="F1549" t="str">
            <v>Motor</v>
          </cell>
          <cell r="G1549">
            <v>20</v>
          </cell>
          <cell r="H1549" t="str">
            <v>INTERNATIO</v>
          </cell>
        </row>
        <row r="1550">
          <cell r="C1550">
            <v>2000105</v>
          </cell>
          <cell r="D1550" t="str">
            <v>JUEGO ANILLOS PISTON MOTOR MECANICO</v>
          </cell>
          <cell r="E1550">
            <v>0</v>
          </cell>
          <cell r="F1550" t="str">
            <v>Motor</v>
          </cell>
          <cell r="G1550">
            <v>20</v>
          </cell>
          <cell r="H1550" t="str">
            <v>INTERNATIO</v>
          </cell>
        </row>
        <row r="1551">
          <cell r="C1551">
            <v>2000107</v>
          </cell>
          <cell r="D1551" t="str">
            <v>CAMISA COMPRESOR</v>
          </cell>
          <cell r="E1551">
            <v>0</v>
          </cell>
          <cell r="F1551" t="str">
            <v>Motor</v>
          </cell>
          <cell r="G1551">
            <v>20</v>
          </cell>
          <cell r="H1551" t="str">
            <v>INTERNATIO</v>
          </cell>
        </row>
        <row r="1552">
          <cell r="C1552">
            <v>2000110</v>
          </cell>
          <cell r="D1552" t="str">
            <v>SELLO TRASERO ARBOL DE LEVA</v>
          </cell>
          <cell r="E1552">
            <v>0</v>
          </cell>
          <cell r="F1552" t="str">
            <v>Motor</v>
          </cell>
          <cell r="G1552">
            <v>20</v>
          </cell>
          <cell r="H1552" t="str">
            <v>INTERNATIO</v>
          </cell>
        </row>
        <row r="1553">
          <cell r="C1553">
            <v>2000117</v>
          </cell>
          <cell r="D1553" t="str">
            <v>TAPON COMPRESOR</v>
          </cell>
          <cell r="E1553">
            <v>0</v>
          </cell>
          <cell r="F1553" t="str">
            <v>Motor</v>
          </cell>
          <cell r="G1553">
            <v>20</v>
          </cell>
          <cell r="H1553" t="str">
            <v>INTERNATIO</v>
          </cell>
        </row>
        <row r="1554">
          <cell r="C1554">
            <v>2000124</v>
          </cell>
          <cell r="D1554" t="str">
            <v>PORTA RETEN  SIGUEÑAL TRASERO</v>
          </cell>
          <cell r="E1554">
            <v>0</v>
          </cell>
          <cell r="F1554" t="str">
            <v>Motor</v>
          </cell>
          <cell r="G1554">
            <v>20</v>
          </cell>
          <cell r="H1554" t="str">
            <v>INTERNATIO</v>
          </cell>
        </row>
        <row r="1555">
          <cell r="C1555">
            <v>2000125</v>
          </cell>
          <cell r="D1555" t="str">
            <v>MANGUERA EN CODO TURBO</v>
          </cell>
          <cell r="E1555">
            <v>0</v>
          </cell>
          <cell r="F1555" t="str">
            <v>Motor</v>
          </cell>
          <cell r="G1555">
            <v>20</v>
          </cell>
          <cell r="H1555" t="str">
            <v>INTERNATIO</v>
          </cell>
        </row>
        <row r="1556">
          <cell r="C1556">
            <v>2000126</v>
          </cell>
          <cell r="D1556" t="str">
            <v>KIT VALVULA SECADOR FRENO</v>
          </cell>
          <cell r="E1556">
            <v>0</v>
          </cell>
          <cell r="F1556" t="str">
            <v>Motor</v>
          </cell>
          <cell r="G1556">
            <v>20</v>
          </cell>
          <cell r="H1556" t="str">
            <v>INTERNATIO</v>
          </cell>
        </row>
        <row r="1557">
          <cell r="C1557">
            <v>2000126</v>
          </cell>
          <cell r="D1557" t="str">
            <v>KIT VALVULA SECADOR FRENO</v>
          </cell>
          <cell r="E1557">
            <v>0</v>
          </cell>
          <cell r="F1557" t="str">
            <v>Motor</v>
          </cell>
          <cell r="G1557">
            <v>20</v>
          </cell>
          <cell r="H1557" t="str">
            <v>INTERNATIO</v>
          </cell>
        </row>
        <row r="1558">
          <cell r="C1558">
            <v>2000128</v>
          </cell>
          <cell r="D1558" t="str">
            <v>BIELA PISTON MOTOR</v>
          </cell>
          <cell r="E1558">
            <v>0</v>
          </cell>
          <cell r="F1558" t="str">
            <v>Motor</v>
          </cell>
          <cell r="G1558">
            <v>20</v>
          </cell>
          <cell r="H1558" t="str">
            <v>INTERNATIO</v>
          </cell>
        </row>
        <row r="1559">
          <cell r="C1559">
            <v>2000129</v>
          </cell>
          <cell r="D1559" t="str">
            <v>KIT MOTOR INTER. Dt 466 MECANICO 250HP</v>
          </cell>
          <cell r="E1559">
            <v>0</v>
          </cell>
          <cell r="F1559" t="str">
            <v>Motor</v>
          </cell>
          <cell r="G1559">
            <v>20</v>
          </cell>
          <cell r="H1559" t="str">
            <v>INTERNATIO</v>
          </cell>
        </row>
        <row r="1560">
          <cell r="C1560">
            <v>2000135</v>
          </cell>
          <cell r="D1560" t="str">
            <v>IMPULSADOR MOTOR</v>
          </cell>
          <cell r="E1560">
            <v>0</v>
          </cell>
          <cell r="F1560" t="str">
            <v>Motor</v>
          </cell>
          <cell r="G1560">
            <v>20</v>
          </cell>
          <cell r="H1560" t="str">
            <v>INTERNATIO</v>
          </cell>
        </row>
        <row r="1561">
          <cell r="C1561">
            <v>2000156</v>
          </cell>
          <cell r="D1561" t="str">
            <v>JUEGO ANILLOS COMPRESOR 0.25</v>
          </cell>
          <cell r="E1561">
            <v>0</v>
          </cell>
          <cell r="F1561" t="str">
            <v>Motor</v>
          </cell>
          <cell r="G1561">
            <v>20</v>
          </cell>
          <cell r="H1561" t="str">
            <v>INTERNATIO</v>
          </cell>
        </row>
        <row r="1562">
          <cell r="C1562">
            <v>2000157</v>
          </cell>
          <cell r="D1562" t="str">
            <v>VENTILADOR MOTOR</v>
          </cell>
          <cell r="E1562">
            <v>0</v>
          </cell>
          <cell r="F1562" t="str">
            <v>Motor</v>
          </cell>
          <cell r="G1562">
            <v>20</v>
          </cell>
          <cell r="H1562" t="str">
            <v>INTERNATIO</v>
          </cell>
        </row>
        <row r="1563">
          <cell r="C1563">
            <v>2000161</v>
          </cell>
          <cell r="D1563" t="str">
            <v>VALVULA FROM-COVER</v>
          </cell>
          <cell r="E1563">
            <v>0</v>
          </cell>
          <cell r="F1563" t="str">
            <v>Motor</v>
          </cell>
          <cell r="G1563">
            <v>20</v>
          </cell>
          <cell r="H1563" t="str">
            <v>INTERNATIO</v>
          </cell>
        </row>
        <row r="1564">
          <cell r="C1564">
            <v>2000168</v>
          </cell>
          <cell r="D1564" t="str">
            <v>ROCIADOR PISTON MOTOR</v>
          </cell>
          <cell r="E1564">
            <v>0</v>
          </cell>
          <cell r="F1564" t="str">
            <v>Motor</v>
          </cell>
          <cell r="G1564">
            <v>20</v>
          </cell>
          <cell r="H1564" t="str">
            <v>INTERNATIO</v>
          </cell>
        </row>
        <row r="1565">
          <cell r="C1565">
            <v>2000172</v>
          </cell>
          <cell r="D1565" t="str">
            <v>EMPAQUETADURA INFERIOR MOTOR FRONTAL</v>
          </cell>
          <cell r="E1565">
            <v>0</v>
          </cell>
          <cell r="F1565" t="str">
            <v>Motor</v>
          </cell>
          <cell r="G1565">
            <v>20</v>
          </cell>
          <cell r="H1565" t="str">
            <v>INTERNATIO</v>
          </cell>
        </row>
        <row r="1566">
          <cell r="C1566">
            <v>2000174</v>
          </cell>
          <cell r="D1566" t="str">
            <v>BOMBA DE ACEITE MOTOR REF.1830468C1</v>
          </cell>
          <cell r="E1566">
            <v>0</v>
          </cell>
          <cell r="F1566" t="str">
            <v>Motor</v>
          </cell>
          <cell r="G1566">
            <v>20</v>
          </cell>
          <cell r="H1566" t="str">
            <v>INTERNATIO</v>
          </cell>
        </row>
        <row r="1567">
          <cell r="C1567">
            <v>2000179</v>
          </cell>
          <cell r="D1567" t="str">
            <v>VALVULA PRESION ACEITE ENFR.</v>
          </cell>
          <cell r="E1567">
            <v>0</v>
          </cell>
          <cell r="F1567" t="str">
            <v>Motor</v>
          </cell>
          <cell r="G1567">
            <v>20</v>
          </cell>
          <cell r="H1567" t="str">
            <v>INTERNATIO</v>
          </cell>
        </row>
        <row r="1568">
          <cell r="C1568">
            <v>2000182</v>
          </cell>
          <cell r="D1568" t="str">
            <v>ACONDICIONAR BUJE CIGUEÑAL COMPRESOR</v>
          </cell>
          <cell r="E1568">
            <v>0</v>
          </cell>
          <cell r="F1568" t="str">
            <v>Motor</v>
          </cell>
          <cell r="G1568">
            <v>20</v>
          </cell>
          <cell r="H1568" t="str">
            <v>INTERNATIO</v>
          </cell>
        </row>
        <row r="1569">
          <cell r="C1569">
            <v>2000183</v>
          </cell>
          <cell r="D1569" t="str">
            <v>SOPORTE TRASERO MOTOR</v>
          </cell>
          <cell r="E1569">
            <v>0</v>
          </cell>
          <cell r="F1569" t="str">
            <v>Motor</v>
          </cell>
          <cell r="G1569">
            <v>20</v>
          </cell>
          <cell r="H1569" t="str">
            <v>INTERNATIO</v>
          </cell>
        </row>
        <row r="1570">
          <cell r="C1570">
            <v>2000185</v>
          </cell>
          <cell r="D1570" t="str">
            <v>BASE COMPRESOR MOTOR  1846013C12</v>
          </cell>
          <cell r="E1570">
            <v>0</v>
          </cell>
          <cell r="F1570" t="str">
            <v>Motor</v>
          </cell>
          <cell r="G1570">
            <v>20</v>
          </cell>
          <cell r="H1570" t="str">
            <v>INTERNATIO</v>
          </cell>
        </row>
        <row r="1571">
          <cell r="C1571">
            <v>2000199</v>
          </cell>
          <cell r="D1571" t="str">
            <v>PISTON MOTOR DT466NGD 250 HP</v>
          </cell>
          <cell r="E1571">
            <v>0</v>
          </cell>
          <cell r="F1571" t="str">
            <v>Motor</v>
          </cell>
          <cell r="G1571">
            <v>20</v>
          </cell>
          <cell r="H1571" t="str">
            <v>INTERNATIO</v>
          </cell>
        </row>
        <row r="1572">
          <cell r="C1572">
            <v>2000200</v>
          </cell>
          <cell r="D1572" t="str">
            <v>TORNILLO CULATA MOTOR</v>
          </cell>
          <cell r="E1572">
            <v>0</v>
          </cell>
          <cell r="F1572" t="str">
            <v>Motor</v>
          </cell>
          <cell r="G1572">
            <v>20</v>
          </cell>
          <cell r="H1572" t="str">
            <v>INTERNATIO</v>
          </cell>
        </row>
        <row r="1573">
          <cell r="C1573">
            <v>2000219</v>
          </cell>
          <cell r="D1573" t="str">
            <v>PASADOR PISTON MOTOR</v>
          </cell>
          <cell r="E1573">
            <v>0</v>
          </cell>
          <cell r="F1573" t="str">
            <v>Motor</v>
          </cell>
          <cell r="G1573">
            <v>20</v>
          </cell>
          <cell r="H1573" t="str">
            <v>INTERNATIO</v>
          </cell>
        </row>
        <row r="1574">
          <cell r="C1574">
            <v>2000228</v>
          </cell>
          <cell r="D1574" t="str">
            <v>PIN VALVULA WASGATE</v>
          </cell>
          <cell r="E1574">
            <v>0</v>
          </cell>
          <cell r="F1574" t="str">
            <v>Motor</v>
          </cell>
          <cell r="G1574">
            <v>20</v>
          </cell>
          <cell r="H1574" t="str">
            <v>INTERNATIO</v>
          </cell>
        </row>
        <row r="1575">
          <cell r="C1575">
            <v>2000235</v>
          </cell>
          <cell r="D1575" t="str">
            <v>JUEGO BUJE EJE LEVA MOTOR 148355S</v>
          </cell>
          <cell r="E1575">
            <v>0</v>
          </cell>
          <cell r="F1575" t="str">
            <v>Motor</v>
          </cell>
          <cell r="G1575">
            <v>20</v>
          </cell>
          <cell r="H1575" t="str">
            <v>INTERNATIO</v>
          </cell>
        </row>
        <row r="1576">
          <cell r="C1576">
            <v>2000255</v>
          </cell>
          <cell r="D1576" t="str">
            <v>CAMISILLA INYECTOR MOTOR MECANICO</v>
          </cell>
          <cell r="E1576">
            <v>0</v>
          </cell>
          <cell r="F1576" t="str">
            <v>Motor</v>
          </cell>
          <cell r="G1576">
            <v>20</v>
          </cell>
          <cell r="H1576" t="str">
            <v>INTERNATIO</v>
          </cell>
        </row>
        <row r="1577">
          <cell r="C1577">
            <v>2000257</v>
          </cell>
          <cell r="D1577" t="str">
            <v>VALVULA ESCAPE MOTOR MECANICO</v>
          </cell>
          <cell r="E1577">
            <v>0</v>
          </cell>
          <cell r="F1577" t="str">
            <v>Motor</v>
          </cell>
          <cell r="G1577">
            <v>20</v>
          </cell>
          <cell r="H1577" t="str">
            <v>INTERNATIO</v>
          </cell>
        </row>
        <row r="1578">
          <cell r="C1578">
            <v>2000259</v>
          </cell>
          <cell r="D1578" t="str">
            <v>GORRO ECONOMIZADOR ROTOR MOTOR MECANICO</v>
          </cell>
          <cell r="E1578">
            <v>0</v>
          </cell>
          <cell r="F1578" t="str">
            <v>Motor</v>
          </cell>
          <cell r="G1578">
            <v>20</v>
          </cell>
          <cell r="H1578" t="str">
            <v>INTERNATIO</v>
          </cell>
        </row>
        <row r="1579">
          <cell r="C1579">
            <v>2000260</v>
          </cell>
          <cell r="D1579" t="str">
            <v>GORRO ECONOMIZADOR VALVULA MOTOR MECANICO</v>
          </cell>
          <cell r="E1579">
            <v>0</v>
          </cell>
          <cell r="F1579" t="str">
            <v>Motor</v>
          </cell>
          <cell r="G1579">
            <v>20</v>
          </cell>
          <cell r="H1579" t="str">
            <v>INTERNATIO</v>
          </cell>
        </row>
        <row r="1580">
          <cell r="C1580">
            <v>2000261</v>
          </cell>
          <cell r="D1580" t="str">
            <v>GUIA VALVULA MOTOR MECANICO</v>
          </cell>
          <cell r="E1580">
            <v>0</v>
          </cell>
          <cell r="F1580" t="str">
            <v>Motor</v>
          </cell>
          <cell r="G1580">
            <v>20</v>
          </cell>
          <cell r="H1580" t="str">
            <v>INTERNATIO</v>
          </cell>
        </row>
        <row r="1581">
          <cell r="C1581">
            <v>2000269</v>
          </cell>
          <cell r="D1581" t="str">
            <v>ABRASADERA TURBO CON CANAL</v>
          </cell>
          <cell r="E1581">
            <v>0</v>
          </cell>
          <cell r="F1581" t="str">
            <v>Motor</v>
          </cell>
          <cell r="G1581">
            <v>20</v>
          </cell>
          <cell r="H1581" t="str">
            <v>INTERNATIO</v>
          </cell>
        </row>
        <row r="1582">
          <cell r="C1582">
            <v>2000274</v>
          </cell>
          <cell r="D1582" t="str">
            <v>ARANDELA AJUSTE COMPRESOR</v>
          </cell>
          <cell r="E1582">
            <v>0</v>
          </cell>
          <cell r="F1582" t="str">
            <v>Motor</v>
          </cell>
          <cell r="G1582">
            <v>20</v>
          </cell>
          <cell r="H1582" t="str">
            <v>INTERNATIO</v>
          </cell>
        </row>
        <row r="1583">
          <cell r="C1583">
            <v>2000284</v>
          </cell>
          <cell r="D1583" t="str">
            <v>RACOR PRESION TURBO EN T</v>
          </cell>
          <cell r="E1583">
            <v>0</v>
          </cell>
          <cell r="F1583" t="str">
            <v>Motor</v>
          </cell>
          <cell r="G1583">
            <v>20</v>
          </cell>
          <cell r="H1583" t="str">
            <v>INTERNATIO</v>
          </cell>
        </row>
        <row r="1584">
          <cell r="C1584">
            <v>2000286</v>
          </cell>
          <cell r="D1584" t="str">
            <v>RESORTE PEDAL ACELERADOR</v>
          </cell>
          <cell r="E1584">
            <v>0</v>
          </cell>
          <cell r="F1584" t="str">
            <v>Motor</v>
          </cell>
          <cell r="G1584">
            <v>20</v>
          </cell>
          <cell r="H1584" t="str">
            <v>INTERNATIO</v>
          </cell>
        </row>
        <row r="1585">
          <cell r="C1585">
            <v>2000287</v>
          </cell>
          <cell r="D1585" t="str">
            <v>BALINERA COMPRESOR MOTOR</v>
          </cell>
          <cell r="E1585">
            <v>0</v>
          </cell>
          <cell r="F1585" t="str">
            <v>Motor</v>
          </cell>
          <cell r="G1585">
            <v>20</v>
          </cell>
          <cell r="H1585" t="str">
            <v>INTERNATIO</v>
          </cell>
        </row>
        <row r="1586">
          <cell r="C1586">
            <v>2000303</v>
          </cell>
          <cell r="D1586" t="str">
            <v>VALVULA ADMISION</v>
          </cell>
          <cell r="E1586">
            <v>0</v>
          </cell>
          <cell r="F1586" t="str">
            <v>Motor</v>
          </cell>
          <cell r="G1586">
            <v>20</v>
          </cell>
          <cell r="H1586" t="str">
            <v>INTERNATIO</v>
          </cell>
        </row>
        <row r="1587">
          <cell r="C1587">
            <v>2000304</v>
          </cell>
          <cell r="D1587" t="str">
            <v>VALVULA ESCAPE</v>
          </cell>
          <cell r="E1587">
            <v>0</v>
          </cell>
          <cell r="F1587" t="str">
            <v>Motor</v>
          </cell>
          <cell r="G1587">
            <v>20</v>
          </cell>
          <cell r="H1587" t="str">
            <v>INTERNATIO</v>
          </cell>
        </row>
        <row r="1588">
          <cell r="C1588">
            <v>2000305</v>
          </cell>
          <cell r="D1588" t="str">
            <v>GUIA VALVULA</v>
          </cell>
          <cell r="E1588">
            <v>0</v>
          </cell>
          <cell r="F1588" t="str">
            <v>Motor</v>
          </cell>
          <cell r="G1588">
            <v>20</v>
          </cell>
          <cell r="H1588" t="str">
            <v>INTERNATIO</v>
          </cell>
        </row>
        <row r="1589">
          <cell r="C1589">
            <v>2000306</v>
          </cell>
          <cell r="D1589" t="str">
            <v>ASIENTO VALVULA ADMISION</v>
          </cell>
          <cell r="E1589">
            <v>0</v>
          </cell>
          <cell r="F1589" t="str">
            <v>Motor</v>
          </cell>
          <cell r="G1589">
            <v>20</v>
          </cell>
          <cell r="H1589" t="str">
            <v>INTERNATIO</v>
          </cell>
        </row>
        <row r="1590">
          <cell r="C1590">
            <v>2000307</v>
          </cell>
          <cell r="D1590" t="str">
            <v>ASIENTO VALVULA ESCAPE</v>
          </cell>
          <cell r="E1590">
            <v>0</v>
          </cell>
          <cell r="F1590" t="str">
            <v>Motor</v>
          </cell>
          <cell r="G1590">
            <v>20</v>
          </cell>
          <cell r="H1590" t="str">
            <v>INTERNATIO</v>
          </cell>
        </row>
        <row r="1591">
          <cell r="C1591">
            <v>2000315</v>
          </cell>
          <cell r="D1591" t="str">
            <v>PIÑON CIGUEÑAL ENGRANAJE BOMBA ACEITE</v>
          </cell>
          <cell r="E1591">
            <v>0</v>
          </cell>
          <cell r="F1591" t="str">
            <v>Motor</v>
          </cell>
          <cell r="G1591">
            <v>20</v>
          </cell>
          <cell r="H1591" t="str">
            <v>INTERNATIO</v>
          </cell>
        </row>
        <row r="1592">
          <cell r="C1592">
            <v>2000316</v>
          </cell>
          <cell r="D1592" t="str">
            <v>KIT CASQUETERIA BANCADA 0.010 MS2096P10</v>
          </cell>
          <cell r="E1592">
            <v>0</v>
          </cell>
          <cell r="F1592" t="str">
            <v>Motor</v>
          </cell>
          <cell r="G1592">
            <v>20</v>
          </cell>
          <cell r="H1592" t="str">
            <v>INTERNATIO</v>
          </cell>
        </row>
        <row r="1593">
          <cell r="C1593">
            <v>2000322</v>
          </cell>
          <cell r="D1593" t="str">
            <v>VALVULA ADMISION (9423)  1818580C1</v>
          </cell>
          <cell r="E1593">
            <v>0</v>
          </cell>
          <cell r="F1593" t="str">
            <v>Motor</v>
          </cell>
          <cell r="G1593">
            <v>20</v>
          </cell>
          <cell r="H1593" t="str">
            <v>INTERNATIO</v>
          </cell>
        </row>
        <row r="1594">
          <cell r="C1594">
            <v>2000328</v>
          </cell>
          <cell r="D1594" t="str">
            <v>CUÑA VALVULA CULATA MOTOR</v>
          </cell>
          <cell r="E1594">
            <v>0</v>
          </cell>
          <cell r="F1594" t="str">
            <v>Motor</v>
          </cell>
          <cell r="G1594">
            <v>20</v>
          </cell>
          <cell r="H1594" t="str">
            <v>INTERNATIO</v>
          </cell>
        </row>
        <row r="1595">
          <cell r="C1595">
            <v>2000330</v>
          </cell>
          <cell r="D1595" t="str">
            <v>REMOVER E INSTALAR CONJUNTO EJE BALANCINES</v>
          </cell>
          <cell r="E1595">
            <v>0</v>
          </cell>
          <cell r="F1595" t="str">
            <v>Motor</v>
          </cell>
          <cell r="G1595">
            <v>20</v>
          </cell>
          <cell r="H1595" t="str">
            <v>INTERNATIO</v>
          </cell>
        </row>
        <row r="1596">
          <cell r="C1596">
            <v>2000331</v>
          </cell>
          <cell r="D1596" t="str">
            <v>COMPRESOR MOTOR NEWSTAR</v>
          </cell>
          <cell r="E1596">
            <v>0</v>
          </cell>
          <cell r="F1596" t="str">
            <v>Motor</v>
          </cell>
          <cell r="G1596">
            <v>20</v>
          </cell>
          <cell r="H1596" t="str">
            <v>INTERNATIO</v>
          </cell>
        </row>
        <row r="1597">
          <cell r="C1597">
            <v>2000337</v>
          </cell>
          <cell r="D1597" t="str">
            <v>BIELA MOTOR MECANICO 9423  2599987C91</v>
          </cell>
          <cell r="E1597">
            <v>0</v>
          </cell>
          <cell r="F1597" t="str">
            <v>Motor</v>
          </cell>
          <cell r="G1597">
            <v>20</v>
          </cell>
          <cell r="H1597" t="str">
            <v>INTERNATIO</v>
          </cell>
        </row>
        <row r="1598">
          <cell r="C1598">
            <v>2000338</v>
          </cell>
          <cell r="D1598" t="str">
            <v>BLOQUE MOTOR 466 INTERNATIONAL 469TM2U1084799</v>
          </cell>
          <cell r="E1598">
            <v>0</v>
          </cell>
          <cell r="F1598" t="str">
            <v>Motor</v>
          </cell>
          <cell r="G1598">
            <v>20</v>
          </cell>
          <cell r="H1598" t="str">
            <v>INTERNATIO</v>
          </cell>
        </row>
        <row r="1599">
          <cell r="C1599">
            <v>2000340</v>
          </cell>
          <cell r="D1599" t="str">
            <v>DOMICILIO SACAR ESPARRAGO</v>
          </cell>
          <cell r="E1599">
            <v>0</v>
          </cell>
          <cell r="F1599" t="str">
            <v>Motor</v>
          </cell>
          <cell r="G1599">
            <v>20</v>
          </cell>
          <cell r="H1599" t="str">
            <v>INTERNATIO</v>
          </cell>
        </row>
        <row r="1600">
          <cell r="C1600">
            <v>2000341</v>
          </cell>
          <cell r="D1600" t="str">
            <v>TAPON BLOQUE 20MM. UNIVERSAL MOTOR</v>
          </cell>
          <cell r="E1600">
            <v>0</v>
          </cell>
          <cell r="F1600" t="str">
            <v>Motor</v>
          </cell>
          <cell r="G1600">
            <v>20</v>
          </cell>
          <cell r="H1600" t="str">
            <v>INTERNATIO</v>
          </cell>
        </row>
        <row r="1601">
          <cell r="C1601">
            <v>2001004</v>
          </cell>
          <cell r="D1601" t="str">
            <v>DISCO DE EMBRAGUE</v>
          </cell>
          <cell r="E1601">
            <v>1</v>
          </cell>
          <cell r="F1601" t="str">
            <v>Embrague</v>
          </cell>
          <cell r="G1601">
            <v>20</v>
          </cell>
          <cell r="H1601" t="str">
            <v>INTERNATIO</v>
          </cell>
        </row>
        <row r="1602">
          <cell r="C1602">
            <v>2001009</v>
          </cell>
          <cell r="D1602" t="str">
            <v>HORQUILLA EMBRAGUE</v>
          </cell>
          <cell r="E1602">
            <v>1</v>
          </cell>
          <cell r="F1602" t="str">
            <v>Embrague</v>
          </cell>
          <cell r="G1602">
            <v>20</v>
          </cell>
          <cell r="H1602" t="str">
            <v>INTERNATIO</v>
          </cell>
        </row>
        <row r="1603">
          <cell r="C1603">
            <v>2001010</v>
          </cell>
          <cell r="D1603" t="str">
            <v>MANGUERA BOMBA AUXILIAR Y PRINCIPAL</v>
          </cell>
          <cell r="E1603">
            <v>1</v>
          </cell>
          <cell r="F1603" t="str">
            <v>Embrague</v>
          </cell>
          <cell r="G1603">
            <v>20</v>
          </cell>
          <cell r="H1603" t="str">
            <v>INTERNATIO</v>
          </cell>
        </row>
        <row r="1604">
          <cell r="C1604">
            <v>2001012</v>
          </cell>
          <cell r="D1604" t="str">
            <v>CAUCHO PEDAL EMBRAGUE</v>
          </cell>
          <cell r="E1604">
            <v>1</v>
          </cell>
          <cell r="F1604" t="str">
            <v>Embrague</v>
          </cell>
          <cell r="G1604">
            <v>20</v>
          </cell>
          <cell r="H1604" t="str">
            <v>INTERNATIO</v>
          </cell>
        </row>
        <row r="1605">
          <cell r="C1605">
            <v>2001014</v>
          </cell>
          <cell r="D1605" t="str">
            <v>KIT EMPAQUETADURA BOMBA PRINCIPAL EMBRAGUE</v>
          </cell>
          <cell r="E1605">
            <v>1</v>
          </cell>
          <cell r="F1605" t="str">
            <v>Embrague</v>
          </cell>
          <cell r="G1605">
            <v>20</v>
          </cell>
          <cell r="H1605" t="str">
            <v>INTERNATIO</v>
          </cell>
        </row>
        <row r="1606">
          <cell r="C1606">
            <v>2001015</v>
          </cell>
          <cell r="D1606" t="str">
            <v>KIT VOLANTE MOTOR INTER.</v>
          </cell>
          <cell r="E1606">
            <v>1</v>
          </cell>
          <cell r="F1606" t="str">
            <v>Embrague</v>
          </cell>
          <cell r="G1606">
            <v>20</v>
          </cell>
          <cell r="H1606" t="str">
            <v>INTERNATIO</v>
          </cell>
        </row>
        <row r="1607">
          <cell r="C1607">
            <v>2001016</v>
          </cell>
          <cell r="D1607" t="str">
            <v>DEPOSITO PARA LIQUIDO DE EMBRAGUE</v>
          </cell>
          <cell r="E1607">
            <v>1</v>
          </cell>
          <cell r="F1607" t="str">
            <v>Embrague</v>
          </cell>
          <cell r="G1607">
            <v>20</v>
          </cell>
          <cell r="H1607" t="str">
            <v>INTERNATIO</v>
          </cell>
        </row>
        <row r="1608">
          <cell r="C1608">
            <v>2001018</v>
          </cell>
          <cell r="D1608" t="str">
            <v>SUICHE FANCLUTH</v>
          </cell>
          <cell r="E1608">
            <v>1</v>
          </cell>
          <cell r="F1608" t="str">
            <v>Embrague</v>
          </cell>
          <cell r="G1608">
            <v>20</v>
          </cell>
          <cell r="H1608" t="str">
            <v>INTERNATIO</v>
          </cell>
        </row>
        <row r="1609">
          <cell r="C1609">
            <v>2001026</v>
          </cell>
          <cell r="D1609" t="str">
            <v>RACOR BOMBA PRINCIPAL EMB.</v>
          </cell>
          <cell r="E1609">
            <v>1</v>
          </cell>
          <cell r="F1609" t="str">
            <v>Embrague</v>
          </cell>
          <cell r="G1609">
            <v>20</v>
          </cell>
          <cell r="H1609" t="str">
            <v>INTERNATIO</v>
          </cell>
        </row>
        <row r="1610">
          <cell r="C1610">
            <v>2001028</v>
          </cell>
          <cell r="D1610" t="str">
            <v>BOMBA PRINCIPAL EMBRAQUE</v>
          </cell>
          <cell r="E1610">
            <v>1</v>
          </cell>
          <cell r="F1610" t="str">
            <v>Embrague</v>
          </cell>
          <cell r="G1610">
            <v>20</v>
          </cell>
          <cell r="H1610" t="str">
            <v>INTERNATIO</v>
          </cell>
        </row>
        <row r="1611">
          <cell r="C1611">
            <v>2001029</v>
          </cell>
          <cell r="D1611" t="str">
            <v>VARILLA TENSION BOMBA CLUTH</v>
          </cell>
          <cell r="E1611">
            <v>1</v>
          </cell>
          <cell r="F1611" t="str">
            <v>Embrague</v>
          </cell>
          <cell r="G1611">
            <v>20</v>
          </cell>
          <cell r="H1611" t="str">
            <v>INTERNATIO</v>
          </cell>
        </row>
        <row r="1612">
          <cell r="C1612">
            <v>2001032</v>
          </cell>
          <cell r="D1612" t="str">
            <v>RODAMIENTO VOLANT,580/INT.</v>
          </cell>
          <cell r="E1612">
            <v>1</v>
          </cell>
          <cell r="F1612" t="str">
            <v>Embrague</v>
          </cell>
          <cell r="G1612">
            <v>20</v>
          </cell>
          <cell r="H1612" t="str">
            <v>INTERNATIO</v>
          </cell>
        </row>
        <row r="1613">
          <cell r="C1613">
            <v>2001034</v>
          </cell>
          <cell r="D1613" t="str">
            <v>ACONDICIONAR BOMBA PRINCIPAL DE EMBRAGUE</v>
          </cell>
          <cell r="E1613">
            <v>1</v>
          </cell>
          <cell r="F1613" t="str">
            <v>Embrague</v>
          </cell>
          <cell r="G1613">
            <v>20</v>
          </cell>
          <cell r="H1613" t="str">
            <v>INTERNATIO</v>
          </cell>
        </row>
        <row r="1614">
          <cell r="C1614">
            <v>2001035</v>
          </cell>
          <cell r="D1614" t="str">
            <v>BUJE TEFLON HORQUILLA</v>
          </cell>
          <cell r="E1614">
            <v>1</v>
          </cell>
          <cell r="F1614" t="str">
            <v>Embrague</v>
          </cell>
          <cell r="G1614">
            <v>20</v>
          </cell>
          <cell r="H1614" t="str">
            <v>INTERNATIO</v>
          </cell>
        </row>
        <row r="1615">
          <cell r="C1615">
            <v>2001037</v>
          </cell>
          <cell r="D1615" t="str">
            <v>BALINERA SOPORTE EMBRAGUE</v>
          </cell>
          <cell r="E1615">
            <v>1</v>
          </cell>
          <cell r="F1615" t="str">
            <v>Embrague</v>
          </cell>
          <cell r="G1615">
            <v>20</v>
          </cell>
          <cell r="H1615" t="str">
            <v>INTERNATIO</v>
          </cell>
        </row>
        <row r="1616">
          <cell r="C1616">
            <v>2001038</v>
          </cell>
          <cell r="D1616" t="str">
            <v>CREMALLERA VOLANTE</v>
          </cell>
          <cell r="E1616">
            <v>1</v>
          </cell>
          <cell r="F1616" t="str">
            <v>Embrague</v>
          </cell>
          <cell r="G1616">
            <v>20</v>
          </cell>
          <cell r="H1616" t="str">
            <v>INTERNATIO</v>
          </cell>
        </row>
        <row r="1617">
          <cell r="C1617">
            <v>2001040</v>
          </cell>
          <cell r="D1617" t="str">
            <v>EMPAQUETADURA BOMBA MINIPACK</v>
          </cell>
          <cell r="E1617">
            <v>1</v>
          </cell>
          <cell r="F1617" t="str">
            <v>Embrague</v>
          </cell>
          <cell r="G1617">
            <v>20</v>
          </cell>
          <cell r="H1617" t="str">
            <v>INTERNATIO</v>
          </cell>
        </row>
        <row r="1618">
          <cell r="C1618">
            <v>2001041</v>
          </cell>
          <cell r="D1618" t="str">
            <v>CONJUNTO EMBRAGUE COMPLETO 365MM</v>
          </cell>
          <cell r="E1618">
            <v>1</v>
          </cell>
          <cell r="F1618" t="str">
            <v>Embrague</v>
          </cell>
          <cell r="G1618">
            <v>20</v>
          </cell>
          <cell r="H1618" t="str">
            <v>INTERNATIO</v>
          </cell>
        </row>
        <row r="1619">
          <cell r="C1619">
            <v>2001046</v>
          </cell>
          <cell r="D1619" t="str">
            <v>PASADOR HORQUILLA EMBRAGUE CHAVETA</v>
          </cell>
          <cell r="E1619">
            <v>1</v>
          </cell>
          <cell r="F1619" t="str">
            <v>Embrague</v>
          </cell>
          <cell r="G1619">
            <v>20</v>
          </cell>
          <cell r="H1619" t="str">
            <v>INTERNATIO</v>
          </cell>
        </row>
        <row r="1620">
          <cell r="C1620">
            <v>2001048</v>
          </cell>
          <cell r="D1620" t="str">
            <v>RESORTE PEDAL EMBRAGUE</v>
          </cell>
          <cell r="E1620">
            <v>1</v>
          </cell>
          <cell r="F1620" t="str">
            <v>Embrague</v>
          </cell>
          <cell r="G1620">
            <v>20</v>
          </cell>
          <cell r="H1620" t="str">
            <v>INTERNATIO</v>
          </cell>
        </row>
        <row r="1621">
          <cell r="C1621">
            <v>2001053</v>
          </cell>
          <cell r="D1621" t="str">
            <v>RECONSTRUIR AJUSTE VALINERA VOLANTE</v>
          </cell>
          <cell r="E1621">
            <v>1</v>
          </cell>
          <cell r="F1621" t="str">
            <v>Embrague</v>
          </cell>
          <cell r="G1621">
            <v>20</v>
          </cell>
          <cell r="H1621" t="str">
            <v>INTERNATIO</v>
          </cell>
        </row>
        <row r="1622">
          <cell r="C1622">
            <v>2001054</v>
          </cell>
          <cell r="D1622" t="str">
            <v>TENSOR EMBRAGUE DELGADO</v>
          </cell>
          <cell r="E1622">
            <v>1</v>
          </cell>
          <cell r="F1622" t="str">
            <v>Embrague</v>
          </cell>
          <cell r="G1622">
            <v>20</v>
          </cell>
          <cell r="H1622" t="str">
            <v>INTERNATIO</v>
          </cell>
        </row>
        <row r="1623">
          <cell r="C1623">
            <v>2001057</v>
          </cell>
          <cell r="D1623" t="str">
            <v>SEPARADOR EN TEFLON HORQUILLA EMBRAGUE</v>
          </cell>
          <cell r="E1623">
            <v>1</v>
          </cell>
          <cell r="F1623" t="str">
            <v>Embrague</v>
          </cell>
          <cell r="G1623">
            <v>20</v>
          </cell>
          <cell r="H1623" t="str">
            <v>INTERNATIO</v>
          </cell>
        </row>
        <row r="1624">
          <cell r="C1624">
            <v>2001060</v>
          </cell>
          <cell r="D1624" t="str">
            <v>RACOR BOMBA P/PAL ADAPT.MACHO 1/4NPT X 9/16 JIC ST</v>
          </cell>
          <cell r="E1624">
            <v>1</v>
          </cell>
          <cell r="F1624" t="str">
            <v>Embrague</v>
          </cell>
          <cell r="G1624">
            <v>20</v>
          </cell>
          <cell r="H1624" t="str">
            <v>INTERNATIO</v>
          </cell>
        </row>
        <row r="1625">
          <cell r="C1625">
            <v>2001061</v>
          </cell>
          <cell r="D1625" t="str">
            <v>CONST. BOLA ACCIONAMIENTO HORQUILLA</v>
          </cell>
          <cell r="E1625">
            <v>1</v>
          </cell>
          <cell r="F1625" t="str">
            <v>Embrague</v>
          </cell>
          <cell r="G1625">
            <v>20</v>
          </cell>
          <cell r="H1625" t="str">
            <v>INTERNATIO</v>
          </cell>
        </row>
        <row r="1626">
          <cell r="C1626">
            <v>2001062</v>
          </cell>
          <cell r="D1626" t="str">
            <v>FABRI. SLOT BASE BOMBA P/PAL</v>
          </cell>
          <cell r="E1626">
            <v>1</v>
          </cell>
          <cell r="F1626" t="str">
            <v>Embrague</v>
          </cell>
          <cell r="G1626">
            <v>20</v>
          </cell>
          <cell r="H1626" t="str">
            <v>INTERNATIO</v>
          </cell>
        </row>
        <row r="1627">
          <cell r="C1627">
            <v>2001064</v>
          </cell>
          <cell r="D1627" t="str">
            <v>TAPON BOMBA EMBRAGUE</v>
          </cell>
          <cell r="E1627">
            <v>1</v>
          </cell>
          <cell r="F1627" t="str">
            <v>Embrague</v>
          </cell>
          <cell r="G1627">
            <v>20</v>
          </cell>
          <cell r="H1627" t="str">
            <v>INTERNATIO</v>
          </cell>
        </row>
        <row r="1628">
          <cell r="C1628">
            <v>2002001</v>
          </cell>
          <cell r="D1628" t="str">
            <v>SENSOR VELOCIMETRO 4300-KIT</v>
          </cell>
          <cell r="E1628">
            <v>2</v>
          </cell>
          <cell r="F1628" t="str">
            <v>Caja</v>
          </cell>
          <cell r="G1628">
            <v>20</v>
          </cell>
          <cell r="H1628" t="str">
            <v>INTERNATIO</v>
          </cell>
        </row>
        <row r="1629">
          <cell r="C1629">
            <v>2002004</v>
          </cell>
          <cell r="D1629" t="str">
            <v>SINCRONIZADOR 1RA Y 2DA</v>
          </cell>
          <cell r="E1629">
            <v>2</v>
          </cell>
          <cell r="F1629" t="str">
            <v>Caja</v>
          </cell>
          <cell r="G1629">
            <v>20</v>
          </cell>
          <cell r="H1629" t="str">
            <v>INTERNATIO</v>
          </cell>
        </row>
        <row r="1630">
          <cell r="C1630">
            <v>2002006</v>
          </cell>
          <cell r="D1630" t="str">
            <v>PIN 4TA EJE DESPLAZABLE CAJA</v>
          </cell>
          <cell r="E1630">
            <v>2</v>
          </cell>
          <cell r="F1630" t="str">
            <v>Caja</v>
          </cell>
          <cell r="G1630">
            <v>20</v>
          </cell>
          <cell r="H1630" t="str">
            <v>INTERNATIO</v>
          </cell>
        </row>
        <row r="1631">
          <cell r="C1631">
            <v>2002007</v>
          </cell>
          <cell r="D1631" t="str">
            <v>PIN 3RA EJE DESPLAZABLE CAJA</v>
          </cell>
          <cell r="E1631">
            <v>2</v>
          </cell>
          <cell r="F1631" t="str">
            <v>Caja</v>
          </cell>
          <cell r="G1631">
            <v>20</v>
          </cell>
          <cell r="H1631" t="str">
            <v>INTERNATIO</v>
          </cell>
        </row>
        <row r="1632">
          <cell r="C1632">
            <v>2002008</v>
          </cell>
          <cell r="D1632" t="str">
            <v>RETEN TRASERO CAJA</v>
          </cell>
          <cell r="E1632">
            <v>2</v>
          </cell>
          <cell r="F1632" t="str">
            <v>Caja</v>
          </cell>
          <cell r="G1632">
            <v>20</v>
          </cell>
          <cell r="H1632" t="str">
            <v>INTERNATIO</v>
          </cell>
        </row>
        <row r="1633">
          <cell r="C1633">
            <v>2002009</v>
          </cell>
          <cell r="D1633" t="str">
            <v>TUERCA YOKI CAJA ZBF21937</v>
          </cell>
          <cell r="E1633">
            <v>2</v>
          </cell>
          <cell r="F1633" t="str">
            <v>Caja</v>
          </cell>
          <cell r="G1633">
            <v>20</v>
          </cell>
          <cell r="H1633" t="str">
            <v>INTERNATIO</v>
          </cell>
        </row>
        <row r="1634">
          <cell r="C1634">
            <v>2002010</v>
          </cell>
          <cell r="D1634" t="str">
            <v>PIN EJE DESPLAZABLE CAJA</v>
          </cell>
          <cell r="E1634">
            <v>2</v>
          </cell>
          <cell r="F1634" t="str">
            <v>Caja</v>
          </cell>
          <cell r="G1634">
            <v>20</v>
          </cell>
          <cell r="H1634" t="str">
            <v>INTERNATIO</v>
          </cell>
        </row>
        <row r="1635">
          <cell r="C1635">
            <v>2002011</v>
          </cell>
          <cell r="D1635" t="str">
            <v>RETEN PARA PROPULSOR</v>
          </cell>
          <cell r="E1635">
            <v>2</v>
          </cell>
          <cell r="F1635" t="str">
            <v>Caja</v>
          </cell>
          <cell r="G1635">
            <v>20</v>
          </cell>
          <cell r="H1635" t="str">
            <v>INTERNATIO</v>
          </cell>
        </row>
        <row r="1636">
          <cell r="C1636">
            <v>2002013</v>
          </cell>
          <cell r="D1636" t="str">
            <v>PROPULSOR CAJA</v>
          </cell>
          <cell r="E1636">
            <v>2</v>
          </cell>
          <cell r="F1636" t="str">
            <v>Caja</v>
          </cell>
          <cell r="G1636">
            <v>20</v>
          </cell>
          <cell r="H1636" t="str">
            <v>INTERNATIO</v>
          </cell>
        </row>
        <row r="1637">
          <cell r="C1637">
            <v>2002015</v>
          </cell>
          <cell r="D1637" t="str">
            <v>RODILLO DE AGUJAS DE 5TA CAJA</v>
          </cell>
          <cell r="E1637">
            <v>2</v>
          </cell>
          <cell r="F1637" t="str">
            <v>Caja</v>
          </cell>
          <cell r="G1637">
            <v>20</v>
          </cell>
          <cell r="H1637" t="str">
            <v>INTERNATIO</v>
          </cell>
        </row>
        <row r="1638">
          <cell r="C1638">
            <v>2002016</v>
          </cell>
          <cell r="D1638" t="str">
            <v>RODILLO DE AGUJAS DE 4TA</v>
          </cell>
          <cell r="E1638">
            <v>2</v>
          </cell>
          <cell r="F1638" t="str">
            <v>Caja</v>
          </cell>
          <cell r="G1638">
            <v>20</v>
          </cell>
          <cell r="H1638" t="str">
            <v>INTERNATIO</v>
          </cell>
        </row>
        <row r="1639">
          <cell r="C1639">
            <v>2002017</v>
          </cell>
          <cell r="D1639" t="str">
            <v>RODILLO PILOTO PROPULSOR</v>
          </cell>
          <cell r="E1639">
            <v>2</v>
          </cell>
          <cell r="F1639" t="str">
            <v>Caja</v>
          </cell>
          <cell r="G1639">
            <v>20</v>
          </cell>
          <cell r="H1639" t="str">
            <v>INTERNATIO</v>
          </cell>
        </row>
        <row r="1640">
          <cell r="C1640">
            <v>2002019</v>
          </cell>
          <cell r="D1640" t="str">
            <v>RODILLO AGUJAS 3RA</v>
          </cell>
          <cell r="E1640">
            <v>2</v>
          </cell>
          <cell r="F1640" t="str">
            <v>Caja</v>
          </cell>
          <cell r="G1640">
            <v>20</v>
          </cell>
          <cell r="H1640" t="str">
            <v>INTERNATIO</v>
          </cell>
        </row>
        <row r="1641">
          <cell r="C1641">
            <v>2002020</v>
          </cell>
          <cell r="D1641" t="str">
            <v>RODAMIENTO TREN FIJO</v>
          </cell>
          <cell r="E1641">
            <v>2</v>
          </cell>
          <cell r="F1641" t="str">
            <v>Caja</v>
          </cell>
          <cell r="G1641">
            <v>20</v>
          </cell>
          <cell r="H1641" t="str">
            <v>INTERNATIO</v>
          </cell>
        </row>
        <row r="1642">
          <cell r="C1642">
            <v>2002023</v>
          </cell>
          <cell r="D1642" t="str">
            <v>RODAMIENTO TREN FIJO</v>
          </cell>
          <cell r="E1642">
            <v>2</v>
          </cell>
          <cell r="F1642" t="str">
            <v>Caja</v>
          </cell>
          <cell r="G1642">
            <v>20</v>
          </cell>
          <cell r="H1642" t="str">
            <v>INTERNATIO</v>
          </cell>
        </row>
        <row r="1643">
          <cell r="C1643">
            <v>2002033</v>
          </cell>
          <cell r="D1643" t="str">
            <v>RODAMIENTO PROPULSOR SET408</v>
          </cell>
          <cell r="E1643">
            <v>2</v>
          </cell>
          <cell r="F1643" t="str">
            <v>Caja</v>
          </cell>
          <cell r="G1643">
            <v>20</v>
          </cell>
          <cell r="H1643" t="str">
            <v>INTERNATIO</v>
          </cell>
        </row>
        <row r="1644">
          <cell r="C1644">
            <v>2002035</v>
          </cell>
          <cell r="D1644" t="str">
            <v>TREN FIJO</v>
          </cell>
          <cell r="E1644">
            <v>2</v>
          </cell>
          <cell r="F1644" t="str">
            <v>Caja</v>
          </cell>
          <cell r="G1644">
            <v>20</v>
          </cell>
          <cell r="H1644" t="str">
            <v>INTERNATIO</v>
          </cell>
        </row>
        <row r="1645">
          <cell r="C1645">
            <v>2002038</v>
          </cell>
          <cell r="D1645" t="str">
            <v>RODAMIENTO EJE CORREDIZO</v>
          </cell>
          <cell r="E1645">
            <v>2</v>
          </cell>
          <cell r="F1645" t="str">
            <v>Caja</v>
          </cell>
          <cell r="G1645">
            <v>20</v>
          </cell>
          <cell r="H1645" t="str">
            <v>INTERNATIO</v>
          </cell>
        </row>
        <row r="1646">
          <cell r="C1646">
            <v>2002042</v>
          </cell>
          <cell r="D1646" t="str">
            <v>PIN CUBO REVERZA</v>
          </cell>
          <cell r="E1646">
            <v>2</v>
          </cell>
          <cell r="F1646" t="str">
            <v>Caja</v>
          </cell>
          <cell r="G1646">
            <v>20</v>
          </cell>
          <cell r="H1646" t="str">
            <v>INTERNATIO</v>
          </cell>
        </row>
        <row r="1647">
          <cell r="C1647">
            <v>2002044</v>
          </cell>
          <cell r="D1647" t="str">
            <v>DESFOGUE CAJA CAMBIOS</v>
          </cell>
          <cell r="E1647">
            <v>2</v>
          </cell>
          <cell r="F1647" t="str">
            <v>Caja</v>
          </cell>
          <cell r="G1647">
            <v>20</v>
          </cell>
          <cell r="H1647" t="str">
            <v>INTERNATIO</v>
          </cell>
        </row>
        <row r="1648">
          <cell r="C1648">
            <v>2002045</v>
          </cell>
          <cell r="D1648" t="str">
            <v>PIÑON 6 TREN FIJO</v>
          </cell>
          <cell r="E1648">
            <v>2</v>
          </cell>
          <cell r="F1648" t="str">
            <v>Caja</v>
          </cell>
          <cell r="G1648">
            <v>20</v>
          </cell>
          <cell r="H1648" t="str">
            <v>INTERNATIO</v>
          </cell>
        </row>
        <row r="1649">
          <cell r="C1649">
            <v>2002046</v>
          </cell>
          <cell r="D1649" t="str">
            <v>ESPARRAGO CAJA VELOCIDAD</v>
          </cell>
          <cell r="E1649">
            <v>2</v>
          </cell>
          <cell r="F1649" t="str">
            <v>Caja</v>
          </cell>
          <cell r="G1649">
            <v>20</v>
          </cell>
          <cell r="H1649" t="str">
            <v>INTERNATIO</v>
          </cell>
        </row>
        <row r="1650">
          <cell r="C1650">
            <v>2002047</v>
          </cell>
          <cell r="D1650" t="str">
            <v>PIÑON CUARTA TREN FIJO 33D.</v>
          </cell>
          <cell r="E1650">
            <v>2</v>
          </cell>
          <cell r="F1650" t="str">
            <v>Caja</v>
          </cell>
          <cell r="G1650">
            <v>20</v>
          </cell>
          <cell r="H1650" t="str">
            <v>INTERNATIO</v>
          </cell>
        </row>
        <row r="1651">
          <cell r="C1651">
            <v>2002055</v>
          </cell>
          <cell r="D1651" t="str">
            <v>PIÑON EJE CORREDIZO 5TA</v>
          </cell>
          <cell r="E1651">
            <v>2</v>
          </cell>
          <cell r="F1651" t="str">
            <v>Caja</v>
          </cell>
          <cell r="G1651">
            <v>20</v>
          </cell>
          <cell r="H1651" t="str">
            <v>INTERNATIO</v>
          </cell>
        </row>
        <row r="1652">
          <cell r="C1652">
            <v>2002058</v>
          </cell>
          <cell r="D1652" t="str">
            <v>CONJUNTO SINCRONIZADOR 3Y4</v>
          </cell>
          <cell r="E1652">
            <v>2</v>
          </cell>
          <cell r="F1652" t="str">
            <v>Caja</v>
          </cell>
          <cell r="G1652">
            <v>20</v>
          </cell>
          <cell r="H1652" t="str">
            <v>INTERNATIO</v>
          </cell>
        </row>
        <row r="1653">
          <cell r="C1653">
            <v>2002060</v>
          </cell>
          <cell r="D1653" t="str">
            <v>CONJUNTO SINCRONIZADOR 5Y6 A6608</v>
          </cell>
          <cell r="E1653">
            <v>2</v>
          </cell>
          <cell r="F1653" t="str">
            <v>Caja</v>
          </cell>
          <cell r="G1653">
            <v>20</v>
          </cell>
          <cell r="H1653" t="str">
            <v>INTERNATIO</v>
          </cell>
        </row>
        <row r="1654">
          <cell r="C1654">
            <v>2002061</v>
          </cell>
          <cell r="D1654" t="str">
            <v>CUBO SINCRONIZADOR 5Y6</v>
          </cell>
          <cell r="E1654">
            <v>2</v>
          </cell>
          <cell r="F1654" t="str">
            <v>Caja</v>
          </cell>
          <cell r="G1654">
            <v>20</v>
          </cell>
          <cell r="H1654" t="str">
            <v>INTERNATIO</v>
          </cell>
        </row>
        <row r="1655">
          <cell r="C1655">
            <v>2002062</v>
          </cell>
          <cell r="D1655" t="str">
            <v>PIÑON 4TA EJE CORREDIZO 35 DIENT.</v>
          </cell>
          <cell r="E1655">
            <v>2</v>
          </cell>
          <cell r="F1655" t="str">
            <v>Caja</v>
          </cell>
          <cell r="G1655">
            <v>20</v>
          </cell>
          <cell r="H1655" t="str">
            <v>INTERNATIO</v>
          </cell>
        </row>
        <row r="1656">
          <cell r="C1656">
            <v>2002063</v>
          </cell>
          <cell r="D1656" t="str">
            <v>PIN DE TREN FIJO</v>
          </cell>
          <cell r="E1656">
            <v>2</v>
          </cell>
          <cell r="F1656" t="str">
            <v>Caja</v>
          </cell>
          <cell r="G1656">
            <v>20</v>
          </cell>
          <cell r="H1656" t="str">
            <v>INTERNATIO</v>
          </cell>
        </row>
        <row r="1657">
          <cell r="C1657">
            <v>2002064</v>
          </cell>
          <cell r="D1657" t="str">
            <v>PIÑON 5TA TREN FIJO</v>
          </cell>
          <cell r="E1657">
            <v>2</v>
          </cell>
          <cell r="F1657" t="str">
            <v>Caja</v>
          </cell>
          <cell r="G1657">
            <v>20</v>
          </cell>
          <cell r="H1657" t="str">
            <v>INTERNATIO</v>
          </cell>
        </row>
        <row r="1658">
          <cell r="C1658">
            <v>2002066</v>
          </cell>
          <cell r="D1658" t="str">
            <v>CUÑA TREN FIJO FUL230292</v>
          </cell>
          <cell r="E1658">
            <v>2</v>
          </cell>
          <cell r="F1658" t="str">
            <v>Caja</v>
          </cell>
          <cell r="G1658">
            <v>20</v>
          </cell>
          <cell r="H1658" t="str">
            <v>INTERNATIO</v>
          </cell>
        </row>
        <row r="1659">
          <cell r="C1659">
            <v>2002068</v>
          </cell>
          <cell r="D1659" t="str">
            <v>ARANDELA 3RA EJE DESPLAZABLE</v>
          </cell>
          <cell r="E1659">
            <v>2</v>
          </cell>
          <cell r="F1659" t="str">
            <v>Caja</v>
          </cell>
          <cell r="G1659">
            <v>20</v>
          </cell>
          <cell r="H1659" t="str">
            <v>INTERNATIO</v>
          </cell>
        </row>
        <row r="1660">
          <cell r="C1660">
            <v>2002069</v>
          </cell>
          <cell r="D1660" t="str">
            <v>PIÑON 3RA EJE CORREDIZO 47 DIENT.</v>
          </cell>
          <cell r="E1660">
            <v>2</v>
          </cell>
          <cell r="F1660" t="str">
            <v>Caja</v>
          </cell>
          <cell r="G1660">
            <v>20</v>
          </cell>
          <cell r="H1660" t="str">
            <v>INTERNATIO</v>
          </cell>
        </row>
        <row r="1661">
          <cell r="C1661">
            <v>2002071</v>
          </cell>
          <cell r="D1661" t="str">
            <v>PIN EJE TREN FIJO</v>
          </cell>
          <cell r="E1661">
            <v>2</v>
          </cell>
          <cell r="F1661" t="str">
            <v>Caja</v>
          </cell>
          <cell r="G1661">
            <v>20</v>
          </cell>
          <cell r="H1661" t="str">
            <v>INTERNATIO</v>
          </cell>
        </row>
        <row r="1662">
          <cell r="C1662">
            <v>2002074</v>
          </cell>
          <cell r="D1662" t="str">
            <v>RODAMIENTO PILOTO PROPULSOR</v>
          </cell>
          <cell r="E1662">
            <v>2</v>
          </cell>
          <cell r="F1662" t="str">
            <v>Caja</v>
          </cell>
          <cell r="G1662">
            <v>20</v>
          </cell>
          <cell r="H1662" t="str">
            <v>INTERNATIO</v>
          </cell>
        </row>
        <row r="1663">
          <cell r="C1663">
            <v>2002076</v>
          </cell>
          <cell r="D1663" t="str">
            <v>ARANDELA PINON REV.CORRED.1RA</v>
          </cell>
          <cell r="E1663">
            <v>2</v>
          </cell>
          <cell r="F1663" t="str">
            <v>Caja</v>
          </cell>
          <cell r="G1663">
            <v>20</v>
          </cell>
          <cell r="H1663" t="str">
            <v>INTERNATIO</v>
          </cell>
        </row>
        <row r="1664">
          <cell r="C1664">
            <v>2002077</v>
          </cell>
          <cell r="D1664" t="str">
            <v>PIÑON 1RA EJE CORREDIZO</v>
          </cell>
          <cell r="E1664">
            <v>2</v>
          </cell>
          <cell r="F1664" t="str">
            <v>Caja</v>
          </cell>
          <cell r="G1664">
            <v>20</v>
          </cell>
          <cell r="H1664" t="str">
            <v>INTERNATIO</v>
          </cell>
        </row>
        <row r="1665">
          <cell r="C1665">
            <v>2002078</v>
          </cell>
          <cell r="D1665" t="str">
            <v>RESORTE TAPA HORQUILLA CAJA</v>
          </cell>
          <cell r="E1665">
            <v>2</v>
          </cell>
          <cell r="F1665" t="str">
            <v>Caja</v>
          </cell>
          <cell r="G1665">
            <v>20</v>
          </cell>
          <cell r="H1665" t="str">
            <v>INTERNATIO</v>
          </cell>
        </row>
        <row r="1666">
          <cell r="C1666">
            <v>2002086</v>
          </cell>
          <cell r="D1666" t="str">
            <v>CAMBIAR RODAMIENTO PROPULSOR</v>
          </cell>
          <cell r="E1666">
            <v>2</v>
          </cell>
          <cell r="F1666" t="str">
            <v>Caja</v>
          </cell>
          <cell r="G1666">
            <v>20</v>
          </cell>
          <cell r="H1666" t="str">
            <v>INTERNATIO</v>
          </cell>
        </row>
        <row r="1667">
          <cell r="C1667">
            <v>2002091</v>
          </cell>
          <cell r="D1667" t="str">
            <v>TAPA RODAMIENTO TREN FIJO</v>
          </cell>
          <cell r="E1667">
            <v>2</v>
          </cell>
          <cell r="F1667" t="str">
            <v>Caja</v>
          </cell>
          <cell r="G1667">
            <v>20</v>
          </cell>
          <cell r="H1667" t="str">
            <v>INTERNATIO</v>
          </cell>
        </row>
        <row r="1668">
          <cell r="C1668">
            <v>2002097</v>
          </cell>
          <cell r="D1668" t="str">
            <v>PIÑON 3RA TFIJO EATON 28 DIENT.</v>
          </cell>
          <cell r="E1668">
            <v>2</v>
          </cell>
          <cell r="F1668" t="str">
            <v>Caja</v>
          </cell>
          <cell r="G1668">
            <v>20</v>
          </cell>
          <cell r="H1668" t="str">
            <v>INTERNATIO</v>
          </cell>
        </row>
        <row r="1669">
          <cell r="C1669">
            <v>2002113</v>
          </cell>
          <cell r="D1669" t="str">
            <v>TAPON CAJA VELOC.</v>
          </cell>
          <cell r="E1669">
            <v>2</v>
          </cell>
          <cell r="F1669" t="str">
            <v>Caja</v>
          </cell>
          <cell r="G1669">
            <v>20</v>
          </cell>
          <cell r="H1669" t="str">
            <v>INTERNATIO</v>
          </cell>
        </row>
        <row r="1670">
          <cell r="C1670">
            <v>2003001</v>
          </cell>
          <cell r="D1670" t="str">
            <v>CRUCETA CARDAN  SPICE PAREJA</v>
          </cell>
          <cell r="E1670">
            <v>3</v>
          </cell>
          <cell r="F1670" t="str">
            <v>Transmision</v>
          </cell>
          <cell r="G1670">
            <v>20</v>
          </cell>
          <cell r="H1670" t="str">
            <v>INTERNATIO</v>
          </cell>
        </row>
        <row r="1671">
          <cell r="C1671">
            <v>2003003</v>
          </cell>
          <cell r="D1671" t="str">
            <v>JUEGO TORNILLOS Y GRAPAS CARDAN.</v>
          </cell>
          <cell r="E1671">
            <v>3</v>
          </cell>
          <cell r="F1671" t="str">
            <v>Transmision</v>
          </cell>
          <cell r="G1671">
            <v>20</v>
          </cell>
          <cell r="H1671" t="str">
            <v>INTERNATIO</v>
          </cell>
        </row>
        <row r="1672">
          <cell r="C1672">
            <v>2003004</v>
          </cell>
          <cell r="D1672" t="str">
            <v>RETENEDOR SPEED</v>
          </cell>
          <cell r="E1672">
            <v>3</v>
          </cell>
          <cell r="F1672" t="str">
            <v>Transmision</v>
          </cell>
          <cell r="G1672">
            <v>20</v>
          </cell>
          <cell r="H1672" t="str">
            <v>INTERNATIO</v>
          </cell>
        </row>
        <row r="1673">
          <cell r="C1673">
            <v>2003007</v>
          </cell>
          <cell r="D1673" t="str">
            <v>KIT SPEED Y CORONA  A354709</v>
          </cell>
          <cell r="E1673">
            <v>3</v>
          </cell>
          <cell r="F1673" t="str">
            <v>Transmision</v>
          </cell>
          <cell r="G1673">
            <v>20</v>
          </cell>
          <cell r="H1673" t="str">
            <v>INTERNATIO</v>
          </cell>
        </row>
        <row r="1674">
          <cell r="C1674">
            <v>2003008</v>
          </cell>
          <cell r="D1674" t="str">
            <v>RODAMIENTO PORTACORONA DIFERENCIAL SET417 KOYO</v>
          </cell>
          <cell r="E1674">
            <v>3</v>
          </cell>
          <cell r="F1674" t="str">
            <v>Transmision</v>
          </cell>
          <cell r="G1674">
            <v>20</v>
          </cell>
          <cell r="H1674" t="str">
            <v>INTERNATIO</v>
          </cell>
        </row>
        <row r="1675">
          <cell r="C1675">
            <v>2003009</v>
          </cell>
          <cell r="D1675" t="str">
            <v>RODAMIENTO PILOTO SPEED</v>
          </cell>
          <cell r="E1675">
            <v>3</v>
          </cell>
          <cell r="F1675" t="str">
            <v>Transmision</v>
          </cell>
          <cell r="G1675">
            <v>20</v>
          </cell>
          <cell r="H1675" t="str">
            <v>INTERNATIO</v>
          </cell>
        </row>
        <row r="1676">
          <cell r="C1676">
            <v>2003011</v>
          </cell>
          <cell r="D1676" t="str">
            <v>RODILLO CON CUNA SPEED SET 418 (PEQUEÑO)</v>
          </cell>
          <cell r="E1676">
            <v>3</v>
          </cell>
          <cell r="F1676" t="str">
            <v>Transmision</v>
          </cell>
          <cell r="G1676">
            <v>20</v>
          </cell>
          <cell r="H1676" t="str">
            <v>INTERNATIO</v>
          </cell>
        </row>
        <row r="1677">
          <cell r="C1677">
            <v>2003012</v>
          </cell>
          <cell r="D1677" t="str">
            <v>RODILLO CON CUNA SPEED SET 419 KOYO (GRANDE)</v>
          </cell>
          <cell r="E1677">
            <v>3</v>
          </cell>
          <cell r="F1677" t="str">
            <v>Transmision</v>
          </cell>
          <cell r="G1677">
            <v>20</v>
          </cell>
          <cell r="H1677" t="str">
            <v>INTERNATIO</v>
          </cell>
        </row>
        <row r="1678">
          <cell r="C1678">
            <v>2003017</v>
          </cell>
          <cell r="D1678" t="str">
            <v>PIN PUNTA SPEED REF.1229U1113</v>
          </cell>
          <cell r="E1678">
            <v>3</v>
          </cell>
          <cell r="F1678" t="str">
            <v>Transmision</v>
          </cell>
          <cell r="G1678">
            <v>20</v>
          </cell>
          <cell r="H1678" t="str">
            <v>INTERNATIO</v>
          </cell>
        </row>
        <row r="1679">
          <cell r="C1679">
            <v>2003020</v>
          </cell>
          <cell r="D1679" t="str">
            <v>PIÑON SATELITE DIFERENCIAL</v>
          </cell>
          <cell r="E1679">
            <v>3</v>
          </cell>
          <cell r="F1679" t="str">
            <v>Transmision</v>
          </cell>
          <cell r="G1679">
            <v>20</v>
          </cell>
          <cell r="H1679" t="str">
            <v>INTERNATIO</v>
          </cell>
        </row>
        <row r="1680">
          <cell r="C1680">
            <v>2003021</v>
          </cell>
          <cell r="D1680" t="str">
            <v>YOKY DIFERENCIAL</v>
          </cell>
          <cell r="E1680">
            <v>3</v>
          </cell>
          <cell r="F1680" t="str">
            <v>Transmision</v>
          </cell>
          <cell r="G1680">
            <v>20</v>
          </cell>
          <cell r="H1680" t="str">
            <v>INTERNATIO</v>
          </cell>
        </row>
        <row r="1681">
          <cell r="C1681">
            <v>2003022</v>
          </cell>
          <cell r="D1681" t="str">
            <v>TUERCA SPEED</v>
          </cell>
          <cell r="E1681">
            <v>3</v>
          </cell>
          <cell r="F1681" t="str">
            <v>Transmision</v>
          </cell>
          <cell r="G1681">
            <v>20</v>
          </cell>
          <cell r="H1681" t="str">
            <v>INTERNATIO</v>
          </cell>
        </row>
        <row r="1682">
          <cell r="C1682">
            <v>2003024</v>
          </cell>
          <cell r="D1682" t="str">
            <v>DESFOGUE DIRERENCIAL</v>
          </cell>
          <cell r="E1682">
            <v>3</v>
          </cell>
          <cell r="F1682" t="str">
            <v>Transmision</v>
          </cell>
          <cell r="G1682">
            <v>20</v>
          </cell>
          <cell r="H1682" t="str">
            <v>INTERNATIO</v>
          </cell>
        </row>
        <row r="1683">
          <cell r="C1683">
            <v>2003025</v>
          </cell>
          <cell r="D1683" t="str">
            <v>ARANDELA SATELITE</v>
          </cell>
          <cell r="E1683">
            <v>3</v>
          </cell>
          <cell r="F1683" t="str">
            <v>Transmision</v>
          </cell>
          <cell r="G1683">
            <v>20</v>
          </cell>
          <cell r="H1683" t="str">
            <v>INTERNATIO</v>
          </cell>
        </row>
        <row r="1684">
          <cell r="C1684">
            <v>2003026</v>
          </cell>
          <cell r="D1684" t="str">
            <v>ARANDELA PLANETARIA</v>
          </cell>
          <cell r="E1684">
            <v>3</v>
          </cell>
          <cell r="F1684" t="str">
            <v>Transmision</v>
          </cell>
          <cell r="G1684">
            <v>20</v>
          </cell>
          <cell r="H1684" t="str">
            <v>INTERNATIO</v>
          </cell>
        </row>
        <row r="1685">
          <cell r="C1685">
            <v>2003038</v>
          </cell>
          <cell r="D1685" t="str">
            <v>HACER TAPA GUARDA GRASA CARDAN</v>
          </cell>
          <cell r="E1685">
            <v>3</v>
          </cell>
          <cell r="F1685" t="str">
            <v>Transmision</v>
          </cell>
          <cell r="G1685">
            <v>20</v>
          </cell>
          <cell r="H1685" t="str">
            <v>INTERNATIO</v>
          </cell>
        </row>
        <row r="1686">
          <cell r="C1686">
            <v>2003050</v>
          </cell>
          <cell r="D1686" t="str">
            <v>TUERCA AJUSTE BANCADA DIFERENCIAL</v>
          </cell>
          <cell r="E1686">
            <v>3</v>
          </cell>
          <cell r="F1686" t="str">
            <v>Transmision</v>
          </cell>
          <cell r="G1686">
            <v>20</v>
          </cell>
          <cell r="H1686" t="str">
            <v>INTERNATIO</v>
          </cell>
        </row>
        <row r="1687">
          <cell r="C1687">
            <v>2003060</v>
          </cell>
          <cell r="D1687" t="str">
            <v>CONSTRUIR ARANDELA Y PIN RODILLO PILOTO</v>
          </cell>
          <cell r="E1687">
            <v>3</v>
          </cell>
          <cell r="F1687" t="str">
            <v>Transmision</v>
          </cell>
          <cell r="G1687">
            <v>20</v>
          </cell>
          <cell r="H1687" t="str">
            <v>INTERNATIO</v>
          </cell>
        </row>
        <row r="1688">
          <cell r="C1688">
            <v>2003078</v>
          </cell>
          <cell r="D1688" t="str">
            <v>INSTALAR RODILLO PILOTO</v>
          </cell>
          <cell r="E1688">
            <v>3</v>
          </cell>
          <cell r="F1688" t="str">
            <v>Transmision</v>
          </cell>
          <cell r="G1688">
            <v>20</v>
          </cell>
          <cell r="H1688" t="str">
            <v>INTERNATIO</v>
          </cell>
        </row>
        <row r="1689">
          <cell r="C1689">
            <v>2003079</v>
          </cell>
          <cell r="D1689" t="str">
            <v>RETENEDOR SPEED MERITOR</v>
          </cell>
          <cell r="E1689">
            <v>3</v>
          </cell>
          <cell r="F1689" t="str">
            <v>Transmision</v>
          </cell>
          <cell r="G1689">
            <v>20</v>
          </cell>
          <cell r="H1689" t="str">
            <v>INTERNATIO</v>
          </cell>
        </row>
        <row r="1690">
          <cell r="C1690">
            <v>2003081</v>
          </cell>
          <cell r="D1690" t="str">
            <v>TAPON DRENAJE DIFERENCIAL</v>
          </cell>
          <cell r="E1690">
            <v>3</v>
          </cell>
          <cell r="F1690" t="str">
            <v>Transmision</v>
          </cell>
          <cell r="G1690">
            <v>20</v>
          </cell>
          <cell r="H1690" t="str">
            <v>INTERNATIO</v>
          </cell>
        </row>
        <row r="1691">
          <cell r="C1691">
            <v>2003090</v>
          </cell>
          <cell r="D1691" t="str">
            <v>ARANDELA TOPE DADO CARDAN</v>
          </cell>
          <cell r="E1691">
            <v>3</v>
          </cell>
          <cell r="F1691" t="str">
            <v>Transmision</v>
          </cell>
          <cell r="G1691">
            <v>20</v>
          </cell>
          <cell r="H1691" t="str">
            <v>INTERNATIO</v>
          </cell>
        </row>
        <row r="1692">
          <cell r="C1692">
            <v>2003093</v>
          </cell>
          <cell r="D1692" t="str">
            <v>CRUCETA CARDAN MIXTA</v>
          </cell>
          <cell r="E1692">
            <v>3</v>
          </cell>
          <cell r="F1692" t="str">
            <v>Transmision</v>
          </cell>
          <cell r="G1692">
            <v>20</v>
          </cell>
          <cell r="H1692" t="str">
            <v>INTERNATIO</v>
          </cell>
        </row>
        <row r="1693">
          <cell r="C1693">
            <v>2003096</v>
          </cell>
          <cell r="D1693" t="str">
            <v>ARANDELA PIN RODILLO PILOTO</v>
          </cell>
          <cell r="E1693">
            <v>3</v>
          </cell>
          <cell r="F1693" t="str">
            <v>Transmision</v>
          </cell>
          <cell r="G1693">
            <v>20</v>
          </cell>
          <cell r="H1693" t="str">
            <v>INTERNATIO</v>
          </cell>
        </row>
        <row r="1694">
          <cell r="C1694">
            <v>2003117</v>
          </cell>
          <cell r="D1694" t="str">
            <v>PIN BANCADA DIFERENCIAL 5/16 X 4</v>
          </cell>
          <cell r="E1694">
            <v>3</v>
          </cell>
          <cell r="F1694" t="str">
            <v>Transmision</v>
          </cell>
          <cell r="G1694">
            <v>20</v>
          </cell>
          <cell r="H1694" t="str">
            <v>INTERNATIO</v>
          </cell>
        </row>
        <row r="1695">
          <cell r="C1695">
            <v>2003122</v>
          </cell>
          <cell r="D1695" t="str">
            <v>EMPAQUE SHIM RUEDA EJE DIFERENCIAL</v>
          </cell>
          <cell r="E1695">
            <v>3</v>
          </cell>
          <cell r="F1695" t="str">
            <v>Transmision</v>
          </cell>
          <cell r="G1695">
            <v>20</v>
          </cell>
          <cell r="H1695" t="str">
            <v>INTERNATIO</v>
          </cell>
        </row>
        <row r="1696">
          <cell r="C1696">
            <v>2003128</v>
          </cell>
          <cell r="D1696" t="str">
            <v>CONST. INSERTO ROSCADO HAUSING</v>
          </cell>
          <cell r="E1696">
            <v>3</v>
          </cell>
          <cell r="F1696" t="str">
            <v>Transmision</v>
          </cell>
          <cell r="G1696">
            <v>20</v>
          </cell>
          <cell r="H1696" t="str">
            <v>INTERNATIO</v>
          </cell>
        </row>
        <row r="1697">
          <cell r="C1697">
            <v>2003132</v>
          </cell>
          <cell r="D1697" t="str">
            <v>TAPON HAUSING</v>
          </cell>
          <cell r="E1697">
            <v>3</v>
          </cell>
          <cell r="F1697" t="str">
            <v>Transmision</v>
          </cell>
          <cell r="G1697">
            <v>20</v>
          </cell>
          <cell r="H1697" t="str">
            <v>INTERNATIO</v>
          </cell>
        </row>
        <row r="1698">
          <cell r="C1698">
            <v>2003134</v>
          </cell>
          <cell r="D1698" t="str">
            <v>ARANDELA AJUSTE DIFERENCIAL</v>
          </cell>
          <cell r="E1698">
            <v>3</v>
          </cell>
          <cell r="F1698" t="str">
            <v>Transmision</v>
          </cell>
          <cell r="G1698">
            <v>20</v>
          </cell>
          <cell r="H1698" t="str">
            <v>INTERNATIO</v>
          </cell>
        </row>
        <row r="1699">
          <cell r="C1699">
            <v>2004001</v>
          </cell>
          <cell r="D1699" t="str">
            <v>TORNILLO RF SOPORTE AMORTIGUADOR</v>
          </cell>
          <cell r="E1699">
            <v>4</v>
          </cell>
          <cell r="F1699" t="str">
            <v>Suspension</v>
          </cell>
          <cell r="G1699">
            <v>20</v>
          </cell>
          <cell r="H1699" t="str">
            <v>INTERNATIO</v>
          </cell>
        </row>
        <row r="1700">
          <cell r="C1700">
            <v>2004002</v>
          </cell>
          <cell r="D1700" t="str">
            <v>BUJE SOPORTE AMORTIGUADOR METALICO</v>
          </cell>
          <cell r="E1700">
            <v>4</v>
          </cell>
          <cell r="F1700" t="str">
            <v>Suspension</v>
          </cell>
          <cell r="G1700">
            <v>20</v>
          </cell>
          <cell r="H1700" t="str">
            <v>INTERNATIO</v>
          </cell>
        </row>
        <row r="1701">
          <cell r="C1701">
            <v>2004003</v>
          </cell>
          <cell r="D1701" t="str">
            <v>AMORTIGUADOR TRASERO   65420</v>
          </cell>
          <cell r="E1701">
            <v>4</v>
          </cell>
          <cell r="F1701" t="str">
            <v>Suspension</v>
          </cell>
          <cell r="G1701">
            <v>20</v>
          </cell>
          <cell r="H1701" t="str">
            <v>INTERNATIO</v>
          </cell>
        </row>
        <row r="1702">
          <cell r="C1702">
            <v>2004004</v>
          </cell>
          <cell r="D1702" t="str">
            <v>HOJA DELANTERA IZQ. PRINCIPAL 8H ref55148-1</v>
          </cell>
          <cell r="E1702">
            <v>4</v>
          </cell>
          <cell r="F1702" t="str">
            <v>Suspension</v>
          </cell>
          <cell r="G1702">
            <v>20</v>
          </cell>
          <cell r="H1702" t="str">
            <v>INTERNATIO</v>
          </cell>
        </row>
        <row r="1703">
          <cell r="C1703">
            <v>2004005</v>
          </cell>
          <cell r="D1703" t="str">
            <v>AMORTIGUADOR DELANTERO 65107</v>
          </cell>
          <cell r="E1703">
            <v>4</v>
          </cell>
          <cell r="F1703" t="str">
            <v>Suspension</v>
          </cell>
          <cell r="G1703">
            <v>20</v>
          </cell>
          <cell r="H1703" t="str">
            <v>INTERNATIO</v>
          </cell>
        </row>
        <row r="1704">
          <cell r="C1704">
            <v>2004006</v>
          </cell>
          <cell r="D1704" t="str">
            <v>BUJE METALICO RESORTE DELANTER0 SUSPENCION RNK-BM</v>
          </cell>
          <cell r="E1704">
            <v>4</v>
          </cell>
          <cell r="F1704" t="str">
            <v>Suspension</v>
          </cell>
          <cell r="G1704">
            <v>20</v>
          </cell>
          <cell r="H1704" t="str">
            <v>INTERNATIO</v>
          </cell>
        </row>
        <row r="1705">
          <cell r="C1705">
            <v>2004007</v>
          </cell>
          <cell r="D1705" t="str">
            <v>HOJA Z  TRASERA IZQUIERDO</v>
          </cell>
          <cell r="E1705">
            <v>4</v>
          </cell>
          <cell r="F1705" t="str">
            <v>Suspension</v>
          </cell>
          <cell r="G1705">
            <v>20</v>
          </cell>
          <cell r="H1705" t="str">
            <v>INTERNATIO</v>
          </cell>
        </row>
        <row r="1706">
          <cell r="C1706">
            <v>2004008</v>
          </cell>
          <cell r="D1706" t="str">
            <v>BUJE CAUCHO SUSPENCION TRASERO</v>
          </cell>
          <cell r="E1706">
            <v>4</v>
          </cell>
          <cell r="F1706" t="str">
            <v>Suspension</v>
          </cell>
          <cell r="G1706">
            <v>20</v>
          </cell>
          <cell r="H1706" t="str">
            <v>INTERNATIO</v>
          </cell>
        </row>
        <row r="1707">
          <cell r="C1707">
            <v>2004009</v>
          </cell>
          <cell r="D1707" t="str">
            <v>TERMINAL 1/4 DE BOLA BOMBONA</v>
          </cell>
          <cell r="E1707">
            <v>4</v>
          </cell>
          <cell r="F1707" t="str">
            <v>Suspension</v>
          </cell>
          <cell r="G1707">
            <v>20</v>
          </cell>
          <cell r="H1707" t="str">
            <v>INTERNATIO</v>
          </cell>
        </row>
        <row r="1708">
          <cell r="C1708">
            <v>2004010</v>
          </cell>
          <cell r="D1708" t="str">
            <v>PASADOR SUSPENCION DELANTERA</v>
          </cell>
          <cell r="E1708">
            <v>4</v>
          </cell>
          <cell r="F1708" t="str">
            <v>Suspension</v>
          </cell>
          <cell r="G1708">
            <v>20</v>
          </cell>
          <cell r="H1708" t="str">
            <v>INTERNATIO</v>
          </cell>
        </row>
        <row r="1709">
          <cell r="C1709">
            <v>2004011</v>
          </cell>
          <cell r="D1709" t="str">
            <v>BOMBONA SUSP.TRAS.REF.64265</v>
          </cell>
          <cell r="E1709">
            <v>4</v>
          </cell>
          <cell r="F1709" t="str">
            <v>Suspension</v>
          </cell>
          <cell r="G1709">
            <v>20</v>
          </cell>
          <cell r="H1709" t="str">
            <v>INTERNATIO</v>
          </cell>
        </row>
        <row r="1710">
          <cell r="C1710">
            <v>2004013</v>
          </cell>
          <cell r="D1710" t="str">
            <v>HOJA SEGUNDA IZQ. DELANTERA 8H</v>
          </cell>
          <cell r="E1710">
            <v>4</v>
          </cell>
          <cell r="F1710" t="str">
            <v>Suspension</v>
          </cell>
          <cell r="G1710">
            <v>20</v>
          </cell>
          <cell r="H1710" t="str">
            <v>INTERNATIO</v>
          </cell>
        </row>
        <row r="1711">
          <cell r="C1711">
            <v>2004014</v>
          </cell>
          <cell r="D1711" t="str">
            <v>HOJA TERCERA IZQ. DELANTERA 8H</v>
          </cell>
          <cell r="E1711">
            <v>4</v>
          </cell>
          <cell r="F1711" t="str">
            <v>Suspension</v>
          </cell>
          <cell r="G1711">
            <v>20</v>
          </cell>
          <cell r="H1711" t="str">
            <v>INTERNATIO</v>
          </cell>
        </row>
        <row r="1712">
          <cell r="C1712">
            <v>2004015</v>
          </cell>
          <cell r="D1712" t="str">
            <v>TUERCA GRAPA TRASERA 7/8</v>
          </cell>
          <cell r="E1712">
            <v>4</v>
          </cell>
          <cell r="F1712" t="str">
            <v>Suspension</v>
          </cell>
          <cell r="G1712">
            <v>20</v>
          </cell>
          <cell r="H1712" t="str">
            <v>INTERNATIO</v>
          </cell>
        </row>
        <row r="1713">
          <cell r="C1713">
            <v>2004016</v>
          </cell>
          <cell r="D1713" t="str">
            <v>GRAPA SUSPENCION TRASERA</v>
          </cell>
          <cell r="E1713">
            <v>4</v>
          </cell>
          <cell r="F1713" t="str">
            <v>Suspension</v>
          </cell>
          <cell r="G1713">
            <v>20</v>
          </cell>
          <cell r="H1713" t="str">
            <v>INTERNATIO</v>
          </cell>
        </row>
        <row r="1714">
          <cell r="C1714">
            <v>2004017</v>
          </cell>
          <cell r="D1714" t="str">
            <v>HOJA CUARTA IZQ. DELANTERA 8H</v>
          </cell>
          <cell r="E1714">
            <v>4</v>
          </cell>
          <cell r="F1714" t="str">
            <v>Suspension</v>
          </cell>
          <cell r="G1714">
            <v>20</v>
          </cell>
          <cell r="H1714" t="str">
            <v>INTERNATIO</v>
          </cell>
        </row>
        <row r="1715">
          <cell r="C1715">
            <v>2004018</v>
          </cell>
          <cell r="D1715" t="str">
            <v>HOJA QUINTA IZQ. DELANTERA 8H</v>
          </cell>
          <cell r="E1715">
            <v>4</v>
          </cell>
          <cell r="F1715" t="str">
            <v>Suspension</v>
          </cell>
          <cell r="G1715">
            <v>20</v>
          </cell>
          <cell r="H1715" t="str">
            <v>INTERNATIO</v>
          </cell>
        </row>
        <row r="1716">
          <cell r="C1716">
            <v>2004021</v>
          </cell>
          <cell r="D1716" t="str">
            <v>TORNILLO PARA ZAP.TRAS.M20X70</v>
          </cell>
          <cell r="E1716">
            <v>4</v>
          </cell>
          <cell r="F1716" t="str">
            <v>Suspension</v>
          </cell>
          <cell r="G1716">
            <v>20</v>
          </cell>
          <cell r="H1716" t="str">
            <v>INTERNATIO</v>
          </cell>
        </row>
        <row r="1717">
          <cell r="C1717">
            <v>2004022</v>
          </cell>
          <cell r="D1717" t="str">
            <v>TUERCA TORNILLO ZAPATA TRASERA M20</v>
          </cell>
          <cell r="E1717">
            <v>4</v>
          </cell>
          <cell r="F1717" t="str">
            <v>Suspension</v>
          </cell>
          <cell r="G1717">
            <v>20</v>
          </cell>
          <cell r="H1717" t="str">
            <v>INTERNATIO</v>
          </cell>
        </row>
        <row r="1718">
          <cell r="C1718">
            <v>2004023</v>
          </cell>
          <cell r="D1718" t="str">
            <v>HOJA SEXTA IZQ. DELANTERA 8H</v>
          </cell>
          <cell r="E1718">
            <v>4</v>
          </cell>
          <cell r="F1718" t="str">
            <v>Suspension</v>
          </cell>
          <cell r="G1718">
            <v>20</v>
          </cell>
          <cell r="H1718" t="str">
            <v>INTERNATIO</v>
          </cell>
        </row>
        <row r="1719">
          <cell r="C1719">
            <v>2004025</v>
          </cell>
          <cell r="D1719" t="str">
            <v>CAUCHO TERMINAL VARILLA BOMBONA</v>
          </cell>
          <cell r="E1719">
            <v>4</v>
          </cell>
          <cell r="F1719" t="str">
            <v>Suspension</v>
          </cell>
          <cell r="G1719">
            <v>20</v>
          </cell>
          <cell r="H1719" t="str">
            <v>INTERNATIO</v>
          </cell>
        </row>
        <row r="1720">
          <cell r="C1720">
            <v>2004029</v>
          </cell>
          <cell r="D1720" t="str">
            <v>TUERCA GRAPA DELANTERA ROSCA FINA</v>
          </cell>
          <cell r="E1720">
            <v>4</v>
          </cell>
          <cell r="F1720" t="str">
            <v>Suspension</v>
          </cell>
          <cell r="G1720">
            <v>20</v>
          </cell>
          <cell r="H1720" t="str">
            <v>INTERNATIO</v>
          </cell>
        </row>
        <row r="1721">
          <cell r="C1721">
            <v>2004032</v>
          </cell>
          <cell r="D1721" t="str">
            <v>VALVULA CONTROL AIRE SUSPENSION</v>
          </cell>
          <cell r="E1721">
            <v>4</v>
          </cell>
          <cell r="F1721" t="str">
            <v>Suspension</v>
          </cell>
          <cell r="G1721">
            <v>20</v>
          </cell>
          <cell r="H1721" t="str">
            <v>INTERNATIO</v>
          </cell>
        </row>
        <row r="1722">
          <cell r="C1722">
            <v>2004033</v>
          </cell>
          <cell r="D1722" t="str">
            <v>PROTECTOR PARA BOMBONA TRASERA</v>
          </cell>
          <cell r="E1722">
            <v>4</v>
          </cell>
          <cell r="F1722" t="str">
            <v>Suspension</v>
          </cell>
          <cell r="G1722">
            <v>20</v>
          </cell>
          <cell r="H1722" t="str">
            <v>INTERNATIO</v>
          </cell>
        </row>
        <row r="1723">
          <cell r="C1723">
            <v>2004034</v>
          </cell>
          <cell r="D1723" t="str">
            <v>TOPE CAUCHO Z</v>
          </cell>
          <cell r="E1723">
            <v>4</v>
          </cell>
          <cell r="F1723" t="str">
            <v>Suspension</v>
          </cell>
          <cell r="G1723">
            <v>20</v>
          </cell>
          <cell r="H1723" t="str">
            <v>INTERNATIO</v>
          </cell>
        </row>
        <row r="1724">
          <cell r="C1724">
            <v>2004036</v>
          </cell>
          <cell r="D1724" t="str">
            <v>HOJA SEPTIMA DELANTERA IZQ.</v>
          </cell>
          <cell r="E1724">
            <v>4</v>
          </cell>
          <cell r="F1724" t="str">
            <v>Suspension</v>
          </cell>
          <cell r="G1724">
            <v>20</v>
          </cell>
          <cell r="H1724" t="str">
            <v>INTERNATIO</v>
          </cell>
        </row>
        <row r="1725">
          <cell r="C1725">
            <v>2004037</v>
          </cell>
          <cell r="D1725" t="str">
            <v>TORNILLO PARA ASEGURAR Z</v>
          </cell>
          <cell r="E1725">
            <v>4</v>
          </cell>
          <cell r="F1725" t="str">
            <v>Suspension</v>
          </cell>
          <cell r="G1725">
            <v>20</v>
          </cell>
          <cell r="H1725" t="str">
            <v>INTERNATIO</v>
          </cell>
        </row>
        <row r="1726">
          <cell r="C1726">
            <v>2004038</v>
          </cell>
          <cell r="D1726" t="str">
            <v>TORNILLO PARA ASEGURAR Z</v>
          </cell>
          <cell r="E1726">
            <v>4</v>
          </cell>
          <cell r="F1726" t="str">
            <v>Suspension</v>
          </cell>
          <cell r="G1726">
            <v>20</v>
          </cell>
          <cell r="H1726" t="str">
            <v>INTERNATIO</v>
          </cell>
        </row>
        <row r="1727">
          <cell r="C1727">
            <v>2004040</v>
          </cell>
          <cell r="D1727" t="str">
            <v>BASE AMORTIGUADOR DELANTERO</v>
          </cell>
          <cell r="E1727">
            <v>4</v>
          </cell>
          <cell r="F1727" t="str">
            <v>Suspension</v>
          </cell>
          <cell r="G1727">
            <v>20</v>
          </cell>
          <cell r="H1727" t="str">
            <v>INTERNATIO</v>
          </cell>
        </row>
        <row r="1728">
          <cell r="C1728">
            <v>2004041</v>
          </cell>
          <cell r="D1728" t="str">
            <v>GRAPA DELANTERA SUSPENSION COMPLETA</v>
          </cell>
          <cell r="E1728">
            <v>4</v>
          </cell>
          <cell r="F1728" t="str">
            <v>Suspension</v>
          </cell>
          <cell r="G1728">
            <v>20</v>
          </cell>
          <cell r="H1728" t="str">
            <v>INTERNATIO</v>
          </cell>
        </row>
        <row r="1729">
          <cell r="C1729">
            <v>2004042</v>
          </cell>
          <cell r="D1729" t="str">
            <v>TORNILLO BARRA TENSORA 5/8X4 R.F.</v>
          </cell>
          <cell r="E1729">
            <v>4</v>
          </cell>
          <cell r="F1729" t="str">
            <v>Suspension</v>
          </cell>
          <cell r="G1729">
            <v>20</v>
          </cell>
          <cell r="H1729" t="str">
            <v>INTERNATIO</v>
          </cell>
        </row>
        <row r="1730">
          <cell r="C1730">
            <v>2004044</v>
          </cell>
          <cell r="D1730" t="str">
            <v>TORNILLO CENTRAL SUSPENSION 1/2X8</v>
          </cell>
          <cell r="E1730">
            <v>4</v>
          </cell>
          <cell r="F1730" t="str">
            <v>Suspension</v>
          </cell>
          <cell r="G1730">
            <v>20</v>
          </cell>
          <cell r="H1730" t="str">
            <v>INTERNATIO</v>
          </cell>
        </row>
        <row r="1731">
          <cell r="C1731">
            <v>2004045</v>
          </cell>
          <cell r="D1731" t="str">
            <v>CONO ARANDELA CONICA GALAPAGO</v>
          </cell>
          <cell r="E1731">
            <v>4</v>
          </cell>
          <cell r="F1731" t="str">
            <v>Suspension</v>
          </cell>
          <cell r="G1731">
            <v>20</v>
          </cell>
          <cell r="H1731" t="str">
            <v>INTERNATIO</v>
          </cell>
        </row>
        <row r="1732">
          <cell r="C1732">
            <v>2004050</v>
          </cell>
          <cell r="D1732" t="str">
            <v>HOJA Z TRASERA DERECHA</v>
          </cell>
          <cell r="E1732">
            <v>4</v>
          </cell>
          <cell r="F1732" t="str">
            <v>Suspension</v>
          </cell>
          <cell r="G1732">
            <v>20</v>
          </cell>
          <cell r="H1732" t="str">
            <v>INTERNATIO</v>
          </cell>
        </row>
        <row r="1733">
          <cell r="C1733">
            <v>2004053</v>
          </cell>
          <cell r="D1733" t="str">
            <v>BUJE SEPARADOR TORNLLO CENTRAL</v>
          </cell>
          <cell r="E1733">
            <v>4</v>
          </cell>
          <cell r="F1733" t="str">
            <v>Suspension</v>
          </cell>
          <cell r="G1733">
            <v>20</v>
          </cell>
          <cell r="H1733" t="str">
            <v>INTERNATIO</v>
          </cell>
        </row>
        <row r="1734">
          <cell r="C1734">
            <v>2004055</v>
          </cell>
          <cell r="D1734" t="str">
            <v>TERMINAL 1/4 DE BOLA BOMBONA</v>
          </cell>
          <cell r="E1734">
            <v>4</v>
          </cell>
          <cell r="F1734" t="str">
            <v>Suspension</v>
          </cell>
          <cell r="G1734">
            <v>20</v>
          </cell>
          <cell r="H1734" t="str">
            <v>INTERNATIO</v>
          </cell>
        </row>
        <row r="1735">
          <cell r="C1735">
            <v>2004058</v>
          </cell>
          <cell r="D1735" t="str">
            <v>BASE SOP.AMORT.DELANT.IZQ.</v>
          </cell>
          <cell r="E1735">
            <v>4</v>
          </cell>
          <cell r="F1735" t="str">
            <v>Suspension</v>
          </cell>
          <cell r="G1735">
            <v>20</v>
          </cell>
          <cell r="H1735" t="str">
            <v>INTERNATIO</v>
          </cell>
        </row>
        <row r="1736">
          <cell r="C1736">
            <v>2004059</v>
          </cell>
          <cell r="D1736" t="str">
            <v>TORNILLO 1/2X5 G.8</v>
          </cell>
          <cell r="E1736">
            <v>4</v>
          </cell>
          <cell r="F1736" t="str">
            <v>Suspension</v>
          </cell>
          <cell r="G1736">
            <v>20</v>
          </cell>
          <cell r="H1736" t="str">
            <v>INTERNATIO</v>
          </cell>
        </row>
        <row r="1737">
          <cell r="C1737">
            <v>2004063</v>
          </cell>
          <cell r="D1737" t="str">
            <v>BUJE BARRA TENSORA</v>
          </cell>
          <cell r="E1737">
            <v>4</v>
          </cell>
          <cell r="F1737" t="str">
            <v>Suspension</v>
          </cell>
          <cell r="G1737">
            <v>20</v>
          </cell>
          <cell r="H1737" t="str">
            <v>INTERNATIO</v>
          </cell>
        </row>
        <row r="1738">
          <cell r="C1738">
            <v>2004078</v>
          </cell>
          <cell r="D1738" t="str">
            <v>HOJA SEGUNDA DE VUELTA IZQ. M-8H 1661469C91</v>
          </cell>
          <cell r="E1738">
            <v>4</v>
          </cell>
          <cell r="F1738" t="str">
            <v>Suspension</v>
          </cell>
          <cell r="G1738">
            <v>20</v>
          </cell>
          <cell r="H1738" t="str">
            <v>INTERNATIO</v>
          </cell>
        </row>
        <row r="1739">
          <cell r="C1739">
            <v>2004081</v>
          </cell>
          <cell r="D1739" t="str">
            <v>HOJA PRINCIPAL DERECHO 55-148-1</v>
          </cell>
          <cell r="E1739">
            <v>4</v>
          </cell>
          <cell r="F1739" t="str">
            <v>Suspension</v>
          </cell>
          <cell r="G1739">
            <v>20</v>
          </cell>
          <cell r="H1739" t="str">
            <v>INTERNATIO</v>
          </cell>
        </row>
        <row r="1740">
          <cell r="C1740">
            <v>2004082</v>
          </cell>
          <cell r="D1740" t="str">
            <v>HOJA SEGUNDA PLANA IZQUIERDA 55-148-SPL</v>
          </cell>
          <cell r="E1740">
            <v>4</v>
          </cell>
          <cell r="F1740" t="str">
            <v>Suspension</v>
          </cell>
          <cell r="G1740">
            <v>20</v>
          </cell>
          <cell r="H1740" t="str">
            <v>INTERNATIO</v>
          </cell>
        </row>
        <row r="1741">
          <cell r="C1741">
            <v>2004083</v>
          </cell>
          <cell r="D1741" t="str">
            <v>HOJA TERCERA DERECHA 55-148-3</v>
          </cell>
          <cell r="E1741">
            <v>4</v>
          </cell>
          <cell r="F1741" t="str">
            <v>Suspension</v>
          </cell>
          <cell r="G1741">
            <v>20</v>
          </cell>
          <cell r="H1741" t="str">
            <v>INTERNATIO</v>
          </cell>
        </row>
        <row r="1742">
          <cell r="C1742">
            <v>2004084</v>
          </cell>
          <cell r="D1742" t="str">
            <v>HOJA CUARTA DELANT.DERECHO  55-148 1661469C91/4</v>
          </cell>
          <cell r="E1742">
            <v>4</v>
          </cell>
          <cell r="F1742" t="str">
            <v>Suspension</v>
          </cell>
          <cell r="G1742">
            <v>20</v>
          </cell>
          <cell r="H1742" t="str">
            <v>INTERNATIO</v>
          </cell>
        </row>
        <row r="1743">
          <cell r="C1743">
            <v>2004085</v>
          </cell>
          <cell r="D1743" t="str">
            <v>HOJA QUINTA DERECHO 55-148-5</v>
          </cell>
          <cell r="E1743">
            <v>4</v>
          </cell>
          <cell r="F1743" t="str">
            <v>Suspension</v>
          </cell>
          <cell r="G1743">
            <v>20</v>
          </cell>
          <cell r="H1743" t="str">
            <v>INTERNATIO</v>
          </cell>
        </row>
        <row r="1744">
          <cell r="C1744">
            <v>2004086</v>
          </cell>
          <cell r="D1744" t="str">
            <v>HOJA SEXTA DERECHA 55-148-6</v>
          </cell>
          <cell r="E1744">
            <v>4</v>
          </cell>
          <cell r="F1744" t="str">
            <v>Suspension</v>
          </cell>
          <cell r="G1744">
            <v>20</v>
          </cell>
          <cell r="H1744" t="str">
            <v>INTERNATIO</v>
          </cell>
        </row>
        <row r="1745">
          <cell r="C1745">
            <v>2004087</v>
          </cell>
          <cell r="D1745" t="str">
            <v>HOJA SEPTIMA DERECHO 55-148-7</v>
          </cell>
          <cell r="E1745">
            <v>4</v>
          </cell>
          <cell r="F1745" t="str">
            <v>Suspension</v>
          </cell>
          <cell r="G1745">
            <v>20</v>
          </cell>
          <cell r="H1745" t="str">
            <v>INTERNATIO</v>
          </cell>
        </row>
        <row r="1746">
          <cell r="C1746">
            <v>2004088</v>
          </cell>
          <cell r="D1746" t="str">
            <v>HOJA SEG. DE VUELTA DERECHO  55-148-2SV</v>
          </cell>
          <cell r="E1746">
            <v>4</v>
          </cell>
          <cell r="F1746" t="str">
            <v>Suspension</v>
          </cell>
          <cell r="G1746">
            <v>20</v>
          </cell>
          <cell r="H1746" t="str">
            <v>INTERNATIO</v>
          </cell>
        </row>
        <row r="1747">
          <cell r="C1747">
            <v>2004091</v>
          </cell>
          <cell r="D1747" t="str">
            <v>REEMPLAZAR BOMBONA A03-3530</v>
          </cell>
          <cell r="E1747">
            <v>4</v>
          </cell>
          <cell r="F1747" t="str">
            <v>Suspension</v>
          </cell>
          <cell r="G1747">
            <v>20</v>
          </cell>
          <cell r="H1747" t="str">
            <v>INTERNATIO</v>
          </cell>
        </row>
        <row r="1748">
          <cell r="C1748">
            <v>2004092</v>
          </cell>
          <cell r="D1748" t="str">
            <v>SOPORTE PORTA GRAPA IZQUIERDA</v>
          </cell>
          <cell r="E1748">
            <v>4</v>
          </cell>
          <cell r="F1748" t="str">
            <v>Suspension</v>
          </cell>
          <cell r="G1748">
            <v>20</v>
          </cell>
          <cell r="H1748" t="str">
            <v>INTERNATIO</v>
          </cell>
        </row>
        <row r="1749">
          <cell r="C1749">
            <v>2004094</v>
          </cell>
          <cell r="D1749" t="str">
            <v>RACOR ACOPLE RAPIDO 1/4NPT X 3/8 OD</v>
          </cell>
          <cell r="E1749">
            <v>4</v>
          </cell>
          <cell r="F1749" t="str">
            <v>Suspension</v>
          </cell>
          <cell r="G1749">
            <v>20</v>
          </cell>
          <cell r="H1749" t="str">
            <v>INTERNATIO</v>
          </cell>
        </row>
        <row r="1750">
          <cell r="C1750">
            <v>2005001</v>
          </cell>
          <cell r="D1750" t="str">
            <v>GUAYA CONTROL CAJA CORTA</v>
          </cell>
          <cell r="E1750">
            <v>5</v>
          </cell>
          <cell r="F1750" t="str">
            <v>Mandos</v>
          </cell>
          <cell r="G1750">
            <v>20</v>
          </cell>
          <cell r="H1750" t="str">
            <v>INTERNATIO</v>
          </cell>
        </row>
        <row r="1751">
          <cell r="C1751">
            <v>2005002</v>
          </cell>
          <cell r="D1751" t="str">
            <v>TERMINAL GUAYA DE CAMBIOS Y NEUTRO</v>
          </cell>
          <cell r="E1751">
            <v>5</v>
          </cell>
          <cell r="F1751" t="str">
            <v>Mandos</v>
          </cell>
          <cell r="G1751">
            <v>20</v>
          </cell>
          <cell r="H1751" t="str">
            <v>INTERNATIO</v>
          </cell>
        </row>
        <row r="1752">
          <cell r="C1752">
            <v>2005003</v>
          </cell>
          <cell r="D1752" t="str">
            <v>GUAYA CONTROL CAJA LARGA</v>
          </cell>
          <cell r="E1752">
            <v>5</v>
          </cell>
          <cell r="F1752" t="str">
            <v>Mandos</v>
          </cell>
          <cell r="G1752">
            <v>20</v>
          </cell>
          <cell r="H1752" t="str">
            <v>INTERNATIO</v>
          </cell>
        </row>
        <row r="1753">
          <cell r="C1753">
            <v>2005005</v>
          </cell>
          <cell r="D1753" t="str">
            <v>BALINERA CABRILLA DIRECCION</v>
          </cell>
          <cell r="E1753">
            <v>5</v>
          </cell>
          <cell r="F1753" t="str">
            <v>Mandos</v>
          </cell>
          <cell r="G1753">
            <v>20</v>
          </cell>
          <cell r="H1753" t="str">
            <v>INTERNATIO</v>
          </cell>
        </row>
        <row r="1754">
          <cell r="C1754">
            <v>2005011</v>
          </cell>
          <cell r="D1754" t="str">
            <v>BUJE RODAMIENTO COLUMNA</v>
          </cell>
          <cell r="E1754">
            <v>5</v>
          </cell>
          <cell r="F1754" t="str">
            <v>Mandos</v>
          </cell>
          <cell r="G1754">
            <v>20</v>
          </cell>
          <cell r="H1754" t="str">
            <v>INTERNATIO</v>
          </cell>
        </row>
        <row r="1755">
          <cell r="C1755">
            <v>2005015</v>
          </cell>
          <cell r="D1755" t="str">
            <v>TUERCA CABRILLA</v>
          </cell>
          <cell r="E1755">
            <v>5</v>
          </cell>
          <cell r="F1755" t="str">
            <v>Mandos</v>
          </cell>
          <cell r="G1755">
            <v>20</v>
          </cell>
          <cell r="H1755" t="str">
            <v>INTERNATIO</v>
          </cell>
        </row>
        <row r="1756">
          <cell r="C1756">
            <v>2005023</v>
          </cell>
          <cell r="D1756" t="str">
            <v>GUAYA ACELERADOR  LARGA</v>
          </cell>
          <cell r="E1756">
            <v>5</v>
          </cell>
          <cell r="F1756" t="str">
            <v>Mandos</v>
          </cell>
          <cell r="G1756">
            <v>20</v>
          </cell>
          <cell r="H1756" t="str">
            <v>INTERNATIO</v>
          </cell>
        </row>
        <row r="1757">
          <cell r="C1757">
            <v>2005024</v>
          </cell>
          <cell r="D1757" t="str">
            <v>RETEN EJE SELECTOR CAMBIOS</v>
          </cell>
          <cell r="E1757">
            <v>5</v>
          </cell>
          <cell r="F1757" t="str">
            <v>Mandos</v>
          </cell>
          <cell r="G1757">
            <v>20</v>
          </cell>
          <cell r="H1757" t="str">
            <v>INTERNATIO</v>
          </cell>
        </row>
        <row r="1758">
          <cell r="C1758">
            <v>2005026</v>
          </cell>
          <cell r="D1758" t="str">
            <v>ROTULA TERMINAL GUAYA ACELERADOR  MOTOR MECANICO</v>
          </cell>
          <cell r="E1758">
            <v>5</v>
          </cell>
          <cell r="F1758" t="str">
            <v>Mandos</v>
          </cell>
          <cell r="G1758">
            <v>20</v>
          </cell>
          <cell r="H1758" t="str">
            <v>INTERNATIO</v>
          </cell>
        </row>
        <row r="1759">
          <cell r="C1759">
            <v>2005028</v>
          </cell>
          <cell r="D1759" t="str">
            <v>ROTULA BOXTER APAGADOR 8MM</v>
          </cell>
          <cell r="E1759">
            <v>5</v>
          </cell>
          <cell r="F1759" t="str">
            <v>Mandos</v>
          </cell>
          <cell r="G1759">
            <v>20</v>
          </cell>
          <cell r="H1759" t="str">
            <v>INTERNATIO</v>
          </cell>
        </row>
        <row r="1760">
          <cell r="C1760">
            <v>2005030</v>
          </cell>
          <cell r="D1760" t="str">
            <v>CAUCHO PEDAL MOTOR MECANICO</v>
          </cell>
          <cell r="E1760">
            <v>5</v>
          </cell>
          <cell r="F1760" t="str">
            <v>Mandos</v>
          </cell>
          <cell r="G1760">
            <v>20</v>
          </cell>
          <cell r="H1760" t="str">
            <v>INTERNATIO</v>
          </cell>
        </row>
        <row r="1761">
          <cell r="C1761">
            <v>2005040</v>
          </cell>
          <cell r="D1761" t="str">
            <v>FABRICAR PLATINA SUPLEMENTO GRAPA GUAYA CAMBIOS</v>
          </cell>
          <cell r="E1761">
            <v>5</v>
          </cell>
          <cell r="F1761" t="str">
            <v>Mandos</v>
          </cell>
          <cell r="G1761">
            <v>20</v>
          </cell>
          <cell r="H1761" t="str">
            <v>INTERNATIO</v>
          </cell>
        </row>
        <row r="1762">
          <cell r="C1762">
            <v>2005045</v>
          </cell>
          <cell r="D1762" t="str">
            <v>BUJE EN NILON GUAYA ACELERADOR</v>
          </cell>
          <cell r="E1762">
            <v>5</v>
          </cell>
          <cell r="F1762" t="str">
            <v>Mandos</v>
          </cell>
          <cell r="G1762">
            <v>20</v>
          </cell>
          <cell r="H1762" t="str">
            <v>INTERNATIO</v>
          </cell>
        </row>
        <row r="1763">
          <cell r="C1763">
            <v>2005053</v>
          </cell>
          <cell r="D1763" t="str">
            <v>CAUCHO TOPE PEDAL</v>
          </cell>
          <cell r="E1763">
            <v>5</v>
          </cell>
          <cell r="F1763" t="str">
            <v>Mandos</v>
          </cell>
          <cell r="G1763">
            <v>20</v>
          </cell>
          <cell r="H1763" t="str">
            <v>INTERNATIO</v>
          </cell>
        </row>
        <row r="1764">
          <cell r="C1764">
            <v>2005055</v>
          </cell>
          <cell r="D1764" t="str">
            <v>CABRILLA 18"  1661769C1</v>
          </cell>
          <cell r="E1764">
            <v>5</v>
          </cell>
          <cell r="F1764" t="str">
            <v>Mandos</v>
          </cell>
          <cell r="G1764">
            <v>20</v>
          </cell>
          <cell r="H1764" t="str">
            <v>INTERNATIO</v>
          </cell>
        </row>
        <row r="1765">
          <cell r="C1765">
            <v>2006004</v>
          </cell>
          <cell r="D1765" t="str">
            <v>RESORTE ZAPATA PEQUEÑA SV3-1024</v>
          </cell>
          <cell r="E1765">
            <v>6</v>
          </cell>
          <cell r="F1765" t="str">
            <v>Frenos</v>
          </cell>
          <cell r="G1765">
            <v>20</v>
          </cell>
          <cell r="H1765" t="str">
            <v>INTERNATIO</v>
          </cell>
        </row>
        <row r="1766">
          <cell r="C1766">
            <v>2006005</v>
          </cell>
          <cell r="D1766" t="str">
            <v>RESORTE ZAPATA TRASERA GRANDE SV6-1622</v>
          </cell>
          <cell r="E1766">
            <v>6</v>
          </cell>
          <cell r="F1766" t="str">
            <v>Frenos</v>
          </cell>
          <cell r="G1766">
            <v>20</v>
          </cell>
          <cell r="H1766" t="str">
            <v>INTERNATIO</v>
          </cell>
        </row>
        <row r="1767">
          <cell r="C1767">
            <v>2006006</v>
          </cell>
          <cell r="D1767" t="str">
            <v>CAMPANA TRASERA</v>
          </cell>
          <cell r="E1767">
            <v>6</v>
          </cell>
          <cell r="F1767" t="str">
            <v>Frenos</v>
          </cell>
          <cell r="G1767">
            <v>20</v>
          </cell>
          <cell r="H1767" t="str">
            <v>INTERNATIO</v>
          </cell>
        </row>
        <row r="1768">
          <cell r="C1768">
            <v>2006007</v>
          </cell>
          <cell r="D1768" t="str">
            <v>KIT REP. FRENO TRAS. KIT-OH8000FL</v>
          </cell>
          <cell r="E1768">
            <v>6</v>
          </cell>
          <cell r="F1768" t="str">
            <v>Frenos</v>
          </cell>
          <cell r="G1768">
            <v>20</v>
          </cell>
          <cell r="H1768" t="str">
            <v>INTERNATIO</v>
          </cell>
        </row>
        <row r="1769">
          <cell r="C1769">
            <v>2006008</v>
          </cell>
          <cell r="D1769" t="str">
            <v>CAMPANA DELANTERA 178D</v>
          </cell>
          <cell r="E1769">
            <v>6</v>
          </cell>
          <cell r="F1769" t="str">
            <v>Frenos</v>
          </cell>
          <cell r="G1769">
            <v>20</v>
          </cell>
          <cell r="H1769" t="str">
            <v>INTERNATIO</v>
          </cell>
        </row>
        <row r="1770">
          <cell r="C1770">
            <v>2006010</v>
          </cell>
          <cell r="D1770" t="str">
            <v>ADAPTADOR MANGUERA TIPO MANDRE COMPRESOR</v>
          </cell>
          <cell r="E1770">
            <v>6</v>
          </cell>
          <cell r="F1770" t="str">
            <v>Frenos</v>
          </cell>
          <cell r="G1770">
            <v>20</v>
          </cell>
          <cell r="H1770" t="str">
            <v>INTERNATIO</v>
          </cell>
        </row>
        <row r="1771">
          <cell r="C1771">
            <v>2006013</v>
          </cell>
          <cell r="D1771" t="str">
            <v>RACHE TRAS. DERECHO 2674</v>
          </cell>
          <cell r="E1771">
            <v>6</v>
          </cell>
          <cell r="F1771" t="str">
            <v>Frenos</v>
          </cell>
          <cell r="G1771">
            <v>20</v>
          </cell>
          <cell r="H1771" t="str">
            <v>INTERNATIO</v>
          </cell>
        </row>
        <row r="1772">
          <cell r="C1772">
            <v>2006018</v>
          </cell>
          <cell r="D1772" t="str">
            <v>BUJE DE LEVA DE FRENO</v>
          </cell>
          <cell r="E1772">
            <v>6</v>
          </cell>
          <cell r="F1772" t="str">
            <v>Frenos</v>
          </cell>
          <cell r="G1772">
            <v>20</v>
          </cell>
          <cell r="H1772" t="str">
            <v>INTERNATIO</v>
          </cell>
        </row>
        <row r="1773">
          <cell r="C1773">
            <v>2006019</v>
          </cell>
          <cell r="D1773" t="str">
            <v>RETENEDOR LEVA FRENO</v>
          </cell>
          <cell r="E1773">
            <v>6</v>
          </cell>
          <cell r="F1773" t="str">
            <v>Frenos</v>
          </cell>
          <cell r="G1773">
            <v>20</v>
          </cell>
          <cell r="H1773" t="str">
            <v>INTERNATIO</v>
          </cell>
        </row>
        <row r="1774">
          <cell r="C1774">
            <v>2006020</v>
          </cell>
          <cell r="D1774" t="str">
            <v>EMPAQUETADURA VALVULA RELAY COMPLETA</v>
          </cell>
          <cell r="E1774">
            <v>6</v>
          </cell>
          <cell r="F1774" t="str">
            <v>Frenos</v>
          </cell>
          <cell r="G1774">
            <v>20</v>
          </cell>
          <cell r="H1774" t="str">
            <v>INTERNATIO</v>
          </cell>
        </row>
        <row r="1775">
          <cell r="C1775">
            <v>2006021</v>
          </cell>
          <cell r="D1775" t="str">
            <v>EMPAQUETADURA BOMBA FRENO 289352N</v>
          </cell>
          <cell r="E1775">
            <v>6</v>
          </cell>
          <cell r="F1775" t="str">
            <v>Frenos</v>
          </cell>
          <cell r="G1775">
            <v>20</v>
          </cell>
          <cell r="H1775" t="str">
            <v>INTERNATIO</v>
          </cell>
        </row>
        <row r="1776">
          <cell r="C1776">
            <v>2006022</v>
          </cell>
          <cell r="D1776" t="str">
            <v>RACHE DELANT. IZQUIERDO</v>
          </cell>
          <cell r="E1776">
            <v>6</v>
          </cell>
          <cell r="F1776" t="str">
            <v>Frenos</v>
          </cell>
          <cell r="G1776">
            <v>20</v>
          </cell>
          <cell r="H1776" t="str">
            <v>INTERNATIO</v>
          </cell>
        </row>
        <row r="1777">
          <cell r="C1777">
            <v>2006023</v>
          </cell>
          <cell r="D1777" t="str">
            <v>RESORTE CAMARA DELANTERA</v>
          </cell>
          <cell r="E1777">
            <v>6</v>
          </cell>
          <cell r="F1777" t="str">
            <v>Frenos</v>
          </cell>
          <cell r="G1777">
            <v>20</v>
          </cell>
          <cell r="H1777" t="str">
            <v>INTERNATIO</v>
          </cell>
        </row>
        <row r="1778">
          <cell r="C1778">
            <v>2006024</v>
          </cell>
          <cell r="D1778" t="str">
            <v>CAMARA FRENO DELANTERO TIPO24</v>
          </cell>
          <cell r="E1778">
            <v>6</v>
          </cell>
          <cell r="F1778" t="str">
            <v>Frenos</v>
          </cell>
          <cell r="G1778">
            <v>20</v>
          </cell>
          <cell r="H1778" t="str">
            <v>INTERNATIO</v>
          </cell>
        </row>
        <row r="1779">
          <cell r="C1779">
            <v>2006025</v>
          </cell>
          <cell r="D1779" t="str">
            <v>SUICHE TROMPO STOP</v>
          </cell>
          <cell r="E1779">
            <v>6</v>
          </cell>
          <cell r="F1779" t="str">
            <v>Frenos</v>
          </cell>
          <cell r="G1779">
            <v>20</v>
          </cell>
          <cell r="H1779" t="str">
            <v>INTERNATIO</v>
          </cell>
        </row>
        <row r="1780">
          <cell r="C1780">
            <v>2006026</v>
          </cell>
          <cell r="D1780" t="str">
            <v>DIAFRAGMA DELANT. TIPO 24 ALTO</v>
          </cell>
          <cell r="E1780">
            <v>6</v>
          </cell>
          <cell r="F1780" t="str">
            <v>Frenos</v>
          </cell>
          <cell r="G1780">
            <v>20</v>
          </cell>
          <cell r="H1780" t="str">
            <v>INTERNATIO</v>
          </cell>
        </row>
        <row r="1781">
          <cell r="C1781">
            <v>2006027</v>
          </cell>
          <cell r="D1781" t="str">
            <v>1/2 JGO BANDAS DELANTERAS "X" ROJA</v>
          </cell>
          <cell r="E1781">
            <v>6</v>
          </cell>
          <cell r="F1781" t="str">
            <v>Frenos</v>
          </cell>
          <cell r="G1781">
            <v>20</v>
          </cell>
          <cell r="H1781" t="str">
            <v>INTERNATIO</v>
          </cell>
        </row>
        <row r="1782">
          <cell r="C1782">
            <v>2006029</v>
          </cell>
          <cell r="D1782" t="str">
            <v>RACHE TRAS. IZQUIERDO</v>
          </cell>
          <cell r="E1782">
            <v>6</v>
          </cell>
          <cell r="F1782" t="str">
            <v>Frenos</v>
          </cell>
          <cell r="G1782">
            <v>20</v>
          </cell>
          <cell r="H1782" t="str">
            <v>INTERNATIO</v>
          </cell>
        </row>
        <row r="1783">
          <cell r="C1783">
            <v>2006035</v>
          </cell>
          <cell r="D1783" t="str">
            <v>BOMBA FRENOS</v>
          </cell>
          <cell r="E1783">
            <v>6</v>
          </cell>
          <cell r="F1783" t="str">
            <v>Frenos</v>
          </cell>
          <cell r="G1783">
            <v>20</v>
          </cell>
          <cell r="H1783" t="str">
            <v>INTERNATIO</v>
          </cell>
        </row>
        <row r="1784">
          <cell r="C1784">
            <v>2006037</v>
          </cell>
          <cell r="D1784" t="str">
            <v>DIAFRAGMA CAMARA TIPO 24 ALTO</v>
          </cell>
          <cell r="E1784">
            <v>6</v>
          </cell>
          <cell r="F1784" t="str">
            <v>Frenos</v>
          </cell>
          <cell r="G1784">
            <v>20</v>
          </cell>
          <cell r="H1784" t="str">
            <v>INTERNATIO</v>
          </cell>
        </row>
        <row r="1785">
          <cell r="C1785">
            <v>2006038</v>
          </cell>
          <cell r="D1785" t="str">
            <v>ORING CAMARA TRASERA FRENO</v>
          </cell>
          <cell r="E1785">
            <v>6</v>
          </cell>
          <cell r="F1785" t="str">
            <v>Frenos</v>
          </cell>
          <cell r="G1785">
            <v>20</v>
          </cell>
          <cell r="H1785" t="str">
            <v>INTERNATIO</v>
          </cell>
        </row>
        <row r="1786">
          <cell r="C1786">
            <v>2006041</v>
          </cell>
          <cell r="D1786" t="str">
            <v>PIN LEVA FRENO INTER. 1229D2942</v>
          </cell>
          <cell r="E1786">
            <v>6</v>
          </cell>
          <cell r="F1786" t="str">
            <v>Frenos</v>
          </cell>
          <cell r="G1786">
            <v>20</v>
          </cell>
          <cell r="H1786" t="str">
            <v>INTERNATIO</v>
          </cell>
        </row>
        <row r="1787">
          <cell r="C1787">
            <v>2006042</v>
          </cell>
          <cell r="D1787" t="str">
            <v>TAPON CAMARA</v>
          </cell>
          <cell r="E1787">
            <v>6</v>
          </cell>
          <cell r="F1787" t="str">
            <v>Frenos</v>
          </cell>
          <cell r="G1787">
            <v>20</v>
          </cell>
          <cell r="H1787" t="str">
            <v>INTERNATIO</v>
          </cell>
        </row>
        <row r="1788">
          <cell r="C1788">
            <v>2006043</v>
          </cell>
          <cell r="D1788" t="str">
            <v>BUJE LEVA FRENO DELANTERA</v>
          </cell>
          <cell r="E1788">
            <v>6</v>
          </cell>
          <cell r="F1788" t="str">
            <v>Frenos</v>
          </cell>
          <cell r="G1788">
            <v>20</v>
          </cell>
          <cell r="H1788" t="str">
            <v>INTERNATIO</v>
          </cell>
        </row>
        <row r="1789">
          <cell r="C1789">
            <v>2006046</v>
          </cell>
          <cell r="D1789" t="str">
            <v>ACOPLE RAPIDO BOTON FRENO SEGURIDAD</v>
          </cell>
          <cell r="E1789">
            <v>6</v>
          </cell>
          <cell r="F1789" t="str">
            <v>Frenos</v>
          </cell>
          <cell r="G1789">
            <v>20</v>
          </cell>
          <cell r="H1789" t="str">
            <v>INTERNATIO</v>
          </cell>
        </row>
        <row r="1790">
          <cell r="C1790">
            <v>2006047</v>
          </cell>
          <cell r="D1790" t="str">
            <v>DIAFRAGMA TRASERO TIPO 30 WPR</v>
          </cell>
          <cell r="E1790">
            <v>6</v>
          </cell>
          <cell r="F1790" t="str">
            <v>Frenos</v>
          </cell>
          <cell r="G1790">
            <v>20</v>
          </cell>
          <cell r="H1790" t="str">
            <v>INTERNATIO</v>
          </cell>
        </row>
        <row r="1791">
          <cell r="C1791">
            <v>2006048</v>
          </cell>
          <cell r="D1791" t="str">
            <v>RACHE DELANT. DERECHO</v>
          </cell>
          <cell r="E1791">
            <v>6</v>
          </cell>
          <cell r="F1791" t="str">
            <v>Frenos</v>
          </cell>
          <cell r="G1791">
            <v>20</v>
          </cell>
          <cell r="H1791" t="str">
            <v>INTERNATIO</v>
          </cell>
        </row>
        <row r="1792">
          <cell r="C1792">
            <v>2006049</v>
          </cell>
          <cell r="D1792" t="str">
            <v>CUNA RODAMIENTO INT. TRASERO 592A</v>
          </cell>
          <cell r="E1792">
            <v>6</v>
          </cell>
          <cell r="F1792" t="str">
            <v>Frenos</v>
          </cell>
          <cell r="G1792">
            <v>20</v>
          </cell>
          <cell r="H1792" t="str">
            <v>INTERNATIO</v>
          </cell>
        </row>
        <row r="1793">
          <cell r="C1793">
            <v>2006050</v>
          </cell>
          <cell r="D1793" t="str">
            <v>UNION RECTA ACOPLE RAPIDO 1/4 OD</v>
          </cell>
          <cell r="E1793">
            <v>6</v>
          </cell>
          <cell r="F1793" t="str">
            <v>Frenos</v>
          </cell>
          <cell r="G1793">
            <v>20</v>
          </cell>
          <cell r="H1793" t="str">
            <v>INTERNATIO</v>
          </cell>
        </row>
        <row r="1794">
          <cell r="C1794">
            <v>2006053</v>
          </cell>
          <cell r="D1794" t="str">
            <v>HORQUILLA PARA RACHET</v>
          </cell>
          <cell r="E1794">
            <v>6</v>
          </cell>
          <cell r="F1794" t="str">
            <v>Frenos</v>
          </cell>
          <cell r="G1794">
            <v>20</v>
          </cell>
          <cell r="H1794" t="str">
            <v>INTERNATIO</v>
          </cell>
        </row>
        <row r="1795">
          <cell r="C1795">
            <v>2006059</v>
          </cell>
          <cell r="D1795" t="str">
            <v>KIT RESORTE ZAP. TRAS.KIT-8002BS</v>
          </cell>
          <cell r="E1795">
            <v>6</v>
          </cell>
          <cell r="F1795" t="str">
            <v>Frenos</v>
          </cell>
          <cell r="G1795">
            <v>20</v>
          </cell>
          <cell r="H1795" t="str">
            <v>INTERNATIO</v>
          </cell>
        </row>
        <row r="1796">
          <cell r="C1796">
            <v>2006062</v>
          </cell>
          <cell r="D1796" t="str">
            <v>MANO DE OBRA</v>
          </cell>
          <cell r="E1796">
            <v>6</v>
          </cell>
          <cell r="F1796" t="str">
            <v>Frenos</v>
          </cell>
          <cell r="G1796">
            <v>20</v>
          </cell>
          <cell r="H1796" t="str">
            <v>INTERNATIO</v>
          </cell>
        </row>
        <row r="1797">
          <cell r="C1797">
            <v>2006064</v>
          </cell>
          <cell r="D1797" t="str">
            <v>KIT RESORTE ZAP. DELAN.KIT-OH8318BS</v>
          </cell>
          <cell r="E1797">
            <v>6</v>
          </cell>
          <cell r="F1797" t="str">
            <v>Frenos</v>
          </cell>
          <cell r="G1797">
            <v>20</v>
          </cell>
          <cell r="H1797" t="str">
            <v>INTERNATIO</v>
          </cell>
        </row>
        <row r="1798">
          <cell r="C1798">
            <v>2006065</v>
          </cell>
          <cell r="D1798" t="str">
            <v>RACOR CAMARA FRENO</v>
          </cell>
          <cell r="E1798">
            <v>6</v>
          </cell>
          <cell r="F1798" t="str">
            <v>Frenos</v>
          </cell>
          <cell r="G1798">
            <v>20</v>
          </cell>
          <cell r="H1798" t="str">
            <v>INTERNATIO</v>
          </cell>
        </row>
        <row r="1799">
          <cell r="C1799">
            <v>2006067</v>
          </cell>
          <cell r="D1799" t="str">
            <v>KIT VALVULA 600 KNORR-BREMSE II15138-70</v>
          </cell>
          <cell r="E1799">
            <v>6</v>
          </cell>
          <cell r="F1799" t="str">
            <v>Frenos</v>
          </cell>
          <cell r="G1799">
            <v>20</v>
          </cell>
          <cell r="H1799" t="str">
            <v>INTERNATIO</v>
          </cell>
        </row>
        <row r="1800">
          <cell r="C1800">
            <v>2006068</v>
          </cell>
          <cell r="D1800" t="str">
            <v>VALVULA 800</v>
          </cell>
          <cell r="E1800">
            <v>6</v>
          </cell>
          <cell r="F1800" t="str">
            <v>Frenos</v>
          </cell>
          <cell r="G1800">
            <v>20</v>
          </cell>
          <cell r="H1800" t="str">
            <v>INTERNATIO</v>
          </cell>
        </row>
        <row r="1801">
          <cell r="C1801">
            <v>2006069</v>
          </cell>
          <cell r="D1801" t="str">
            <v>1/2 JUEGO BANDAS TRASERAS F4707P-W I-E ROJA</v>
          </cell>
          <cell r="E1801">
            <v>6</v>
          </cell>
          <cell r="F1801" t="str">
            <v>Frenos</v>
          </cell>
          <cell r="G1801">
            <v>20</v>
          </cell>
          <cell r="H1801" t="str">
            <v>INTERNATIO</v>
          </cell>
        </row>
        <row r="1802">
          <cell r="C1802">
            <v>2006070</v>
          </cell>
          <cell r="D1802" t="str">
            <v>1/2 JGO BANDAS DELANTERAS 4720D ROJA</v>
          </cell>
          <cell r="E1802">
            <v>6</v>
          </cell>
          <cell r="F1802" t="str">
            <v>Frenos</v>
          </cell>
          <cell r="G1802">
            <v>20</v>
          </cell>
          <cell r="H1802" t="str">
            <v>INTERNATIO</v>
          </cell>
        </row>
        <row r="1803">
          <cell r="C1803">
            <v>2006071</v>
          </cell>
          <cell r="D1803" t="str">
            <v>1/2 JUEGO BANDAS TRAS. "X" F4707XPWIR ROJA</v>
          </cell>
          <cell r="E1803">
            <v>6</v>
          </cell>
          <cell r="F1803" t="str">
            <v>Frenos</v>
          </cell>
          <cell r="G1803">
            <v>20</v>
          </cell>
          <cell r="H1803" t="str">
            <v>INTERNATIO</v>
          </cell>
        </row>
        <row r="1804">
          <cell r="C1804">
            <v>2006072</v>
          </cell>
          <cell r="D1804" t="str">
            <v>ESPARRAGO BOMBA FRENO COMPLETO</v>
          </cell>
          <cell r="E1804">
            <v>6</v>
          </cell>
          <cell r="F1804" t="str">
            <v>Frenos</v>
          </cell>
          <cell r="G1804">
            <v>20</v>
          </cell>
          <cell r="H1804" t="str">
            <v>INTERNATIO</v>
          </cell>
        </row>
        <row r="1805">
          <cell r="C1805">
            <v>2006074</v>
          </cell>
          <cell r="D1805" t="str">
            <v>MANGUERA CAMARA FRENO CORTA</v>
          </cell>
          <cell r="E1805">
            <v>6</v>
          </cell>
          <cell r="F1805" t="str">
            <v>Frenos</v>
          </cell>
          <cell r="G1805">
            <v>20</v>
          </cell>
          <cell r="H1805" t="str">
            <v>INTERNATIO</v>
          </cell>
        </row>
        <row r="1806">
          <cell r="C1806">
            <v>2006077</v>
          </cell>
          <cell r="D1806" t="str">
            <v>VALVULA RETENCION</v>
          </cell>
          <cell r="E1806">
            <v>6</v>
          </cell>
          <cell r="F1806" t="str">
            <v>Frenos</v>
          </cell>
          <cell r="G1806">
            <v>20</v>
          </cell>
          <cell r="H1806" t="str">
            <v>INTERNATIO</v>
          </cell>
        </row>
        <row r="1807">
          <cell r="C1807">
            <v>2006078</v>
          </cell>
          <cell r="D1807" t="str">
            <v>DIAFRAGMA VALVULA RETENSION</v>
          </cell>
          <cell r="E1807">
            <v>6</v>
          </cell>
          <cell r="F1807" t="str">
            <v>Frenos</v>
          </cell>
          <cell r="G1807">
            <v>20</v>
          </cell>
          <cell r="H1807" t="str">
            <v>INTERNATIO</v>
          </cell>
        </row>
        <row r="1808">
          <cell r="C1808">
            <v>2006082</v>
          </cell>
          <cell r="D1808" t="str">
            <v>EMPAQUETADURA VALVULA EYECTORA</v>
          </cell>
          <cell r="E1808">
            <v>6</v>
          </cell>
          <cell r="F1808" t="str">
            <v>Frenos</v>
          </cell>
          <cell r="G1808">
            <v>20</v>
          </cell>
          <cell r="H1808" t="str">
            <v>INTERNATIO</v>
          </cell>
        </row>
        <row r="1809">
          <cell r="C1809">
            <v>2006086</v>
          </cell>
          <cell r="D1809" t="str">
            <v>RACOR BOMBA FRENO B-68 507</v>
          </cell>
          <cell r="E1809">
            <v>6</v>
          </cell>
          <cell r="F1809" t="str">
            <v>Frenos</v>
          </cell>
          <cell r="G1809">
            <v>20</v>
          </cell>
          <cell r="H1809" t="str">
            <v>INTERNATIO</v>
          </cell>
        </row>
        <row r="1810">
          <cell r="C1810">
            <v>2006087</v>
          </cell>
          <cell r="D1810" t="str">
            <v>RACOR ACOPLE 3/8NPT X 3/8 OD RECTO</v>
          </cell>
          <cell r="E1810">
            <v>6</v>
          </cell>
          <cell r="F1810" t="str">
            <v>Frenos</v>
          </cell>
          <cell r="G1810">
            <v>20</v>
          </cell>
          <cell r="H1810" t="str">
            <v>INTERNATIO</v>
          </cell>
        </row>
        <row r="1811">
          <cell r="C1811">
            <v>2006091</v>
          </cell>
          <cell r="D1811" t="str">
            <v>MEDIO CUERPO CAMARA FRENOS TIPO 30</v>
          </cell>
          <cell r="E1811">
            <v>6</v>
          </cell>
          <cell r="F1811" t="str">
            <v>Frenos</v>
          </cell>
          <cell r="G1811">
            <v>20</v>
          </cell>
          <cell r="H1811" t="str">
            <v>INTERNATIO</v>
          </cell>
        </row>
        <row r="1812">
          <cell r="C1812">
            <v>2006094</v>
          </cell>
          <cell r="D1812" t="str">
            <v>ACOPLE RAPIDO BOMBONA</v>
          </cell>
          <cell r="E1812">
            <v>6</v>
          </cell>
          <cell r="F1812" t="str">
            <v>Frenos</v>
          </cell>
          <cell r="G1812">
            <v>20</v>
          </cell>
          <cell r="H1812" t="str">
            <v>INTERNATIO</v>
          </cell>
        </row>
        <row r="1813">
          <cell r="C1813">
            <v>2006099</v>
          </cell>
          <cell r="D1813" t="str">
            <v>VALVULA RETENSION</v>
          </cell>
          <cell r="E1813">
            <v>6</v>
          </cell>
          <cell r="F1813" t="str">
            <v>Frenos</v>
          </cell>
          <cell r="G1813">
            <v>20</v>
          </cell>
          <cell r="H1813" t="str">
            <v>INTERNATIO</v>
          </cell>
        </row>
        <row r="1814">
          <cell r="C1814">
            <v>2006100</v>
          </cell>
          <cell r="D1814" t="str">
            <v>KIT EMPAQUETADURA VALVULA RETENSION</v>
          </cell>
          <cell r="E1814">
            <v>6</v>
          </cell>
          <cell r="F1814" t="str">
            <v>Frenos</v>
          </cell>
          <cell r="G1814">
            <v>20</v>
          </cell>
          <cell r="H1814" t="str">
            <v>INTERNATIO</v>
          </cell>
        </row>
        <row r="1815">
          <cell r="C1815">
            <v>2006101</v>
          </cell>
          <cell r="D1815" t="str">
            <v>MANGUERA CAMARA LARGA TRASERA</v>
          </cell>
          <cell r="E1815">
            <v>6</v>
          </cell>
          <cell r="F1815" t="str">
            <v>Frenos</v>
          </cell>
          <cell r="G1815">
            <v>20</v>
          </cell>
          <cell r="H1815" t="str">
            <v>INTERNATIO</v>
          </cell>
        </row>
        <row r="1816">
          <cell r="C1816">
            <v>2006102</v>
          </cell>
          <cell r="D1816" t="str">
            <v>MANGUERA MADRE COMPRESOR 1/2 X 1.35MT</v>
          </cell>
          <cell r="E1816">
            <v>6</v>
          </cell>
          <cell r="F1816" t="str">
            <v>Frenos</v>
          </cell>
          <cell r="G1816">
            <v>20</v>
          </cell>
          <cell r="H1816" t="str">
            <v>INTERNATIO</v>
          </cell>
        </row>
        <row r="1817">
          <cell r="C1817">
            <v>2006104</v>
          </cell>
          <cell r="D1817" t="str">
            <v>DIAFRAGMA CAMARA DELANT.TIPO 24L3 ALTO  ZAJ8017424P</v>
          </cell>
          <cell r="E1817">
            <v>6</v>
          </cell>
          <cell r="F1817" t="str">
            <v>Frenos</v>
          </cell>
          <cell r="G1817">
            <v>20</v>
          </cell>
          <cell r="H1817" t="str">
            <v>INTERNATIO</v>
          </cell>
        </row>
        <row r="1818">
          <cell r="C1818">
            <v>2006106</v>
          </cell>
          <cell r="D1818" t="str">
            <v>RODAMIENTO DELANT. EXTERNO 3782/3720</v>
          </cell>
          <cell r="E1818">
            <v>6</v>
          </cell>
          <cell r="F1818" t="str">
            <v>Frenos</v>
          </cell>
          <cell r="G1818">
            <v>20</v>
          </cell>
          <cell r="H1818" t="str">
            <v>INTERNATIO</v>
          </cell>
        </row>
        <row r="1819">
          <cell r="C1819">
            <v>2006107</v>
          </cell>
          <cell r="D1819" t="str">
            <v>ROD. DELANT. INTERNO SET413</v>
          </cell>
          <cell r="E1819">
            <v>6</v>
          </cell>
          <cell r="F1819" t="str">
            <v>Frenos</v>
          </cell>
          <cell r="G1819">
            <v>20</v>
          </cell>
          <cell r="H1819" t="str">
            <v>INTERNATIO</v>
          </cell>
        </row>
        <row r="1820">
          <cell r="C1820">
            <v>2006109</v>
          </cell>
          <cell r="D1820" t="str">
            <v>RETEN RUEDA DELANTERA REF.CR35066</v>
          </cell>
          <cell r="E1820">
            <v>6</v>
          </cell>
          <cell r="F1820" t="str">
            <v>Frenos</v>
          </cell>
          <cell r="G1820">
            <v>20</v>
          </cell>
          <cell r="H1820" t="str">
            <v>INTERNATIO</v>
          </cell>
        </row>
        <row r="1821">
          <cell r="C1821">
            <v>2006110</v>
          </cell>
          <cell r="D1821" t="str">
            <v>TUERCA RUEDA TRASERA REF.2032055C1</v>
          </cell>
          <cell r="E1821">
            <v>6</v>
          </cell>
          <cell r="F1821" t="str">
            <v>Frenos</v>
          </cell>
          <cell r="G1821">
            <v>20</v>
          </cell>
          <cell r="H1821" t="str">
            <v>INTERNATIO</v>
          </cell>
        </row>
        <row r="1822">
          <cell r="C1822">
            <v>2006111</v>
          </cell>
          <cell r="D1822" t="str">
            <v>RETEN RUEDA TRASERA NATIONAL</v>
          </cell>
          <cell r="E1822">
            <v>6</v>
          </cell>
          <cell r="F1822" t="str">
            <v>Frenos</v>
          </cell>
          <cell r="G1822">
            <v>20</v>
          </cell>
          <cell r="H1822" t="str">
            <v>INTERNATIO</v>
          </cell>
        </row>
        <row r="1823">
          <cell r="C1823">
            <v>2006112</v>
          </cell>
          <cell r="D1823" t="str">
            <v>PERNO RUEDA TRASERA</v>
          </cell>
          <cell r="E1823">
            <v>6</v>
          </cell>
          <cell r="F1823" t="str">
            <v>Frenos</v>
          </cell>
          <cell r="G1823">
            <v>20</v>
          </cell>
          <cell r="H1823" t="str">
            <v>INTERNATIO</v>
          </cell>
        </row>
        <row r="1824">
          <cell r="C1824">
            <v>2006113</v>
          </cell>
          <cell r="D1824" t="str">
            <v>TUERCA PERNO DELANT Y TRAS.</v>
          </cell>
          <cell r="E1824">
            <v>6</v>
          </cell>
          <cell r="F1824" t="str">
            <v>Frenos</v>
          </cell>
          <cell r="G1824">
            <v>20</v>
          </cell>
          <cell r="H1824" t="str">
            <v>INTERNATIO</v>
          </cell>
        </row>
        <row r="1825">
          <cell r="C1825">
            <v>2006114</v>
          </cell>
          <cell r="D1825" t="str">
            <v>FABRICAR BUJE RACHE</v>
          </cell>
          <cell r="E1825">
            <v>6</v>
          </cell>
          <cell r="F1825" t="str">
            <v>Frenos</v>
          </cell>
          <cell r="G1825">
            <v>20</v>
          </cell>
          <cell r="H1825" t="str">
            <v>INTERNATIO</v>
          </cell>
        </row>
        <row r="1826">
          <cell r="C1826">
            <v>2006115</v>
          </cell>
          <cell r="D1826" t="str">
            <v>RODAMIENTO TRASERO INTERNO 594A-592A SET-403</v>
          </cell>
          <cell r="E1826">
            <v>6</v>
          </cell>
          <cell r="F1826" t="str">
            <v>Frenos</v>
          </cell>
          <cell r="G1826">
            <v>20</v>
          </cell>
          <cell r="H1826" t="str">
            <v>INTERNATIO</v>
          </cell>
        </row>
        <row r="1827">
          <cell r="C1827">
            <v>2006116</v>
          </cell>
          <cell r="D1827" t="str">
            <v>RODAMIENTO TRASERO EXTERNO 580/572 SET401</v>
          </cell>
          <cell r="E1827">
            <v>6</v>
          </cell>
          <cell r="F1827" t="str">
            <v>Frenos</v>
          </cell>
          <cell r="G1827">
            <v>20</v>
          </cell>
          <cell r="H1827" t="str">
            <v>INTERNATIO</v>
          </cell>
        </row>
        <row r="1828">
          <cell r="C1828">
            <v>2006117</v>
          </cell>
          <cell r="D1828" t="str">
            <v>ESPARRAGO SEMI-EJE 5/8 X 3.1/2 RO/RF</v>
          </cell>
          <cell r="E1828">
            <v>6</v>
          </cell>
          <cell r="F1828" t="str">
            <v>Frenos</v>
          </cell>
          <cell r="G1828">
            <v>20</v>
          </cell>
          <cell r="H1828" t="str">
            <v>INTERNATIO</v>
          </cell>
        </row>
        <row r="1829">
          <cell r="C1829">
            <v>2006118</v>
          </cell>
          <cell r="D1829" t="str">
            <v>TUERCA 5/8 ALTA ROSCA FINA</v>
          </cell>
          <cell r="E1829">
            <v>6</v>
          </cell>
          <cell r="F1829" t="str">
            <v>Frenos</v>
          </cell>
          <cell r="G1829">
            <v>20</v>
          </cell>
          <cell r="H1829" t="str">
            <v>INTERNATIO</v>
          </cell>
        </row>
        <row r="1830">
          <cell r="C1830">
            <v>2006120</v>
          </cell>
          <cell r="D1830" t="str">
            <v>KIT REP.FRENO DELANTERO KIT-8081FL</v>
          </cell>
          <cell r="E1830">
            <v>6</v>
          </cell>
          <cell r="F1830" t="str">
            <v>Frenos</v>
          </cell>
          <cell r="G1830">
            <v>20</v>
          </cell>
          <cell r="H1830" t="str">
            <v>INTERNATIO</v>
          </cell>
        </row>
        <row r="1831">
          <cell r="C1831">
            <v>2006123</v>
          </cell>
          <cell r="D1831" t="str">
            <v>CONO ESPARRAGO TRASERO</v>
          </cell>
          <cell r="E1831">
            <v>6</v>
          </cell>
          <cell r="F1831" t="str">
            <v>Frenos</v>
          </cell>
          <cell r="G1831">
            <v>20</v>
          </cell>
          <cell r="H1831" t="str">
            <v>INTERNATIO</v>
          </cell>
        </row>
        <row r="1832">
          <cell r="C1832">
            <v>2006125</v>
          </cell>
          <cell r="D1832" t="str">
            <v>VALVULA 600 BENDIX</v>
          </cell>
          <cell r="E1832">
            <v>6</v>
          </cell>
          <cell r="F1832" t="str">
            <v>Frenos</v>
          </cell>
          <cell r="G1832">
            <v>20</v>
          </cell>
          <cell r="H1832" t="str">
            <v>INTERNATIO</v>
          </cell>
        </row>
        <row r="1833">
          <cell r="C1833">
            <v>2006127</v>
          </cell>
          <cell r="D1833" t="str">
            <v>PERNO RUEDA DELANTERA</v>
          </cell>
          <cell r="E1833">
            <v>6</v>
          </cell>
          <cell r="F1833" t="str">
            <v>Frenos</v>
          </cell>
          <cell r="G1833">
            <v>20</v>
          </cell>
          <cell r="H1833" t="str">
            <v>INTERNATIO</v>
          </cell>
        </row>
        <row r="1834">
          <cell r="C1834">
            <v>2006129</v>
          </cell>
          <cell r="D1834" t="str">
            <v>REVISION SISTEMA AIRE COMPRIMIDO M6031</v>
          </cell>
          <cell r="E1834">
            <v>6</v>
          </cell>
          <cell r="F1834" t="str">
            <v>Frenos</v>
          </cell>
          <cell r="G1834">
            <v>20</v>
          </cell>
          <cell r="H1834" t="str">
            <v>INTERNATIO</v>
          </cell>
        </row>
        <row r="1835">
          <cell r="C1835">
            <v>2006131</v>
          </cell>
          <cell r="D1835" t="str">
            <v>FABR. BUJE PEDAL FRENO</v>
          </cell>
          <cell r="E1835">
            <v>6</v>
          </cell>
          <cell r="F1835" t="str">
            <v>Frenos</v>
          </cell>
          <cell r="G1835">
            <v>20</v>
          </cell>
          <cell r="H1835" t="str">
            <v>INTERNATIO</v>
          </cell>
        </row>
        <row r="1836">
          <cell r="C1836">
            <v>2006134</v>
          </cell>
          <cell r="D1836" t="str">
            <v>VALVULA CAMARA CORTAOD-0069</v>
          </cell>
          <cell r="E1836">
            <v>6</v>
          </cell>
          <cell r="F1836" t="str">
            <v>Frenos</v>
          </cell>
          <cell r="G1836">
            <v>20</v>
          </cell>
          <cell r="H1836" t="str">
            <v>INTERNATIO</v>
          </cell>
        </row>
        <row r="1837">
          <cell r="C1837">
            <v>2006135</v>
          </cell>
          <cell r="D1837" t="str">
            <v>CAÑO BAJADA ALUMINIO 60CM</v>
          </cell>
          <cell r="E1837">
            <v>6</v>
          </cell>
          <cell r="F1837" t="str">
            <v>Frenos</v>
          </cell>
          <cell r="G1837">
            <v>20</v>
          </cell>
          <cell r="H1837" t="str">
            <v>INTERNATIO</v>
          </cell>
        </row>
        <row r="1838">
          <cell r="C1838">
            <v>2006137</v>
          </cell>
          <cell r="D1838" t="str">
            <v>PASADOR PEDAL FRENO</v>
          </cell>
          <cell r="E1838">
            <v>6</v>
          </cell>
          <cell r="F1838" t="str">
            <v>Frenos</v>
          </cell>
          <cell r="G1838">
            <v>20</v>
          </cell>
          <cell r="H1838" t="str">
            <v>INTERNATIO</v>
          </cell>
        </row>
        <row r="1839">
          <cell r="C1839">
            <v>2007001</v>
          </cell>
          <cell r="D1839" t="str">
            <v>ARANDELA INYECTOR HI</v>
          </cell>
          <cell r="E1839">
            <v>7</v>
          </cell>
          <cell r="F1839" t="str">
            <v>Combust.</v>
          </cell>
          <cell r="G1839">
            <v>20</v>
          </cell>
          <cell r="H1839" t="str">
            <v>INTERNATIO</v>
          </cell>
        </row>
        <row r="1840">
          <cell r="C1840">
            <v>2007003</v>
          </cell>
          <cell r="D1840" t="str">
            <v>FLOTADOR COMBUSTIBLE</v>
          </cell>
          <cell r="E1840">
            <v>7</v>
          </cell>
          <cell r="F1840" t="str">
            <v>Combust.</v>
          </cell>
          <cell r="G1840">
            <v>20</v>
          </cell>
          <cell r="H1840" t="str">
            <v>INTERNATIO</v>
          </cell>
        </row>
        <row r="1841">
          <cell r="C1841">
            <v>2007007</v>
          </cell>
          <cell r="D1841" t="str">
            <v>ARANDELA VALVULA RETORNO COMBUSTIBLE</v>
          </cell>
          <cell r="E1841">
            <v>7</v>
          </cell>
          <cell r="F1841" t="str">
            <v>Combust.</v>
          </cell>
          <cell r="G1841">
            <v>20</v>
          </cell>
          <cell r="H1841" t="str">
            <v>INTERNATIO</v>
          </cell>
        </row>
        <row r="1842">
          <cell r="C1842">
            <v>2007008</v>
          </cell>
          <cell r="D1842" t="str">
            <v>ORIG BOMBA DE ALTA</v>
          </cell>
          <cell r="E1842">
            <v>7</v>
          </cell>
          <cell r="F1842" t="str">
            <v>Combust.</v>
          </cell>
          <cell r="G1842">
            <v>20</v>
          </cell>
          <cell r="H1842" t="str">
            <v>INTERNATIO</v>
          </cell>
        </row>
        <row r="1843">
          <cell r="C1843">
            <v>2007013</v>
          </cell>
          <cell r="D1843" t="str">
            <v>VALVULA BASE FILTRO PURGA COMBUSTIBLE</v>
          </cell>
          <cell r="E1843">
            <v>7</v>
          </cell>
          <cell r="F1843" t="str">
            <v>Combust.</v>
          </cell>
          <cell r="G1843">
            <v>20</v>
          </cell>
          <cell r="H1843" t="str">
            <v>INTERNATIO</v>
          </cell>
        </row>
        <row r="1844">
          <cell r="C1844">
            <v>2007014</v>
          </cell>
          <cell r="D1844" t="str">
            <v>BOMBIN BOMBA INYECCION</v>
          </cell>
          <cell r="E1844">
            <v>7</v>
          </cell>
          <cell r="F1844" t="str">
            <v>Combust.</v>
          </cell>
          <cell r="G1844">
            <v>20</v>
          </cell>
          <cell r="H1844" t="str">
            <v>INTERNATIO</v>
          </cell>
        </row>
        <row r="1845">
          <cell r="C1845">
            <v>2007016</v>
          </cell>
          <cell r="D1845" t="str">
            <v>TORNILLO DE OJO</v>
          </cell>
          <cell r="E1845">
            <v>7</v>
          </cell>
          <cell r="F1845" t="str">
            <v>Combust.</v>
          </cell>
          <cell r="G1845">
            <v>20</v>
          </cell>
          <cell r="H1845" t="str">
            <v>INTERNATIO</v>
          </cell>
        </row>
        <row r="1846">
          <cell r="C1846">
            <v>2007017</v>
          </cell>
          <cell r="D1846" t="str">
            <v>VALVULA RETORNO COMBUSTIBLE</v>
          </cell>
          <cell r="E1846">
            <v>7</v>
          </cell>
          <cell r="F1846" t="str">
            <v>Combust.</v>
          </cell>
          <cell r="G1846">
            <v>20</v>
          </cell>
          <cell r="H1846" t="str">
            <v>INTERNATIO</v>
          </cell>
        </row>
        <row r="1847">
          <cell r="C1847">
            <v>2007019</v>
          </cell>
          <cell r="D1847" t="str">
            <v>GORRO CAMISA INYECTOR MOTOR MECANICO</v>
          </cell>
          <cell r="E1847">
            <v>7</v>
          </cell>
          <cell r="F1847" t="str">
            <v>Combust.</v>
          </cell>
          <cell r="G1847">
            <v>20</v>
          </cell>
          <cell r="H1847" t="str">
            <v>INTERNATIO</v>
          </cell>
        </row>
        <row r="1848">
          <cell r="C1848">
            <v>2007020</v>
          </cell>
          <cell r="D1848" t="str">
            <v>EMPAQUE DIAFRAGMA BOMBA INYECCION</v>
          </cell>
          <cell r="E1848">
            <v>7</v>
          </cell>
          <cell r="F1848" t="str">
            <v>Combust.</v>
          </cell>
          <cell r="G1848">
            <v>20</v>
          </cell>
          <cell r="H1848" t="str">
            <v>INTERNATIO</v>
          </cell>
        </row>
        <row r="1849">
          <cell r="C1849">
            <v>2007023</v>
          </cell>
          <cell r="D1849" t="str">
            <v>TE BOMBA INYECCION</v>
          </cell>
          <cell r="E1849">
            <v>7</v>
          </cell>
          <cell r="F1849" t="str">
            <v>Combust.</v>
          </cell>
          <cell r="G1849">
            <v>20</v>
          </cell>
          <cell r="H1849" t="str">
            <v>INTERNATIO</v>
          </cell>
        </row>
        <row r="1850">
          <cell r="C1850">
            <v>2007024</v>
          </cell>
          <cell r="D1850" t="str">
            <v>ORING RACOR BOMBA DE ALTA</v>
          </cell>
          <cell r="E1850">
            <v>7</v>
          </cell>
          <cell r="F1850" t="str">
            <v>Combust.</v>
          </cell>
          <cell r="G1850">
            <v>20</v>
          </cell>
          <cell r="H1850" t="str">
            <v>INTERNATIO</v>
          </cell>
        </row>
        <row r="1851">
          <cell r="C1851">
            <v>2007026</v>
          </cell>
          <cell r="D1851" t="str">
            <v>TUBO LUBRICACION BOMBA INYECCION</v>
          </cell>
          <cell r="E1851">
            <v>7</v>
          </cell>
          <cell r="F1851" t="str">
            <v>Combust.</v>
          </cell>
          <cell r="G1851">
            <v>20</v>
          </cell>
          <cell r="H1851" t="str">
            <v>INTERNATIO</v>
          </cell>
        </row>
        <row r="1852">
          <cell r="C1852">
            <v>2007028</v>
          </cell>
          <cell r="D1852" t="str">
            <v>RACOR BOMBA INYECCION B120</v>
          </cell>
          <cell r="E1852">
            <v>7</v>
          </cell>
          <cell r="F1852" t="str">
            <v>Combust.</v>
          </cell>
          <cell r="G1852">
            <v>20</v>
          </cell>
          <cell r="H1852" t="str">
            <v>INTERNATIO</v>
          </cell>
        </row>
        <row r="1853">
          <cell r="C1853">
            <v>2007033</v>
          </cell>
          <cell r="D1853" t="str">
            <v>VALVULA RETENCION</v>
          </cell>
          <cell r="E1853">
            <v>7</v>
          </cell>
          <cell r="F1853" t="str">
            <v>Combust.</v>
          </cell>
          <cell r="G1853">
            <v>20</v>
          </cell>
          <cell r="H1853" t="str">
            <v>INTERNATIO</v>
          </cell>
        </row>
        <row r="1854">
          <cell r="C1854">
            <v>2007050</v>
          </cell>
          <cell r="D1854" t="str">
            <v>FABRICAR TAPON COMBUSTIBLE</v>
          </cell>
          <cell r="E1854">
            <v>7</v>
          </cell>
          <cell r="F1854" t="str">
            <v>Combust.</v>
          </cell>
          <cell r="G1854">
            <v>20</v>
          </cell>
          <cell r="H1854" t="str">
            <v>INTERNATIO</v>
          </cell>
        </row>
        <row r="1855">
          <cell r="C1855">
            <v>2007053</v>
          </cell>
          <cell r="D1855" t="str">
            <v>BOXTER APAGADOR</v>
          </cell>
          <cell r="E1855">
            <v>7</v>
          </cell>
          <cell r="F1855" t="str">
            <v>Combust.</v>
          </cell>
          <cell r="G1855">
            <v>20</v>
          </cell>
          <cell r="H1855" t="str">
            <v>INTERNATIO</v>
          </cell>
        </row>
        <row r="1856">
          <cell r="C1856">
            <v>2007055</v>
          </cell>
          <cell r="D1856" t="str">
            <v>SUICHET APAGADOR</v>
          </cell>
          <cell r="E1856">
            <v>7</v>
          </cell>
          <cell r="F1856" t="str">
            <v>Combust.</v>
          </cell>
          <cell r="G1856">
            <v>20</v>
          </cell>
          <cell r="H1856" t="str">
            <v>INTERNATIO</v>
          </cell>
        </row>
        <row r="1857">
          <cell r="C1857">
            <v>2007059</v>
          </cell>
          <cell r="D1857" t="str">
            <v>TOBERA COMBUSTIBLE # 1</v>
          </cell>
          <cell r="E1857">
            <v>7</v>
          </cell>
          <cell r="F1857" t="str">
            <v>Combust.</v>
          </cell>
          <cell r="G1857">
            <v>20</v>
          </cell>
          <cell r="H1857" t="str">
            <v>INTERNATIO</v>
          </cell>
        </row>
        <row r="1858">
          <cell r="C1858">
            <v>2007060</v>
          </cell>
          <cell r="D1858" t="str">
            <v>TOBERA COMUSTIBLE # 4</v>
          </cell>
          <cell r="E1858">
            <v>7</v>
          </cell>
          <cell r="F1858" t="str">
            <v>Combust.</v>
          </cell>
          <cell r="G1858">
            <v>20</v>
          </cell>
          <cell r="H1858" t="str">
            <v>INTERNATIO</v>
          </cell>
        </row>
        <row r="1859">
          <cell r="C1859">
            <v>2007061</v>
          </cell>
          <cell r="D1859" t="str">
            <v>TOBERA CONBUSTIBLE # 5</v>
          </cell>
          <cell r="E1859">
            <v>7</v>
          </cell>
          <cell r="F1859" t="str">
            <v>Combust.</v>
          </cell>
          <cell r="G1859">
            <v>20</v>
          </cell>
          <cell r="H1859" t="str">
            <v>INTERNATIO</v>
          </cell>
        </row>
        <row r="1860">
          <cell r="C1860">
            <v>2007062</v>
          </cell>
          <cell r="D1860" t="str">
            <v>TOBERA COMBUSTIBLE # 2</v>
          </cell>
          <cell r="E1860">
            <v>7</v>
          </cell>
          <cell r="F1860" t="str">
            <v>Combust.</v>
          </cell>
          <cell r="G1860">
            <v>20</v>
          </cell>
          <cell r="H1860" t="str">
            <v>INTERNATIO</v>
          </cell>
        </row>
        <row r="1861">
          <cell r="C1861">
            <v>2007069</v>
          </cell>
          <cell r="D1861" t="str">
            <v>CLICK TOBERA INYECCION 2 PUESTOS DT408</v>
          </cell>
          <cell r="E1861">
            <v>7</v>
          </cell>
          <cell r="F1861" t="str">
            <v>Combust.</v>
          </cell>
          <cell r="G1861">
            <v>20</v>
          </cell>
          <cell r="H1861" t="str">
            <v>INTERNATIO</v>
          </cell>
        </row>
        <row r="1862">
          <cell r="C1862">
            <v>2007070</v>
          </cell>
          <cell r="D1862" t="str">
            <v>CLICK TOBERA INYECCION 5 PUESTOS</v>
          </cell>
          <cell r="E1862">
            <v>7</v>
          </cell>
          <cell r="F1862" t="str">
            <v>Combust.</v>
          </cell>
          <cell r="G1862">
            <v>20</v>
          </cell>
          <cell r="H1862" t="str">
            <v>INTERNATIO</v>
          </cell>
        </row>
        <row r="1863">
          <cell r="C1863">
            <v>2007071</v>
          </cell>
          <cell r="D1863" t="str">
            <v>CLICK TOBERA INYECCION 3 PUESTOS</v>
          </cell>
          <cell r="E1863">
            <v>7</v>
          </cell>
          <cell r="F1863" t="str">
            <v>Combust.</v>
          </cell>
          <cell r="G1863">
            <v>20</v>
          </cell>
          <cell r="H1863" t="str">
            <v>INTERNATIO</v>
          </cell>
        </row>
        <row r="1864">
          <cell r="C1864">
            <v>2007072</v>
          </cell>
          <cell r="D1864" t="str">
            <v>CLICK TOBERA INYECCION 4 PUESTO</v>
          </cell>
          <cell r="E1864">
            <v>7</v>
          </cell>
          <cell r="F1864" t="str">
            <v>Combust.</v>
          </cell>
          <cell r="G1864">
            <v>20</v>
          </cell>
          <cell r="H1864" t="str">
            <v>INTERNATIO</v>
          </cell>
        </row>
        <row r="1865">
          <cell r="C1865">
            <v>2007073</v>
          </cell>
          <cell r="D1865" t="str">
            <v>CLICK TOBERA INYECCION 6 PUESTOS</v>
          </cell>
          <cell r="E1865">
            <v>7</v>
          </cell>
          <cell r="F1865" t="str">
            <v>Combust.</v>
          </cell>
          <cell r="G1865">
            <v>20</v>
          </cell>
          <cell r="H1865" t="str">
            <v>INTERNATIO</v>
          </cell>
        </row>
        <row r="1866">
          <cell r="C1866">
            <v>2007074</v>
          </cell>
          <cell r="D1866" t="str">
            <v>ANILLO INYECTOR 4700</v>
          </cell>
          <cell r="E1866">
            <v>7</v>
          </cell>
          <cell r="F1866" t="str">
            <v>Combust.</v>
          </cell>
          <cell r="G1866">
            <v>20</v>
          </cell>
          <cell r="H1866" t="str">
            <v>INTERNATIO</v>
          </cell>
        </row>
        <row r="1867">
          <cell r="C1867">
            <v>2008001</v>
          </cell>
          <cell r="D1867" t="str">
            <v>BOMBILLO HALOGENO H1 12 VOL.</v>
          </cell>
          <cell r="E1867">
            <v>8</v>
          </cell>
          <cell r="F1867" t="str">
            <v>Electrico</v>
          </cell>
          <cell r="G1867">
            <v>20</v>
          </cell>
          <cell r="H1867" t="str">
            <v>INTERNATIO</v>
          </cell>
        </row>
        <row r="1868">
          <cell r="C1868">
            <v>2008002</v>
          </cell>
          <cell r="D1868" t="str">
            <v>BOMBILLO TABLERO 12 V.(pequeño)</v>
          </cell>
          <cell r="E1868">
            <v>8</v>
          </cell>
          <cell r="F1868" t="str">
            <v>Electrico</v>
          </cell>
          <cell r="G1868">
            <v>20</v>
          </cell>
          <cell r="H1868" t="str">
            <v>INTERNATIO</v>
          </cell>
        </row>
        <row r="1869">
          <cell r="C1869">
            <v>2008003</v>
          </cell>
          <cell r="D1869" t="str">
            <v>REGULADOR CARGA ALTERNADOR 12V.</v>
          </cell>
          <cell r="E1869">
            <v>8</v>
          </cell>
          <cell r="F1869" t="str">
            <v>Electrico</v>
          </cell>
          <cell r="G1869">
            <v>20</v>
          </cell>
          <cell r="H1869" t="str">
            <v>INTERNATIO</v>
          </cell>
        </row>
        <row r="1870">
          <cell r="C1870">
            <v>2008006</v>
          </cell>
          <cell r="D1870" t="str">
            <v>KIT AISLANTE BOBINA ARRANQUE</v>
          </cell>
          <cell r="E1870">
            <v>8</v>
          </cell>
          <cell r="F1870" t="str">
            <v>Electrico</v>
          </cell>
          <cell r="G1870">
            <v>20</v>
          </cell>
          <cell r="H1870" t="str">
            <v>INTERNATIO</v>
          </cell>
        </row>
        <row r="1871">
          <cell r="C1871">
            <v>2008008</v>
          </cell>
          <cell r="D1871" t="str">
            <v>CHICHARRA DE REVERSA 12V. 6 TONOS</v>
          </cell>
          <cell r="E1871">
            <v>8</v>
          </cell>
          <cell r="F1871" t="str">
            <v>Electrico</v>
          </cell>
          <cell r="G1871">
            <v>20</v>
          </cell>
          <cell r="H1871" t="str">
            <v>INTERNATIO</v>
          </cell>
        </row>
        <row r="1872">
          <cell r="C1872">
            <v>2008012</v>
          </cell>
          <cell r="D1872" t="str">
            <v>POLEA ALTERNADOR MOTOR</v>
          </cell>
          <cell r="E1872">
            <v>8</v>
          </cell>
          <cell r="F1872" t="str">
            <v>Electrico</v>
          </cell>
          <cell r="G1872">
            <v>20</v>
          </cell>
          <cell r="H1872" t="str">
            <v>INTERNATIO</v>
          </cell>
        </row>
        <row r="1873">
          <cell r="C1873">
            <v>2008015</v>
          </cell>
          <cell r="D1873" t="str">
            <v>BUJE TAPA ALTERNADOR</v>
          </cell>
          <cell r="E1873">
            <v>8</v>
          </cell>
          <cell r="F1873" t="str">
            <v>Electrico</v>
          </cell>
          <cell r="G1873">
            <v>20</v>
          </cell>
          <cell r="H1873" t="str">
            <v>INTERNATIO</v>
          </cell>
        </row>
        <row r="1874">
          <cell r="C1874">
            <v>2008016</v>
          </cell>
          <cell r="D1874" t="str">
            <v>TROMPO DE REVERZA FR.Y 345827</v>
          </cell>
          <cell r="E1874">
            <v>8</v>
          </cell>
          <cell r="F1874" t="str">
            <v>Electrico</v>
          </cell>
          <cell r="G1874">
            <v>20</v>
          </cell>
          <cell r="H1874" t="str">
            <v>INTERNATIO</v>
          </cell>
        </row>
        <row r="1875">
          <cell r="C1875">
            <v>2008020</v>
          </cell>
          <cell r="D1875" t="str">
            <v>SWICHE LUCES PRINCIPALES</v>
          </cell>
          <cell r="E1875">
            <v>8</v>
          </cell>
          <cell r="F1875" t="str">
            <v>Electrico</v>
          </cell>
          <cell r="G1875">
            <v>20</v>
          </cell>
          <cell r="H1875" t="str">
            <v>INTERNATIO</v>
          </cell>
        </row>
        <row r="1876">
          <cell r="C1876">
            <v>2008021</v>
          </cell>
          <cell r="D1876" t="str">
            <v>BORNE BATERIA MARIPOSA</v>
          </cell>
          <cell r="E1876">
            <v>8</v>
          </cell>
          <cell r="F1876" t="str">
            <v>Electrico</v>
          </cell>
          <cell r="G1876">
            <v>20</v>
          </cell>
          <cell r="H1876" t="str">
            <v>INTERNATIO</v>
          </cell>
        </row>
        <row r="1877">
          <cell r="C1877">
            <v>2008022</v>
          </cell>
          <cell r="D1877" t="str">
            <v>ALTERNADOR MOTOR FLT1001004</v>
          </cell>
          <cell r="E1877">
            <v>8</v>
          </cell>
          <cell r="F1877" t="str">
            <v>Electrico</v>
          </cell>
          <cell r="G1877">
            <v>20</v>
          </cell>
          <cell r="H1877" t="str">
            <v>INTERNATIO</v>
          </cell>
        </row>
        <row r="1878">
          <cell r="C1878">
            <v>2008023</v>
          </cell>
          <cell r="D1878" t="str">
            <v>ROTOR ALTERNADOR</v>
          </cell>
          <cell r="E1878">
            <v>8</v>
          </cell>
          <cell r="F1878" t="str">
            <v>Electrico</v>
          </cell>
          <cell r="G1878">
            <v>20</v>
          </cell>
          <cell r="H1878" t="str">
            <v>INTERNATIO</v>
          </cell>
        </row>
        <row r="1879">
          <cell r="C1879">
            <v>2008025</v>
          </cell>
          <cell r="D1879" t="str">
            <v>BUJE MOTOR ARRANQUE</v>
          </cell>
          <cell r="E1879">
            <v>8</v>
          </cell>
          <cell r="F1879" t="str">
            <v>Electrico</v>
          </cell>
          <cell r="G1879">
            <v>20</v>
          </cell>
          <cell r="H1879" t="str">
            <v>INTERNATIO</v>
          </cell>
        </row>
        <row r="1880">
          <cell r="C1880">
            <v>2008026</v>
          </cell>
          <cell r="D1880" t="str">
            <v>BALINERA ARRANQUE 6022 2RS</v>
          </cell>
          <cell r="E1880">
            <v>8</v>
          </cell>
          <cell r="F1880" t="str">
            <v>Electrico</v>
          </cell>
          <cell r="G1880">
            <v>20</v>
          </cell>
          <cell r="H1880" t="str">
            <v>INTERNATIO</v>
          </cell>
        </row>
        <row r="1881">
          <cell r="C1881">
            <v>2008027</v>
          </cell>
          <cell r="D1881" t="str">
            <v>TAPA AUTOMATICO</v>
          </cell>
          <cell r="E1881">
            <v>8</v>
          </cell>
          <cell r="F1881" t="str">
            <v>Electrico</v>
          </cell>
          <cell r="G1881">
            <v>20</v>
          </cell>
          <cell r="H1881" t="str">
            <v>INTERNATIO</v>
          </cell>
        </row>
        <row r="1882">
          <cell r="C1882">
            <v>2008029</v>
          </cell>
          <cell r="D1882" t="str">
            <v>TROMPO PRESION DE AIRE</v>
          </cell>
          <cell r="E1882">
            <v>8</v>
          </cell>
          <cell r="F1882" t="str">
            <v>Electrico</v>
          </cell>
          <cell r="G1882">
            <v>20</v>
          </cell>
          <cell r="H1882" t="str">
            <v>INTERNATIO</v>
          </cell>
        </row>
        <row r="1883">
          <cell r="C1883">
            <v>2008031</v>
          </cell>
          <cell r="D1883" t="str">
            <v>BENDIX MOTOR ARRANQUE</v>
          </cell>
          <cell r="E1883">
            <v>8</v>
          </cell>
          <cell r="F1883" t="str">
            <v>Electrico</v>
          </cell>
          <cell r="G1883">
            <v>20</v>
          </cell>
          <cell r="H1883" t="str">
            <v>INTERNATIO</v>
          </cell>
        </row>
        <row r="1884">
          <cell r="C1884">
            <v>2008037</v>
          </cell>
          <cell r="D1884" t="str">
            <v>TRIDIODO PARA ALTERNADOR</v>
          </cell>
          <cell r="E1884">
            <v>8</v>
          </cell>
          <cell r="F1884" t="str">
            <v>Electrico</v>
          </cell>
          <cell r="G1884">
            <v>20</v>
          </cell>
          <cell r="H1884" t="str">
            <v>INTERNATIO</v>
          </cell>
        </row>
        <row r="1885">
          <cell r="C1885">
            <v>2008038</v>
          </cell>
          <cell r="D1885" t="str">
            <v>PLACA PORTA DIODO ALTERNADOR</v>
          </cell>
          <cell r="E1885">
            <v>8</v>
          </cell>
          <cell r="F1885" t="str">
            <v>Electrico</v>
          </cell>
          <cell r="G1885">
            <v>20</v>
          </cell>
          <cell r="H1885" t="str">
            <v>INTERNATIO</v>
          </cell>
        </row>
        <row r="1886">
          <cell r="C1886">
            <v>2008040</v>
          </cell>
          <cell r="D1886" t="str">
            <v>CORONA ALTERNADOR INT.</v>
          </cell>
          <cell r="E1886">
            <v>8</v>
          </cell>
          <cell r="F1886" t="str">
            <v>Electrico</v>
          </cell>
          <cell r="G1886">
            <v>20</v>
          </cell>
          <cell r="H1886" t="str">
            <v>INTERNATIO</v>
          </cell>
        </row>
        <row r="1887">
          <cell r="C1887">
            <v>2008041</v>
          </cell>
          <cell r="D1887" t="str">
            <v>CARCAZA TABLERO INSTRUMENTO EN FIBRA</v>
          </cell>
          <cell r="E1887">
            <v>8</v>
          </cell>
          <cell r="F1887" t="str">
            <v>Electrico</v>
          </cell>
          <cell r="G1887">
            <v>20</v>
          </cell>
          <cell r="H1887" t="str">
            <v>INTERNATIO</v>
          </cell>
        </row>
        <row r="1888">
          <cell r="C1888">
            <v>2008042</v>
          </cell>
          <cell r="D1888" t="str">
            <v>JUEGO ESCOBILLA ALTERNADOR</v>
          </cell>
          <cell r="E1888">
            <v>8</v>
          </cell>
          <cell r="F1888" t="str">
            <v>Electrico</v>
          </cell>
          <cell r="G1888">
            <v>20</v>
          </cell>
          <cell r="H1888" t="str">
            <v>INTERNATIO</v>
          </cell>
        </row>
        <row r="1889">
          <cell r="C1889">
            <v>2008044</v>
          </cell>
          <cell r="D1889" t="str">
            <v>SUICHE CAMBIA LUCES</v>
          </cell>
          <cell r="E1889">
            <v>8</v>
          </cell>
          <cell r="F1889" t="str">
            <v>Electrico</v>
          </cell>
          <cell r="G1889">
            <v>20</v>
          </cell>
          <cell r="H1889" t="str">
            <v>INTERNATIO</v>
          </cell>
        </row>
        <row r="1890">
          <cell r="C1890">
            <v>2008045</v>
          </cell>
          <cell r="D1890" t="str">
            <v>JGO. ESCOBILLA ARRANQUE 12VOLT.</v>
          </cell>
          <cell r="E1890">
            <v>8</v>
          </cell>
          <cell r="F1890" t="str">
            <v>Electrico</v>
          </cell>
          <cell r="G1890">
            <v>20</v>
          </cell>
          <cell r="H1890" t="str">
            <v>INTERNATIO</v>
          </cell>
        </row>
        <row r="1891">
          <cell r="C1891">
            <v>2008046</v>
          </cell>
          <cell r="D1891" t="str">
            <v>RELAY ESTARTE MOTOR</v>
          </cell>
          <cell r="E1891">
            <v>8</v>
          </cell>
          <cell r="F1891" t="str">
            <v>Electrico</v>
          </cell>
          <cell r="G1891">
            <v>20</v>
          </cell>
          <cell r="H1891" t="str">
            <v>INTERNATIO</v>
          </cell>
        </row>
        <row r="1892">
          <cell r="C1892">
            <v>2008047</v>
          </cell>
          <cell r="D1892" t="str">
            <v>PLACA PORTADIODOS POSITIVO</v>
          </cell>
          <cell r="E1892">
            <v>8</v>
          </cell>
          <cell r="F1892" t="str">
            <v>Electrico</v>
          </cell>
          <cell r="G1892">
            <v>20</v>
          </cell>
          <cell r="H1892" t="str">
            <v>INTERNATIO</v>
          </cell>
        </row>
        <row r="1893">
          <cell r="C1893">
            <v>2008048</v>
          </cell>
          <cell r="D1893" t="str">
            <v>PLACA PORTADIODOS NEGATIVO</v>
          </cell>
          <cell r="E1893">
            <v>8</v>
          </cell>
          <cell r="F1893" t="str">
            <v>Electrico</v>
          </cell>
          <cell r="G1893">
            <v>20</v>
          </cell>
          <cell r="H1893" t="str">
            <v>INTERNATIO</v>
          </cell>
        </row>
        <row r="1894">
          <cell r="C1894">
            <v>2008050</v>
          </cell>
          <cell r="D1894" t="str">
            <v>BALASTO SENCILLA LAMP.PEQUENA</v>
          </cell>
          <cell r="E1894">
            <v>8</v>
          </cell>
          <cell r="F1894" t="str">
            <v>Electrico</v>
          </cell>
          <cell r="G1894">
            <v>20</v>
          </cell>
          <cell r="H1894" t="str">
            <v>INTERNATIO</v>
          </cell>
        </row>
        <row r="1895">
          <cell r="C1895">
            <v>2008052</v>
          </cell>
          <cell r="D1895" t="str">
            <v>PORTAFUSIBLE</v>
          </cell>
          <cell r="E1895">
            <v>8</v>
          </cell>
          <cell r="F1895" t="str">
            <v>Electrico</v>
          </cell>
          <cell r="G1895">
            <v>20</v>
          </cell>
          <cell r="H1895" t="str">
            <v>INTERNATIO</v>
          </cell>
        </row>
        <row r="1896">
          <cell r="C1896">
            <v>2008053</v>
          </cell>
          <cell r="D1896" t="str">
            <v>SENSOR CONTACTO TAPA PITO</v>
          </cell>
          <cell r="E1896">
            <v>8</v>
          </cell>
          <cell r="F1896" t="str">
            <v>Electrico</v>
          </cell>
          <cell r="G1896">
            <v>20</v>
          </cell>
          <cell r="H1896" t="str">
            <v>INTERNATIO</v>
          </cell>
        </row>
        <row r="1897">
          <cell r="C1897">
            <v>2008058</v>
          </cell>
          <cell r="D1897" t="str">
            <v>AUTOMATICO MOTOR ARRANQUE 12V.MAAU203/ZM452</v>
          </cell>
          <cell r="E1897">
            <v>8</v>
          </cell>
          <cell r="F1897" t="str">
            <v>Electrico</v>
          </cell>
          <cell r="G1897">
            <v>20</v>
          </cell>
          <cell r="H1897" t="str">
            <v>INTERNATIO</v>
          </cell>
        </row>
        <row r="1898">
          <cell r="C1898">
            <v>2008059</v>
          </cell>
          <cell r="D1898" t="str">
            <v>EMBOLO AUTOMATICO 12V.</v>
          </cell>
          <cell r="E1898">
            <v>8</v>
          </cell>
          <cell r="F1898" t="str">
            <v>Electrico</v>
          </cell>
          <cell r="G1898">
            <v>20</v>
          </cell>
          <cell r="H1898" t="str">
            <v>INTERNATIO</v>
          </cell>
        </row>
        <row r="1899">
          <cell r="C1899">
            <v>2008061</v>
          </cell>
          <cell r="D1899" t="str">
            <v>FUSIBLE LAMINA 40 AMP</v>
          </cell>
          <cell r="E1899">
            <v>8</v>
          </cell>
          <cell r="F1899" t="str">
            <v>Electrico</v>
          </cell>
          <cell r="G1899">
            <v>20</v>
          </cell>
          <cell r="H1899" t="str">
            <v>INTERNATIO</v>
          </cell>
        </row>
        <row r="1900">
          <cell r="C1900">
            <v>2008069</v>
          </cell>
          <cell r="D1900" t="str">
            <v>SUICHE DE LUCES DE BODEGA  521.059</v>
          </cell>
          <cell r="E1900">
            <v>8</v>
          </cell>
          <cell r="F1900" t="str">
            <v>Electrico</v>
          </cell>
          <cell r="G1900">
            <v>20</v>
          </cell>
          <cell r="H1900" t="str">
            <v>INTERNATIO</v>
          </cell>
        </row>
        <row r="1901">
          <cell r="C1901">
            <v>2008073</v>
          </cell>
          <cell r="D1901" t="str">
            <v>RELOJ PRESION AIRE</v>
          </cell>
          <cell r="E1901">
            <v>8</v>
          </cell>
          <cell r="F1901" t="str">
            <v>Electrico</v>
          </cell>
          <cell r="G1901">
            <v>20</v>
          </cell>
          <cell r="H1901" t="str">
            <v>INTERNATIO</v>
          </cell>
        </row>
        <row r="1902">
          <cell r="C1902">
            <v>2008075</v>
          </cell>
          <cell r="D1902" t="str">
            <v>SUICHE PITO 24-360EP</v>
          </cell>
          <cell r="E1902">
            <v>8</v>
          </cell>
          <cell r="F1902" t="str">
            <v>Electrico</v>
          </cell>
          <cell r="G1902">
            <v>20</v>
          </cell>
          <cell r="H1902" t="str">
            <v>INTERNATIO</v>
          </cell>
        </row>
        <row r="1903">
          <cell r="C1903">
            <v>2008076</v>
          </cell>
          <cell r="D1903" t="str">
            <v>LLAVE SUICHE IGNICION</v>
          </cell>
          <cell r="E1903">
            <v>8</v>
          </cell>
          <cell r="F1903" t="str">
            <v>Electrico</v>
          </cell>
          <cell r="G1903">
            <v>20</v>
          </cell>
          <cell r="H1903" t="str">
            <v>INTERNATIO</v>
          </cell>
        </row>
        <row r="1904">
          <cell r="C1904">
            <v>2008085</v>
          </cell>
          <cell r="D1904" t="str">
            <v>SEPARADOR BENDIX ARRANQUE</v>
          </cell>
          <cell r="E1904">
            <v>8</v>
          </cell>
          <cell r="F1904" t="str">
            <v>Electrico</v>
          </cell>
          <cell r="G1904">
            <v>20</v>
          </cell>
          <cell r="H1904" t="str">
            <v>INTERNATIO</v>
          </cell>
        </row>
        <row r="1905">
          <cell r="C1905">
            <v>2008086</v>
          </cell>
          <cell r="D1905" t="str">
            <v>REGULADOR ALTERNADOR PRESCOLAY</v>
          </cell>
          <cell r="E1905">
            <v>8</v>
          </cell>
          <cell r="F1905" t="str">
            <v>Electrico</v>
          </cell>
          <cell r="G1905">
            <v>20</v>
          </cell>
          <cell r="H1905" t="str">
            <v>INTERNATIO</v>
          </cell>
        </row>
        <row r="1906">
          <cell r="C1906">
            <v>2008089</v>
          </cell>
          <cell r="D1906" t="str">
            <v>TROMPO SUICHE NEUTRO</v>
          </cell>
          <cell r="E1906">
            <v>8</v>
          </cell>
          <cell r="F1906" t="str">
            <v>Electrico</v>
          </cell>
          <cell r="G1906">
            <v>20</v>
          </cell>
          <cell r="H1906" t="str">
            <v>INTERNATIO</v>
          </cell>
        </row>
        <row r="1907">
          <cell r="C1907">
            <v>2008091</v>
          </cell>
          <cell r="D1907" t="str">
            <v>TORNILLO COBRE PARA CORRIENTE</v>
          </cell>
          <cell r="E1907">
            <v>8</v>
          </cell>
          <cell r="F1907" t="str">
            <v>Electrico</v>
          </cell>
          <cell r="G1907">
            <v>20</v>
          </cell>
          <cell r="H1907" t="str">
            <v>INTERNATIO</v>
          </cell>
        </row>
        <row r="1908">
          <cell r="C1908">
            <v>2008093</v>
          </cell>
          <cell r="D1908" t="str">
            <v>FLACHER DIRECCIONAL 12V. 44530</v>
          </cell>
          <cell r="E1908">
            <v>8</v>
          </cell>
          <cell r="F1908" t="str">
            <v>Electrico</v>
          </cell>
          <cell r="G1908">
            <v>20</v>
          </cell>
          <cell r="H1908" t="str">
            <v>INTERNATIO</v>
          </cell>
        </row>
        <row r="1909">
          <cell r="C1909">
            <v>2008099</v>
          </cell>
          <cell r="D1909" t="str">
            <v>SUICHE CRUCERO ACELERADOR</v>
          </cell>
          <cell r="E1909">
            <v>8</v>
          </cell>
          <cell r="F1909" t="str">
            <v>Electrico</v>
          </cell>
          <cell r="G1909">
            <v>20</v>
          </cell>
          <cell r="H1909" t="str">
            <v>INTERNATIO</v>
          </cell>
        </row>
        <row r="1910">
          <cell r="C1910">
            <v>2008100</v>
          </cell>
          <cell r="D1910" t="str">
            <v>CONECTOR DE 2 SALIDAS</v>
          </cell>
          <cell r="E1910">
            <v>8</v>
          </cell>
          <cell r="F1910" t="str">
            <v>Electrico</v>
          </cell>
          <cell r="G1910">
            <v>20</v>
          </cell>
          <cell r="H1910" t="str">
            <v>INTERNATIO</v>
          </cell>
        </row>
        <row r="1911">
          <cell r="C1911">
            <v>2008102</v>
          </cell>
          <cell r="D1911" t="str">
            <v>PORTA ESCOBILLA ALTERNADOR</v>
          </cell>
          <cell r="E1911">
            <v>8</v>
          </cell>
          <cell r="F1911" t="str">
            <v>Electrico</v>
          </cell>
          <cell r="G1911">
            <v>20</v>
          </cell>
          <cell r="H1911" t="str">
            <v>INTERNATIO</v>
          </cell>
        </row>
        <row r="1912">
          <cell r="C1912">
            <v>2008104</v>
          </cell>
          <cell r="D1912" t="str">
            <v>SWITCH IGNICION</v>
          </cell>
          <cell r="E1912">
            <v>8</v>
          </cell>
          <cell r="F1912" t="str">
            <v>Electrico</v>
          </cell>
          <cell r="G1912">
            <v>20</v>
          </cell>
          <cell r="H1912" t="str">
            <v>INTERNATIO</v>
          </cell>
        </row>
        <row r="1913">
          <cell r="C1913">
            <v>2008109</v>
          </cell>
          <cell r="D1913" t="str">
            <v>TORNILLO AISLANTE PORTAESCOBILLA</v>
          </cell>
          <cell r="E1913">
            <v>8</v>
          </cell>
          <cell r="F1913" t="str">
            <v>Electrico</v>
          </cell>
          <cell r="G1913">
            <v>20</v>
          </cell>
          <cell r="H1913" t="str">
            <v>INTERNATIO</v>
          </cell>
        </row>
        <row r="1914">
          <cell r="C1914">
            <v>2008110</v>
          </cell>
          <cell r="D1914" t="str">
            <v>BALINERA 6202</v>
          </cell>
          <cell r="E1914">
            <v>8</v>
          </cell>
          <cell r="F1914" t="str">
            <v>Electrico</v>
          </cell>
          <cell r="G1914">
            <v>20</v>
          </cell>
          <cell r="H1914" t="str">
            <v>INTERNATIO</v>
          </cell>
        </row>
        <row r="1915">
          <cell r="C1915">
            <v>2008111</v>
          </cell>
          <cell r="D1915" t="str">
            <v>CONECTOR SENSOR PERA</v>
          </cell>
          <cell r="E1915">
            <v>8</v>
          </cell>
          <cell r="F1915" t="str">
            <v>Electrico</v>
          </cell>
          <cell r="G1915">
            <v>20</v>
          </cell>
          <cell r="H1915" t="str">
            <v>INTERNATIO</v>
          </cell>
        </row>
        <row r="1916">
          <cell r="C1916">
            <v>2008115</v>
          </cell>
          <cell r="D1916" t="str">
            <v>SUICHE LUZ INTERNA</v>
          </cell>
          <cell r="E1916">
            <v>8</v>
          </cell>
          <cell r="F1916" t="str">
            <v>Electrico</v>
          </cell>
          <cell r="G1916">
            <v>20</v>
          </cell>
          <cell r="H1916" t="str">
            <v>INTERNATIO</v>
          </cell>
        </row>
        <row r="1917">
          <cell r="C1917">
            <v>2008120</v>
          </cell>
          <cell r="D1917" t="str">
            <v>CAJA PORTAFUSIBLE DEL ECM</v>
          </cell>
          <cell r="E1917">
            <v>8</v>
          </cell>
          <cell r="F1917" t="str">
            <v>Electrico</v>
          </cell>
          <cell r="G1917">
            <v>20</v>
          </cell>
          <cell r="H1917" t="str">
            <v>INTERNATIO</v>
          </cell>
        </row>
        <row r="1918">
          <cell r="C1918">
            <v>2008125</v>
          </cell>
          <cell r="D1918" t="str">
            <v>RODILLO ALTERNADOR</v>
          </cell>
          <cell r="E1918">
            <v>8</v>
          </cell>
          <cell r="F1918" t="str">
            <v>Electrico</v>
          </cell>
          <cell r="G1918">
            <v>20</v>
          </cell>
          <cell r="H1918" t="str">
            <v>INTERNATIO</v>
          </cell>
        </row>
        <row r="1919">
          <cell r="C1919">
            <v>2008126</v>
          </cell>
          <cell r="D1919" t="str">
            <v>JUEGO ESCOBILLA ALTERNADOR REDONDA</v>
          </cell>
          <cell r="E1919">
            <v>8</v>
          </cell>
          <cell r="F1919" t="str">
            <v>Electrico</v>
          </cell>
          <cell r="G1919">
            <v>20</v>
          </cell>
          <cell r="H1919" t="str">
            <v>INTERNATIO</v>
          </cell>
        </row>
        <row r="1920">
          <cell r="C1920">
            <v>2008128</v>
          </cell>
          <cell r="D1920" t="str">
            <v>VOLTIMETRO 12 VOLT.</v>
          </cell>
          <cell r="E1920">
            <v>8</v>
          </cell>
          <cell r="F1920" t="str">
            <v>Electrico</v>
          </cell>
          <cell r="G1920">
            <v>20</v>
          </cell>
          <cell r="H1920" t="str">
            <v>INTERNATIO</v>
          </cell>
        </row>
        <row r="1921">
          <cell r="C1921">
            <v>2008134</v>
          </cell>
          <cell r="D1921" t="str">
            <v>RELOJ FUEL COMBUSTIBLE 2674-4700</v>
          </cell>
          <cell r="E1921">
            <v>8</v>
          </cell>
          <cell r="F1921" t="str">
            <v>Electrico</v>
          </cell>
          <cell r="G1921">
            <v>20</v>
          </cell>
          <cell r="H1921" t="str">
            <v>INTERNATIO</v>
          </cell>
        </row>
        <row r="1922">
          <cell r="C1922">
            <v>2008136</v>
          </cell>
          <cell r="D1922" t="str">
            <v>SENSOR TACOMETRO 4700</v>
          </cell>
          <cell r="E1922">
            <v>8</v>
          </cell>
          <cell r="F1922" t="str">
            <v>Electrico</v>
          </cell>
          <cell r="G1922">
            <v>20</v>
          </cell>
          <cell r="H1922" t="str">
            <v>INTERNATIO</v>
          </cell>
        </row>
        <row r="1923">
          <cell r="C1923">
            <v>2008137</v>
          </cell>
          <cell r="D1923" t="str">
            <v>CONSTRUIR BUJE</v>
          </cell>
          <cell r="E1923">
            <v>8</v>
          </cell>
          <cell r="F1923" t="str">
            <v>Electrico</v>
          </cell>
          <cell r="G1923">
            <v>20</v>
          </cell>
          <cell r="H1923" t="str">
            <v>INTERNATIO</v>
          </cell>
        </row>
        <row r="1924">
          <cell r="C1924">
            <v>2008138</v>
          </cell>
          <cell r="D1924" t="str">
            <v>TROMPO ALTA TEMPERATURA 215F NC 1/2 NPT 1AMP RESIS 0.5AMP</v>
          </cell>
          <cell r="E1924">
            <v>8</v>
          </cell>
          <cell r="F1924" t="str">
            <v>Electrico</v>
          </cell>
          <cell r="G1924">
            <v>20</v>
          </cell>
          <cell r="H1924" t="str">
            <v>INTERNATIO</v>
          </cell>
        </row>
        <row r="1925">
          <cell r="C1925">
            <v>2008140</v>
          </cell>
          <cell r="D1925" t="str">
            <v>MODULO RPM</v>
          </cell>
          <cell r="E1925">
            <v>8</v>
          </cell>
          <cell r="F1925" t="str">
            <v>Electrico</v>
          </cell>
          <cell r="G1925">
            <v>20</v>
          </cell>
          <cell r="H1925" t="str">
            <v>INTERNATIO</v>
          </cell>
        </row>
        <row r="1926">
          <cell r="C1926">
            <v>2008141</v>
          </cell>
          <cell r="D1926" t="str">
            <v>TROMPO FANCLUTCH - 205- 8037032P</v>
          </cell>
          <cell r="E1926">
            <v>8</v>
          </cell>
          <cell r="F1926" t="str">
            <v>Electrico</v>
          </cell>
          <cell r="G1926">
            <v>20</v>
          </cell>
          <cell r="H1926" t="str">
            <v>INTERNATIO</v>
          </cell>
        </row>
        <row r="1927">
          <cell r="C1927">
            <v>2008143</v>
          </cell>
          <cell r="D1927" t="str">
            <v>AMPLIAR CAMISA TAPA ARRANQUE</v>
          </cell>
          <cell r="E1927">
            <v>8</v>
          </cell>
          <cell r="F1927" t="str">
            <v>Electrico</v>
          </cell>
          <cell r="G1927">
            <v>20</v>
          </cell>
          <cell r="H1927" t="str">
            <v>INTERNATIO</v>
          </cell>
        </row>
        <row r="1928">
          <cell r="C1928">
            <v>2008150</v>
          </cell>
          <cell r="D1928" t="str">
            <v>RESORTE AUTOMATICO ARRANQUE</v>
          </cell>
          <cell r="E1928">
            <v>8</v>
          </cell>
          <cell r="F1928" t="str">
            <v>Electrico</v>
          </cell>
          <cell r="G1928">
            <v>20</v>
          </cell>
          <cell r="H1928" t="str">
            <v>INTERNATIO</v>
          </cell>
        </row>
        <row r="1929">
          <cell r="C1929">
            <v>2008154</v>
          </cell>
          <cell r="D1929" t="str">
            <v>CONECTOR TROMPO REVERZA</v>
          </cell>
          <cell r="E1929">
            <v>8</v>
          </cell>
          <cell r="F1929" t="str">
            <v>Electrico</v>
          </cell>
          <cell r="G1929">
            <v>20</v>
          </cell>
          <cell r="H1929" t="str">
            <v>INTERNATIO</v>
          </cell>
        </row>
        <row r="1930">
          <cell r="C1930">
            <v>2008158</v>
          </cell>
          <cell r="D1930" t="str">
            <v>PERA SENSOR TEMP.1/2NPT,100-250F/140-320FV</v>
          </cell>
          <cell r="E1930">
            <v>8</v>
          </cell>
          <cell r="F1930" t="str">
            <v>Electrico</v>
          </cell>
          <cell r="G1930">
            <v>20</v>
          </cell>
          <cell r="H1930" t="str">
            <v>INTERNATIO</v>
          </cell>
        </row>
        <row r="1931">
          <cell r="C1931">
            <v>2008159</v>
          </cell>
          <cell r="D1931" t="str">
            <v>MANOMETRO TEMP.AGUA 100-250F 12V 2BLE ESCALA</v>
          </cell>
          <cell r="E1931">
            <v>8</v>
          </cell>
          <cell r="F1931" t="str">
            <v>Electrico</v>
          </cell>
          <cell r="G1931">
            <v>20</v>
          </cell>
          <cell r="H1931" t="str">
            <v>INTERNATIO</v>
          </cell>
        </row>
        <row r="1932">
          <cell r="C1932">
            <v>2008160</v>
          </cell>
          <cell r="D1932" t="str">
            <v>MANOMETRO PRESION 0-100PSI 12V 2BLE ESCALA</v>
          </cell>
          <cell r="E1932">
            <v>8</v>
          </cell>
          <cell r="F1932" t="str">
            <v>Electrico</v>
          </cell>
          <cell r="G1932">
            <v>20</v>
          </cell>
          <cell r="H1932" t="str">
            <v>INTERNATIO</v>
          </cell>
        </row>
        <row r="1933">
          <cell r="C1933">
            <v>2008161</v>
          </cell>
          <cell r="D1933" t="str">
            <v>VOLTIMETRO 8-18V</v>
          </cell>
          <cell r="E1933">
            <v>8</v>
          </cell>
          <cell r="F1933" t="str">
            <v>Electrico</v>
          </cell>
          <cell r="G1933">
            <v>20</v>
          </cell>
          <cell r="H1933" t="str">
            <v>INTERNATIO</v>
          </cell>
        </row>
        <row r="1934">
          <cell r="C1934">
            <v>2008162</v>
          </cell>
          <cell r="D1934" t="str">
            <v>MANOMETRO INDICADOR COMBUST.240-330 OHMIND</v>
          </cell>
          <cell r="E1934">
            <v>8</v>
          </cell>
          <cell r="F1934" t="str">
            <v>Electrico</v>
          </cell>
          <cell r="G1934">
            <v>20</v>
          </cell>
          <cell r="H1934" t="str">
            <v>INTERNATIO</v>
          </cell>
        </row>
        <row r="1935">
          <cell r="C1935">
            <v>2008163</v>
          </cell>
          <cell r="D1935" t="str">
            <v>PERA SENSOR PRESION 0-100PSI 12V</v>
          </cell>
          <cell r="E1935">
            <v>8</v>
          </cell>
          <cell r="F1935" t="str">
            <v>Electrico</v>
          </cell>
          <cell r="G1935">
            <v>20</v>
          </cell>
          <cell r="H1935" t="str">
            <v>INTERNATIO</v>
          </cell>
        </row>
        <row r="1936">
          <cell r="C1936">
            <v>2008164</v>
          </cell>
          <cell r="D1936" t="str">
            <v>TACOMETRO P/ALTERNADOR C/HOROMETRO DIGITAL 12V</v>
          </cell>
          <cell r="E1936">
            <v>8</v>
          </cell>
          <cell r="F1936" t="str">
            <v>Electrico</v>
          </cell>
          <cell r="G1936">
            <v>20</v>
          </cell>
          <cell r="H1936" t="str">
            <v>INTERNATIO</v>
          </cell>
        </row>
        <row r="1937">
          <cell r="C1937">
            <v>2008165</v>
          </cell>
          <cell r="D1937" t="str">
            <v>VELOCIMETRO 0-130KM/H C/CUENTA KM DIGITAL 12V</v>
          </cell>
          <cell r="E1937">
            <v>8</v>
          </cell>
          <cell r="F1937" t="str">
            <v>Electrico</v>
          </cell>
          <cell r="G1937">
            <v>20</v>
          </cell>
          <cell r="H1937" t="str">
            <v>INTERNATIO</v>
          </cell>
        </row>
        <row r="1938">
          <cell r="C1938">
            <v>2008167</v>
          </cell>
          <cell r="D1938" t="str">
            <v>PACHA SENSOR VELOCIMETRO</v>
          </cell>
          <cell r="E1938">
            <v>8</v>
          </cell>
          <cell r="F1938" t="str">
            <v>Electrico</v>
          </cell>
          <cell r="G1938">
            <v>20</v>
          </cell>
          <cell r="H1938" t="str">
            <v>INTERNATIO</v>
          </cell>
        </row>
        <row r="1939">
          <cell r="C1939">
            <v>2008169</v>
          </cell>
          <cell r="D1939" t="str">
            <v>BUJE TAPA TRAS. ARRANQ.</v>
          </cell>
          <cell r="E1939">
            <v>8</v>
          </cell>
          <cell r="F1939" t="str">
            <v>Electrico</v>
          </cell>
          <cell r="G1939">
            <v>20</v>
          </cell>
          <cell r="H1939" t="str">
            <v>INTERNATIO</v>
          </cell>
        </row>
        <row r="1940">
          <cell r="C1940">
            <v>2009001</v>
          </cell>
          <cell r="D1940" t="str">
            <v>FILTRO HIDRAULICO</v>
          </cell>
          <cell r="E1940">
            <v>9</v>
          </cell>
          <cell r="F1940" t="str">
            <v>Hidraulico</v>
          </cell>
          <cell r="G1940">
            <v>20</v>
          </cell>
          <cell r="H1940" t="str">
            <v>INTERNATIO</v>
          </cell>
        </row>
        <row r="1941">
          <cell r="C1941">
            <v>2009003</v>
          </cell>
          <cell r="D1941" t="str">
            <v>KIT REPARACION SPLINDER</v>
          </cell>
          <cell r="E1941">
            <v>9</v>
          </cell>
          <cell r="F1941" t="str">
            <v>Hidraulico</v>
          </cell>
          <cell r="G1941">
            <v>20</v>
          </cell>
          <cell r="H1941" t="str">
            <v>INTERNATIO</v>
          </cell>
        </row>
        <row r="1942">
          <cell r="C1942">
            <v>2009005</v>
          </cell>
          <cell r="D1942" t="str">
            <v>BARRA DIRECCION CORTA</v>
          </cell>
          <cell r="E1942">
            <v>9</v>
          </cell>
          <cell r="F1942" t="str">
            <v>Hidraulico</v>
          </cell>
          <cell r="G1942">
            <v>20</v>
          </cell>
          <cell r="H1942" t="str">
            <v>INTERNATIO</v>
          </cell>
        </row>
        <row r="1943">
          <cell r="C1943">
            <v>2009007</v>
          </cell>
          <cell r="D1943" t="str">
            <v>EMPAQUE BOMBA HIDRAULICA</v>
          </cell>
          <cell r="E1943">
            <v>9</v>
          </cell>
          <cell r="F1943" t="str">
            <v>Hidraulico</v>
          </cell>
          <cell r="G1943">
            <v>20</v>
          </cell>
          <cell r="H1943" t="str">
            <v>INTERNATIO</v>
          </cell>
        </row>
        <row r="1944">
          <cell r="C1944">
            <v>2009008</v>
          </cell>
          <cell r="D1944" t="str">
            <v>TERMINAL BARRA LARGA DIREC. IZQ. 8087A13</v>
          </cell>
          <cell r="E1944">
            <v>9</v>
          </cell>
          <cell r="F1944" t="str">
            <v>Hidraulico</v>
          </cell>
          <cell r="G1944">
            <v>20</v>
          </cell>
          <cell r="H1944" t="str">
            <v>INTERNATIO</v>
          </cell>
        </row>
        <row r="1945">
          <cell r="C1945">
            <v>2009009</v>
          </cell>
          <cell r="D1945" t="str">
            <v>TERMINAL BARRA DIR.LARGA DERECHO MFTR8410- 8088A13</v>
          </cell>
          <cell r="E1945">
            <v>9</v>
          </cell>
          <cell r="F1945" t="str">
            <v>Hidraulico</v>
          </cell>
          <cell r="G1945">
            <v>20</v>
          </cell>
          <cell r="H1945" t="str">
            <v>INTERNATIO</v>
          </cell>
        </row>
        <row r="1946">
          <cell r="C1946">
            <v>2009010</v>
          </cell>
          <cell r="D1946" t="str">
            <v>KIT EMPAQUETADURA BOMBA HIDRAULICA</v>
          </cell>
          <cell r="E1946">
            <v>9</v>
          </cell>
          <cell r="F1946" t="str">
            <v>Hidraulico</v>
          </cell>
          <cell r="G1946">
            <v>20</v>
          </cell>
          <cell r="H1946" t="str">
            <v>INTERNATIO</v>
          </cell>
        </row>
        <row r="1947">
          <cell r="C1947">
            <v>2009011</v>
          </cell>
          <cell r="D1947" t="str">
            <v>TERMINAL BARRA DIRECCION CORTA DERECHO</v>
          </cell>
          <cell r="E1947">
            <v>9</v>
          </cell>
          <cell r="F1947" t="str">
            <v>Hidraulico</v>
          </cell>
          <cell r="G1947">
            <v>20</v>
          </cell>
          <cell r="H1947" t="str">
            <v>INTERNATIO</v>
          </cell>
        </row>
        <row r="1948">
          <cell r="C1948">
            <v>2009012</v>
          </cell>
          <cell r="D1948" t="str">
            <v>BOMBA HIDRAU. 3000 MARCA LUK</v>
          </cell>
          <cell r="E1948">
            <v>9</v>
          </cell>
          <cell r="F1948" t="str">
            <v>Hidraulico</v>
          </cell>
          <cell r="G1948">
            <v>20</v>
          </cell>
          <cell r="H1948" t="str">
            <v>INTERNATIO</v>
          </cell>
        </row>
        <row r="1949">
          <cell r="C1949">
            <v>2009014</v>
          </cell>
          <cell r="D1949" t="str">
            <v>TORNILLO TOPE DIRECCION</v>
          </cell>
          <cell r="E1949">
            <v>9</v>
          </cell>
          <cell r="F1949" t="str">
            <v>Hidraulico</v>
          </cell>
          <cell r="G1949">
            <v>20</v>
          </cell>
          <cell r="H1949" t="str">
            <v>INTERNATIO</v>
          </cell>
        </row>
        <row r="1950">
          <cell r="C1950">
            <v>2009015</v>
          </cell>
          <cell r="D1950" t="str">
            <v>TUBO HIDRAULICO CORTO</v>
          </cell>
          <cell r="E1950">
            <v>9</v>
          </cell>
          <cell r="F1950" t="str">
            <v>Hidraulico</v>
          </cell>
          <cell r="G1950">
            <v>20</v>
          </cell>
          <cell r="H1950" t="str">
            <v>INTERNATIO</v>
          </cell>
        </row>
        <row r="1951">
          <cell r="C1951">
            <v>2009032</v>
          </cell>
          <cell r="D1951" t="str">
            <v>TAPON VARILLA HIDRAULICO</v>
          </cell>
          <cell r="E1951">
            <v>9</v>
          </cell>
          <cell r="F1951" t="str">
            <v>Hidraulico</v>
          </cell>
          <cell r="G1951">
            <v>20</v>
          </cell>
          <cell r="H1951" t="str">
            <v>INTERNATIO</v>
          </cell>
        </row>
        <row r="1952">
          <cell r="C1952">
            <v>2009042</v>
          </cell>
          <cell r="D1952" t="str">
            <v>KIT EMPAQUETADURA CAJA DIRECCION</v>
          </cell>
          <cell r="E1952">
            <v>9</v>
          </cell>
          <cell r="F1952" t="str">
            <v>Hidraulico</v>
          </cell>
          <cell r="G1952">
            <v>20</v>
          </cell>
          <cell r="H1952" t="str">
            <v>INTERNATIO</v>
          </cell>
        </row>
        <row r="1953">
          <cell r="C1953">
            <v>2009045</v>
          </cell>
          <cell r="D1953" t="str">
            <v>CRUCETA CAÑA DIRECCION</v>
          </cell>
          <cell r="E1953">
            <v>9</v>
          </cell>
          <cell r="F1953" t="str">
            <v>Hidraulico</v>
          </cell>
          <cell r="G1953">
            <v>20</v>
          </cell>
          <cell r="H1953" t="str">
            <v>INTERNATIO</v>
          </cell>
        </row>
        <row r="1954">
          <cell r="C1954">
            <v>2009051</v>
          </cell>
          <cell r="D1954" t="str">
            <v>TERMINAL BARRA CORTA IZQ.</v>
          </cell>
          <cell r="E1954">
            <v>9</v>
          </cell>
          <cell r="F1954" t="str">
            <v>Hidraulico</v>
          </cell>
          <cell r="G1954">
            <v>20</v>
          </cell>
          <cell r="H1954" t="str">
            <v>INTERNATIO</v>
          </cell>
        </row>
        <row r="1955">
          <cell r="C1955">
            <v>2009052</v>
          </cell>
          <cell r="D1955" t="str">
            <v>CRUCETA BARRA DIRECCION</v>
          </cell>
          <cell r="E1955">
            <v>9</v>
          </cell>
          <cell r="F1955" t="str">
            <v>Hidraulico</v>
          </cell>
          <cell r="G1955">
            <v>20</v>
          </cell>
          <cell r="H1955" t="str">
            <v>INTERNATIO</v>
          </cell>
        </row>
        <row r="1956">
          <cell r="C1956">
            <v>2010002</v>
          </cell>
          <cell r="D1956" t="str">
            <v>CARCAZA FILTRO PETER</v>
          </cell>
          <cell r="E1956">
            <v>10</v>
          </cell>
          <cell r="F1956" t="str">
            <v>Acces. Lubric.</v>
          </cell>
          <cell r="G1956">
            <v>20</v>
          </cell>
          <cell r="H1956" t="str">
            <v>INTERNATIO</v>
          </cell>
        </row>
        <row r="1957">
          <cell r="C1957">
            <v>2010003</v>
          </cell>
          <cell r="D1957" t="str">
            <v>BALIN VALVULA CHEQUE BASE FILTRO ACPM</v>
          </cell>
          <cell r="E1957">
            <v>10</v>
          </cell>
          <cell r="F1957" t="str">
            <v>Acces. Lubric.</v>
          </cell>
          <cell r="G1957">
            <v>20</v>
          </cell>
          <cell r="H1957" t="str">
            <v>INTERNATIO</v>
          </cell>
        </row>
        <row r="1958">
          <cell r="C1958">
            <v>2010006</v>
          </cell>
          <cell r="D1958" t="str">
            <v>MANGUERA LUBRIC.COMP.R5 DE 3/16X56 CMS</v>
          </cell>
          <cell r="E1958">
            <v>10</v>
          </cell>
          <cell r="F1958" t="str">
            <v>Acces. Lubric.</v>
          </cell>
          <cell r="G1958">
            <v>20</v>
          </cell>
          <cell r="H1958" t="str">
            <v>INTERNATIO</v>
          </cell>
        </row>
        <row r="1959">
          <cell r="C1959">
            <v>2010007</v>
          </cell>
          <cell r="D1959" t="str">
            <v>TAPON CARTER</v>
          </cell>
          <cell r="E1959">
            <v>10</v>
          </cell>
          <cell r="F1959" t="str">
            <v>Acces. Lubric.</v>
          </cell>
          <cell r="G1959">
            <v>20</v>
          </cell>
          <cell r="H1959" t="str">
            <v>INTERNATIO</v>
          </cell>
        </row>
        <row r="1960">
          <cell r="C1960">
            <v>2010008</v>
          </cell>
          <cell r="D1960" t="str">
            <v>TROMPO SENSOR PRESION ACEITE</v>
          </cell>
          <cell r="E1960">
            <v>10</v>
          </cell>
          <cell r="F1960" t="str">
            <v>Acces. Lubric.</v>
          </cell>
          <cell r="G1960">
            <v>20</v>
          </cell>
          <cell r="H1960" t="str">
            <v>INTERNATIO</v>
          </cell>
        </row>
        <row r="1961">
          <cell r="C1961">
            <v>2010009</v>
          </cell>
          <cell r="D1961" t="str">
            <v>TAPON PARA BASE FILTRO ACPM</v>
          </cell>
          <cell r="E1961">
            <v>10</v>
          </cell>
          <cell r="F1961" t="str">
            <v>Acces. Lubric.</v>
          </cell>
          <cell r="G1961">
            <v>20</v>
          </cell>
          <cell r="H1961" t="str">
            <v>INTERNATIO</v>
          </cell>
        </row>
        <row r="1962">
          <cell r="C1962">
            <v>2010022</v>
          </cell>
          <cell r="D1962" t="str">
            <v>TROMPO PRESION ACEITE LUBRICACION</v>
          </cell>
          <cell r="E1962">
            <v>10</v>
          </cell>
          <cell r="F1962" t="str">
            <v>Acces. Lubric.</v>
          </cell>
          <cell r="G1962">
            <v>20</v>
          </cell>
          <cell r="H1962" t="str">
            <v>INTERNATIO</v>
          </cell>
        </row>
        <row r="1963">
          <cell r="C1963">
            <v>2010024</v>
          </cell>
          <cell r="D1963" t="str">
            <v>ORING TUBO COMBUSTIBLE MOTOR MECANICO</v>
          </cell>
          <cell r="E1963">
            <v>10</v>
          </cell>
          <cell r="F1963" t="str">
            <v>Acces. Lubric.</v>
          </cell>
          <cell r="G1963">
            <v>20</v>
          </cell>
          <cell r="H1963" t="str">
            <v>INTERNATIO</v>
          </cell>
        </row>
        <row r="1964">
          <cell r="C1964">
            <v>2010025</v>
          </cell>
          <cell r="D1964" t="str">
            <v>RACOR EN T LUBRICACION</v>
          </cell>
          <cell r="E1964">
            <v>10</v>
          </cell>
          <cell r="F1964" t="str">
            <v>Acces. Lubric.</v>
          </cell>
          <cell r="G1964">
            <v>20</v>
          </cell>
          <cell r="H1964" t="str">
            <v>INTERNATIO</v>
          </cell>
        </row>
        <row r="1965">
          <cell r="C1965">
            <v>2011001</v>
          </cell>
          <cell r="D1965" t="str">
            <v>CHICHARRA ALARMA 12V.</v>
          </cell>
          <cell r="E1965">
            <v>11</v>
          </cell>
          <cell r="F1965" t="str">
            <v>Enfriamiento</v>
          </cell>
          <cell r="G1965">
            <v>20</v>
          </cell>
          <cell r="H1965" t="str">
            <v>INTERNATIO</v>
          </cell>
        </row>
        <row r="1966">
          <cell r="C1966">
            <v>2011005</v>
          </cell>
          <cell r="D1966" t="str">
            <v>MANGUERA CORTA RADIADOR  13CM</v>
          </cell>
          <cell r="E1966">
            <v>11</v>
          </cell>
          <cell r="F1966" t="str">
            <v>Enfriamiento</v>
          </cell>
          <cell r="G1966">
            <v>20</v>
          </cell>
          <cell r="H1966" t="str">
            <v>INTERNATIO</v>
          </cell>
        </row>
        <row r="1967">
          <cell r="C1967">
            <v>2011006</v>
          </cell>
          <cell r="D1967" t="str">
            <v>TORNILLO PARA TENSOR CORREA</v>
          </cell>
          <cell r="E1967">
            <v>11</v>
          </cell>
          <cell r="F1967" t="str">
            <v>Enfriamiento</v>
          </cell>
          <cell r="G1967">
            <v>20</v>
          </cell>
          <cell r="H1967" t="str">
            <v>INTERNATIO</v>
          </cell>
        </row>
        <row r="1968">
          <cell r="C1968">
            <v>2011007</v>
          </cell>
          <cell r="D1968" t="str">
            <v>KIT RODAMIENTO FANCLUTCH</v>
          </cell>
          <cell r="E1968">
            <v>11</v>
          </cell>
          <cell r="F1968" t="str">
            <v>Enfriamiento</v>
          </cell>
          <cell r="G1968">
            <v>20</v>
          </cell>
          <cell r="H1968" t="str">
            <v>INTERNATIO</v>
          </cell>
        </row>
        <row r="1969">
          <cell r="C1969">
            <v>2011008</v>
          </cell>
          <cell r="D1969" t="str">
            <v>RELOJ TEMPERATURA 12V.</v>
          </cell>
          <cell r="E1969">
            <v>11</v>
          </cell>
          <cell r="F1969" t="str">
            <v>Enfriamiento</v>
          </cell>
          <cell r="G1969">
            <v>20</v>
          </cell>
          <cell r="H1969" t="str">
            <v>INTERNATIO</v>
          </cell>
        </row>
        <row r="1970">
          <cell r="C1970">
            <v>2011010</v>
          </cell>
          <cell r="D1970" t="str">
            <v>KIT SUPERIOR FAN CLUTCH</v>
          </cell>
          <cell r="E1970">
            <v>11</v>
          </cell>
          <cell r="F1970" t="str">
            <v>Enfriamiento</v>
          </cell>
          <cell r="G1970">
            <v>20</v>
          </cell>
          <cell r="H1970" t="str">
            <v>INTERNATIO</v>
          </cell>
        </row>
        <row r="1971">
          <cell r="C1971">
            <v>2011012</v>
          </cell>
          <cell r="D1971" t="str">
            <v>MANGUERA LARGA RADIADOR DE 18CM</v>
          </cell>
          <cell r="E1971">
            <v>11</v>
          </cell>
          <cell r="F1971" t="str">
            <v>Enfriamiento</v>
          </cell>
          <cell r="G1971">
            <v>20</v>
          </cell>
          <cell r="H1971" t="str">
            <v>INTERNATIO</v>
          </cell>
        </row>
        <row r="1972">
          <cell r="C1972">
            <v>2011013</v>
          </cell>
          <cell r="D1972" t="str">
            <v>TERMOSTATO</v>
          </cell>
          <cell r="E1972">
            <v>11</v>
          </cell>
          <cell r="F1972" t="str">
            <v>Enfriamiento</v>
          </cell>
          <cell r="G1972">
            <v>20</v>
          </cell>
          <cell r="H1972" t="str">
            <v>INTERNATIO</v>
          </cell>
        </row>
        <row r="1973">
          <cell r="C1973">
            <v>2011014</v>
          </cell>
          <cell r="D1973" t="str">
            <v>MANGUERA TERMOSTATO 2/1/4</v>
          </cell>
          <cell r="E1973">
            <v>11</v>
          </cell>
          <cell r="F1973" t="str">
            <v>Enfriamiento</v>
          </cell>
          <cell r="G1973">
            <v>20</v>
          </cell>
          <cell r="H1973" t="str">
            <v>INTERNATIO</v>
          </cell>
        </row>
        <row r="1974">
          <cell r="C1974">
            <v>2011015</v>
          </cell>
          <cell r="D1974" t="str">
            <v>SENSOR TEMPERATURA REFRIGERANTE</v>
          </cell>
          <cell r="E1974">
            <v>11</v>
          </cell>
          <cell r="F1974" t="str">
            <v>Enfriamiento</v>
          </cell>
          <cell r="G1974">
            <v>20</v>
          </cell>
          <cell r="H1974" t="str">
            <v>INTERNATIO</v>
          </cell>
        </row>
        <row r="1975">
          <cell r="C1975">
            <v>2011018</v>
          </cell>
          <cell r="D1975" t="str">
            <v>EMPAQUETADURA ENFRIADOR ACEITE</v>
          </cell>
          <cell r="E1975">
            <v>11</v>
          </cell>
          <cell r="F1975" t="str">
            <v>Enfriamiento</v>
          </cell>
          <cell r="G1975">
            <v>20</v>
          </cell>
          <cell r="H1975" t="str">
            <v>INTERNATIO</v>
          </cell>
        </row>
        <row r="1976">
          <cell r="C1976">
            <v>2011020</v>
          </cell>
          <cell r="D1976" t="str">
            <v>ESPARRAGO PARA FANCLUTH</v>
          </cell>
          <cell r="E1976">
            <v>11</v>
          </cell>
          <cell r="F1976" t="str">
            <v>Enfriamiento</v>
          </cell>
          <cell r="G1976">
            <v>20</v>
          </cell>
          <cell r="H1976" t="str">
            <v>INTERNATIO</v>
          </cell>
        </row>
        <row r="1977">
          <cell r="C1977">
            <v>2011021</v>
          </cell>
          <cell r="D1977" t="str">
            <v>RELOJ GUAYA TEMPERATURA</v>
          </cell>
          <cell r="E1977">
            <v>11</v>
          </cell>
          <cell r="F1977" t="str">
            <v>Enfriamiento</v>
          </cell>
          <cell r="G1977">
            <v>20</v>
          </cell>
          <cell r="H1977" t="str">
            <v>INTERNATIO</v>
          </cell>
        </row>
        <row r="1978">
          <cell r="C1978">
            <v>2011022</v>
          </cell>
          <cell r="D1978" t="str">
            <v>GALON ADITIVO RADIADOR CC2830</v>
          </cell>
          <cell r="E1978">
            <v>11</v>
          </cell>
          <cell r="F1978" t="str">
            <v>Enfriamiento</v>
          </cell>
          <cell r="G1978">
            <v>20</v>
          </cell>
          <cell r="H1978" t="str">
            <v>INTERNATIO</v>
          </cell>
        </row>
        <row r="1979">
          <cell r="C1979">
            <v>2011023</v>
          </cell>
          <cell r="D1979" t="str">
            <v>BOMBA DE AGUA INTERNATIONAL</v>
          </cell>
          <cell r="E1979">
            <v>11</v>
          </cell>
          <cell r="F1979" t="str">
            <v>Enfriamiento</v>
          </cell>
          <cell r="G1979">
            <v>20</v>
          </cell>
          <cell r="H1979" t="str">
            <v>INTERNATIO</v>
          </cell>
        </row>
        <row r="1980">
          <cell r="C1980">
            <v>2011028</v>
          </cell>
          <cell r="D1980" t="str">
            <v>KIT REPARACION DISCO FRICCION FAN CLUTCH</v>
          </cell>
          <cell r="E1980">
            <v>11</v>
          </cell>
          <cell r="F1980" t="str">
            <v>Enfriamiento</v>
          </cell>
          <cell r="G1980">
            <v>20</v>
          </cell>
          <cell r="H1980" t="str">
            <v>INTERNATIO</v>
          </cell>
        </row>
        <row r="1981">
          <cell r="C1981">
            <v>2011029</v>
          </cell>
          <cell r="D1981" t="str">
            <v>TORNILLO CABEZA DE BOTON INOX 304 6X30</v>
          </cell>
          <cell r="E1981">
            <v>11</v>
          </cell>
          <cell r="F1981" t="str">
            <v>Enfriamiento</v>
          </cell>
          <cell r="G1981">
            <v>20</v>
          </cell>
          <cell r="H1981" t="str">
            <v>INTERNATIO</v>
          </cell>
        </row>
        <row r="1982">
          <cell r="C1982">
            <v>2011032</v>
          </cell>
          <cell r="D1982" t="str">
            <v>RODAMIENTO PARA FANCLUTH PEQUEÑO</v>
          </cell>
          <cell r="E1982">
            <v>11</v>
          </cell>
          <cell r="F1982" t="str">
            <v>Enfriamiento</v>
          </cell>
          <cell r="G1982">
            <v>20</v>
          </cell>
          <cell r="H1982" t="str">
            <v>INTERNATIO</v>
          </cell>
        </row>
        <row r="1983">
          <cell r="C1983">
            <v>2011033</v>
          </cell>
          <cell r="D1983" t="str">
            <v>FABRICAR RACOR ENFRIADOR ACEITE</v>
          </cell>
          <cell r="E1983">
            <v>11</v>
          </cell>
          <cell r="F1983" t="str">
            <v>Enfriamiento</v>
          </cell>
          <cell r="G1983">
            <v>20</v>
          </cell>
          <cell r="H1983" t="str">
            <v>INTERNATIO</v>
          </cell>
        </row>
        <row r="1984">
          <cell r="C1984">
            <v>2011035</v>
          </cell>
          <cell r="D1984" t="str">
            <v>PRESURIZAR SISTEMA DE ENFRIAMIENTO</v>
          </cell>
          <cell r="E1984">
            <v>11</v>
          </cell>
          <cell r="F1984" t="str">
            <v>Enfriamiento</v>
          </cell>
          <cell r="G1984">
            <v>20</v>
          </cell>
          <cell r="H1984" t="str">
            <v>INTERNATIO</v>
          </cell>
        </row>
        <row r="1985">
          <cell r="C1985">
            <v>2011038</v>
          </cell>
          <cell r="D1985" t="str">
            <v>ACOPLE RAPIDO FAN CLUTCH</v>
          </cell>
          <cell r="E1985">
            <v>11</v>
          </cell>
          <cell r="F1985" t="str">
            <v>Enfriamiento</v>
          </cell>
          <cell r="G1985">
            <v>20</v>
          </cell>
          <cell r="H1985" t="str">
            <v>INTERNATIO</v>
          </cell>
        </row>
        <row r="1986">
          <cell r="C1986">
            <v>2011041</v>
          </cell>
          <cell r="D1986" t="str">
            <v>CAUCHO SOPORTE RADIADOR</v>
          </cell>
          <cell r="E1986">
            <v>11</v>
          </cell>
          <cell r="F1986" t="str">
            <v>Enfriamiento</v>
          </cell>
          <cell r="G1986">
            <v>20</v>
          </cell>
          <cell r="H1986" t="str">
            <v>INTERNATIO</v>
          </cell>
        </row>
        <row r="1987">
          <cell r="C1987">
            <v>2011044</v>
          </cell>
          <cell r="D1987" t="str">
            <v>EMPAQUETADURA FANCLUTCH</v>
          </cell>
          <cell r="E1987">
            <v>11</v>
          </cell>
          <cell r="F1987" t="str">
            <v>Enfriamiento</v>
          </cell>
          <cell r="G1987">
            <v>20</v>
          </cell>
          <cell r="H1987" t="str">
            <v>INTERNATIO</v>
          </cell>
        </row>
        <row r="1988">
          <cell r="C1988">
            <v>2011046</v>
          </cell>
          <cell r="D1988" t="str">
            <v>VALVULA FANCLUHT</v>
          </cell>
          <cell r="E1988">
            <v>11</v>
          </cell>
          <cell r="F1988" t="str">
            <v>Enfriamiento</v>
          </cell>
          <cell r="G1988">
            <v>20</v>
          </cell>
          <cell r="H1988" t="str">
            <v>INTERNATIO</v>
          </cell>
        </row>
        <row r="1989">
          <cell r="C1989">
            <v>2011047</v>
          </cell>
          <cell r="D1989" t="str">
            <v>GRIFO DRENAJE RADIADOR</v>
          </cell>
          <cell r="E1989">
            <v>11</v>
          </cell>
          <cell r="F1989" t="str">
            <v>Enfriamiento</v>
          </cell>
          <cell r="G1989">
            <v>20</v>
          </cell>
          <cell r="H1989" t="str">
            <v>INTERNATIO</v>
          </cell>
        </row>
        <row r="1990">
          <cell r="C1990">
            <v>2011052</v>
          </cell>
          <cell r="D1990" t="str">
            <v>PATIN TENSOR MONOCORREA</v>
          </cell>
          <cell r="E1990">
            <v>11</v>
          </cell>
          <cell r="F1990" t="str">
            <v>Enfriamiento</v>
          </cell>
          <cell r="G1990">
            <v>20</v>
          </cell>
          <cell r="H1990" t="str">
            <v>INTERNATIO</v>
          </cell>
        </row>
        <row r="1991">
          <cell r="C1991">
            <v>2011053</v>
          </cell>
          <cell r="D1991" t="str">
            <v>EXTRAER TORNILLO CENTRAL FAN-CLUTCH</v>
          </cell>
          <cell r="E1991">
            <v>11</v>
          </cell>
          <cell r="F1991" t="str">
            <v>Enfriamiento</v>
          </cell>
          <cell r="G1991">
            <v>20</v>
          </cell>
          <cell r="H1991" t="str">
            <v>INTERNATIO</v>
          </cell>
        </row>
        <row r="1992">
          <cell r="C1992">
            <v>2011054</v>
          </cell>
          <cell r="D1992" t="str">
            <v>INSTALAR TORNILLO AL PLATO FANCLUTCH</v>
          </cell>
          <cell r="E1992">
            <v>11</v>
          </cell>
          <cell r="F1992" t="str">
            <v>Enfriamiento</v>
          </cell>
          <cell r="G1992">
            <v>20</v>
          </cell>
          <cell r="H1992" t="str">
            <v>INTERNATIO</v>
          </cell>
        </row>
        <row r="1993">
          <cell r="C1993">
            <v>2011055</v>
          </cell>
          <cell r="D1993" t="str">
            <v>FILTRO ADITIVO RADIADOR</v>
          </cell>
          <cell r="E1993">
            <v>11</v>
          </cell>
          <cell r="F1993" t="str">
            <v>Enfriamiento</v>
          </cell>
          <cell r="G1993">
            <v>20</v>
          </cell>
          <cell r="H1993" t="str">
            <v>INTERNATIO</v>
          </cell>
        </row>
        <row r="1994">
          <cell r="C1994">
            <v>2011057</v>
          </cell>
          <cell r="D1994" t="str">
            <v>RACOR TANQUE AUXILIAR RADIADOR</v>
          </cell>
          <cell r="E1994">
            <v>11</v>
          </cell>
          <cell r="F1994" t="str">
            <v>Enfriamiento</v>
          </cell>
          <cell r="G1994">
            <v>20</v>
          </cell>
          <cell r="H1994" t="str">
            <v>INTERNATIO</v>
          </cell>
        </row>
        <row r="1995">
          <cell r="C1995">
            <v>2011058</v>
          </cell>
          <cell r="D1995" t="str">
            <v>REEMPLAZAR FILTRO REFRIGERANTE</v>
          </cell>
          <cell r="E1995">
            <v>11</v>
          </cell>
          <cell r="F1995" t="str">
            <v>Enfriamiento</v>
          </cell>
          <cell r="G1995">
            <v>20</v>
          </cell>
          <cell r="H1995" t="str">
            <v>INTERNATIO</v>
          </cell>
        </row>
        <row r="1996">
          <cell r="C1996">
            <v>2011062</v>
          </cell>
          <cell r="D1996" t="str">
            <v>BALINERA PATIN CORREA 6203</v>
          </cell>
          <cell r="E1996">
            <v>11</v>
          </cell>
          <cell r="F1996" t="str">
            <v>Enfriamiento</v>
          </cell>
          <cell r="G1996">
            <v>20</v>
          </cell>
          <cell r="H1996" t="str">
            <v>INTERNATIO</v>
          </cell>
        </row>
        <row r="1997">
          <cell r="C1997">
            <v>2011066</v>
          </cell>
          <cell r="D1997" t="str">
            <v>CONECTOR SENSOR REFRIGERANTE</v>
          </cell>
          <cell r="E1997">
            <v>11</v>
          </cell>
          <cell r="F1997" t="str">
            <v>Enfriamiento</v>
          </cell>
          <cell r="G1997">
            <v>20</v>
          </cell>
          <cell r="H1997" t="str">
            <v>INTERNATIO</v>
          </cell>
        </row>
        <row r="1998">
          <cell r="C1998">
            <v>2011067</v>
          </cell>
          <cell r="D1998" t="str">
            <v>TROMPO SENSOR NIVEL DE REFRIGERANTE</v>
          </cell>
          <cell r="E1998">
            <v>11</v>
          </cell>
          <cell r="F1998" t="str">
            <v>Enfriamiento</v>
          </cell>
          <cell r="G1998">
            <v>20</v>
          </cell>
          <cell r="H1998" t="str">
            <v>INTERNATIO</v>
          </cell>
        </row>
        <row r="1999">
          <cell r="C1999">
            <v>2011068</v>
          </cell>
          <cell r="D1999" t="str">
            <v>LAVADO SISTEMA ENFRIAMIENTO</v>
          </cell>
          <cell r="E1999">
            <v>11</v>
          </cell>
          <cell r="F1999" t="str">
            <v>Enfriamiento</v>
          </cell>
          <cell r="G1999">
            <v>20</v>
          </cell>
          <cell r="H1999" t="str">
            <v>INTERNATIO</v>
          </cell>
        </row>
        <row r="2000">
          <cell r="C2000">
            <v>2011077</v>
          </cell>
          <cell r="D2000" t="str">
            <v>ORING VALVULA FANCLUTH/AHOGO</v>
          </cell>
          <cell r="E2000">
            <v>11</v>
          </cell>
          <cell r="F2000" t="str">
            <v>Enfriamiento</v>
          </cell>
          <cell r="G2000">
            <v>20</v>
          </cell>
          <cell r="H2000" t="str">
            <v>INTERNATIO</v>
          </cell>
        </row>
        <row r="2001">
          <cell r="C2001">
            <v>2011078</v>
          </cell>
          <cell r="D2001" t="str">
            <v>TORNILLO FANCLUTH AM.10.9 12X60</v>
          </cell>
          <cell r="E2001">
            <v>11</v>
          </cell>
          <cell r="F2001" t="str">
            <v>Enfriamiento</v>
          </cell>
          <cell r="G2001">
            <v>20</v>
          </cell>
          <cell r="H2001" t="str">
            <v>INTERNATIO</v>
          </cell>
        </row>
        <row r="2002">
          <cell r="C2002">
            <v>2011079</v>
          </cell>
          <cell r="D2002" t="str">
            <v>TORNILLO FANCLUTH 8MMX30MM G.8</v>
          </cell>
          <cell r="E2002">
            <v>11</v>
          </cell>
          <cell r="F2002" t="str">
            <v>Enfriamiento</v>
          </cell>
          <cell r="G2002">
            <v>20</v>
          </cell>
          <cell r="H2002" t="str">
            <v>INTERNATIO</v>
          </cell>
        </row>
        <row r="2003">
          <cell r="C2003">
            <v>2011084</v>
          </cell>
          <cell r="D2003" t="str">
            <v>SOPORTE FANCLUTH</v>
          </cell>
          <cell r="E2003">
            <v>11</v>
          </cell>
          <cell r="F2003" t="str">
            <v>Enfriamiento</v>
          </cell>
          <cell r="G2003">
            <v>20</v>
          </cell>
          <cell r="H2003" t="str">
            <v>INTERNATIO</v>
          </cell>
        </row>
        <row r="2004">
          <cell r="C2004">
            <v>2011089</v>
          </cell>
          <cell r="D2004" t="str">
            <v>TROMPO FANCLUTCH CON CABLE (MOTOR MECANICO)</v>
          </cell>
          <cell r="E2004">
            <v>11</v>
          </cell>
          <cell r="F2004" t="str">
            <v>Enfriamiento</v>
          </cell>
          <cell r="G2004">
            <v>20</v>
          </cell>
          <cell r="H2004" t="str">
            <v>INTERNATIO</v>
          </cell>
        </row>
        <row r="2005">
          <cell r="C2005">
            <v>2011096</v>
          </cell>
          <cell r="D2005" t="str">
            <v>RECONSTRUCCION ROSCA</v>
          </cell>
          <cell r="E2005">
            <v>11</v>
          </cell>
          <cell r="F2005" t="str">
            <v>Enfriamiento</v>
          </cell>
          <cell r="G2005">
            <v>20</v>
          </cell>
          <cell r="H2005" t="str">
            <v>INTERNATIO</v>
          </cell>
        </row>
        <row r="2006">
          <cell r="C2006">
            <v>2011100</v>
          </cell>
          <cell r="D2006" t="str">
            <v>TAPA TARRO AUXILIAR RADIADOR MOTOR MECANICO</v>
          </cell>
          <cell r="E2006">
            <v>11</v>
          </cell>
          <cell r="F2006" t="str">
            <v>Enfriamiento</v>
          </cell>
          <cell r="G2006">
            <v>20</v>
          </cell>
          <cell r="H2006" t="str">
            <v>INTERNATIO</v>
          </cell>
        </row>
        <row r="2007">
          <cell r="C2007">
            <v>2011103</v>
          </cell>
          <cell r="D2007" t="str">
            <v>MODULO NIVEL REFRIGERANTE</v>
          </cell>
          <cell r="E2007">
            <v>11</v>
          </cell>
          <cell r="F2007" t="str">
            <v>Enfriamiento</v>
          </cell>
          <cell r="G2007">
            <v>20</v>
          </cell>
          <cell r="H2007" t="str">
            <v>INTERNATIO</v>
          </cell>
        </row>
        <row r="2008">
          <cell r="C2008">
            <v>2011106</v>
          </cell>
          <cell r="D2008" t="str">
            <v>TANQUE AUXILIAR</v>
          </cell>
          <cell r="E2008">
            <v>11</v>
          </cell>
          <cell r="F2008" t="str">
            <v>Enfriamiento</v>
          </cell>
          <cell r="G2008">
            <v>20</v>
          </cell>
          <cell r="H2008" t="str">
            <v>INTERNATIO</v>
          </cell>
        </row>
        <row r="2009">
          <cell r="C2009">
            <v>2011107</v>
          </cell>
          <cell r="D2009" t="str">
            <v>POLEA DE BOMBA AGUA</v>
          </cell>
          <cell r="E2009">
            <v>11</v>
          </cell>
          <cell r="F2009" t="str">
            <v>Enfriamiento</v>
          </cell>
          <cell r="G2009">
            <v>20</v>
          </cell>
          <cell r="H2009" t="str">
            <v>INTERNATIO</v>
          </cell>
        </row>
        <row r="2010">
          <cell r="C2010">
            <v>2011112</v>
          </cell>
          <cell r="D2010" t="str">
            <v>TORNILLO FANCLUHT 6V-3823      8T-4910  12x60</v>
          </cell>
          <cell r="E2010">
            <v>11</v>
          </cell>
          <cell r="F2010" t="str">
            <v>Enfriamiento</v>
          </cell>
          <cell r="G2010">
            <v>20</v>
          </cell>
          <cell r="H2010" t="str">
            <v>INTERNATIO</v>
          </cell>
        </row>
        <row r="2011">
          <cell r="C2011">
            <v>2011116</v>
          </cell>
          <cell r="D2011" t="str">
            <v>ABRAZADERA MANGUERA RADIADOR 2"1/2</v>
          </cell>
          <cell r="E2011">
            <v>11</v>
          </cell>
          <cell r="F2011" t="str">
            <v>Enfriamiento</v>
          </cell>
          <cell r="G2011">
            <v>20</v>
          </cell>
          <cell r="H2011" t="str">
            <v>INTERNATIO</v>
          </cell>
        </row>
        <row r="2012">
          <cell r="C2012">
            <v>2011122</v>
          </cell>
          <cell r="D2012" t="str">
            <v>CARCAZA EN FIBRA BASE TARRO AUXILIAR</v>
          </cell>
          <cell r="E2012">
            <v>11</v>
          </cell>
          <cell r="F2012" t="str">
            <v>Enfriamiento</v>
          </cell>
          <cell r="G2012">
            <v>20</v>
          </cell>
          <cell r="H2012" t="str">
            <v>INTERNATIO</v>
          </cell>
        </row>
        <row r="2013">
          <cell r="C2013">
            <v>2011135</v>
          </cell>
          <cell r="D2013" t="str">
            <v>TAPON DRENAJE ENFRIADOR</v>
          </cell>
          <cell r="E2013">
            <v>11</v>
          </cell>
          <cell r="F2013" t="str">
            <v>Enfriamiento</v>
          </cell>
          <cell r="G2013">
            <v>20</v>
          </cell>
          <cell r="H2013" t="str">
            <v>INTERNATIO</v>
          </cell>
        </row>
        <row r="2014">
          <cell r="C2014">
            <v>2012003</v>
          </cell>
          <cell r="D2014" t="str">
            <v>PLATO PORTAROTOR VIGIA GRANDE</v>
          </cell>
          <cell r="E2014">
            <v>12</v>
          </cell>
          <cell r="F2014" t="str">
            <v>Ruedas</v>
          </cell>
          <cell r="G2014">
            <v>20</v>
          </cell>
          <cell r="H2014" t="str">
            <v>INTERNATIO</v>
          </cell>
        </row>
        <row r="2015">
          <cell r="C2015">
            <v>2012004</v>
          </cell>
          <cell r="D2015" t="str">
            <v>ANILLO EN BRONCE VALVULA SELLOMATICA</v>
          </cell>
          <cell r="E2015">
            <v>12</v>
          </cell>
          <cell r="F2015" t="str">
            <v>Ruedas</v>
          </cell>
          <cell r="G2015">
            <v>20</v>
          </cell>
          <cell r="H2015" t="str">
            <v>INTERNATIO</v>
          </cell>
        </row>
        <row r="2016">
          <cell r="C2016">
            <v>2012013</v>
          </cell>
          <cell r="D2016" t="str">
            <v>PROTECTOR TUERCA CACHO EJE DELANTERO</v>
          </cell>
          <cell r="E2016">
            <v>12</v>
          </cell>
          <cell r="F2016" t="str">
            <v>Ruedas</v>
          </cell>
          <cell r="G2016">
            <v>20</v>
          </cell>
          <cell r="H2016" t="str">
            <v>INTERNATIO</v>
          </cell>
        </row>
        <row r="2017">
          <cell r="C2017">
            <v>2012018</v>
          </cell>
          <cell r="D2017" t="str">
            <v>TUERCA RF 5/8  ALTA</v>
          </cell>
          <cell r="E2017">
            <v>12</v>
          </cell>
          <cell r="F2017" t="str">
            <v>Ruedas</v>
          </cell>
          <cell r="G2017">
            <v>20</v>
          </cell>
          <cell r="H2017" t="str">
            <v>INTERNATIO</v>
          </cell>
        </row>
        <row r="2018">
          <cell r="C2018">
            <v>2012025</v>
          </cell>
          <cell r="D2018" t="str">
            <v>ARANDELA CACHO DIRECCION</v>
          </cell>
          <cell r="E2018">
            <v>12</v>
          </cell>
          <cell r="F2018" t="str">
            <v>Ruedas</v>
          </cell>
          <cell r="G2018">
            <v>20</v>
          </cell>
          <cell r="H2018" t="str">
            <v>INTERNATIO</v>
          </cell>
        </row>
        <row r="2019">
          <cell r="C2019">
            <v>2012026</v>
          </cell>
          <cell r="D2019" t="str">
            <v>TUERCA CACHO EJE DELANERO</v>
          </cell>
          <cell r="E2019">
            <v>12</v>
          </cell>
          <cell r="F2019" t="str">
            <v>Ruedas</v>
          </cell>
          <cell r="G2019">
            <v>20</v>
          </cell>
          <cell r="H2019" t="str">
            <v>INTERNATIO</v>
          </cell>
        </row>
        <row r="2020">
          <cell r="C2020">
            <v>2012030</v>
          </cell>
          <cell r="D2020" t="str">
            <v>ESPARRAGO DELANTERO VIGIA</v>
          </cell>
          <cell r="E2020">
            <v>12</v>
          </cell>
          <cell r="F2020" t="str">
            <v>Ruedas</v>
          </cell>
          <cell r="G2020">
            <v>20</v>
          </cell>
          <cell r="H2020" t="str">
            <v>INTERNATIO</v>
          </cell>
        </row>
        <row r="2021">
          <cell r="C2021">
            <v>2012047</v>
          </cell>
          <cell r="D2021" t="str">
            <v>TAPON HAUSIN 5/8</v>
          </cell>
          <cell r="E2021">
            <v>12</v>
          </cell>
          <cell r="F2021" t="str">
            <v>Ruedas</v>
          </cell>
          <cell r="G2021">
            <v>20</v>
          </cell>
          <cell r="H2021" t="str">
            <v>INTERNATIO</v>
          </cell>
        </row>
        <row r="2022">
          <cell r="C2022">
            <v>2013002</v>
          </cell>
          <cell r="D2022" t="str">
            <v>EMPAQUE FRENO DE AHOGO</v>
          </cell>
          <cell r="E2022">
            <v>13</v>
          </cell>
          <cell r="F2022" t="str">
            <v>admon./esca.</v>
          </cell>
          <cell r="G2022">
            <v>20</v>
          </cell>
          <cell r="H2022" t="str">
            <v>INTERNATIO</v>
          </cell>
        </row>
        <row r="2023">
          <cell r="C2023">
            <v>2013005</v>
          </cell>
          <cell r="D2023" t="str">
            <v>KIT SELLO TURBO 408 NGD</v>
          </cell>
          <cell r="E2023">
            <v>13</v>
          </cell>
          <cell r="F2023" t="str">
            <v>admon./esca.</v>
          </cell>
          <cell r="G2023">
            <v>20</v>
          </cell>
          <cell r="H2023" t="str">
            <v>INTERNATIO</v>
          </cell>
        </row>
        <row r="2024">
          <cell r="C2024">
            <v>2013006</v>
          </cell>
          <cell r="D2024" t="str">
            <v>SUICHE DE FRENO DE AHOGO</v>
          </cell>
          <cell r="E2024">
            <v>13</v>
          </cell>
          <cell r="F2024" t="str">
            <v>admon./esca.</v>
          </cell>
          <cell r="G2024">
            <v>20</v>
          </cell>
          <cell r="H2024" t="str">
            <v>INTERNATIO</v>
          </cell>
        </row>
        <row r="2025">
          <cell r="C2025">
            <v>2013009</v>
          </cell>
          <cell r="D2025" t="str">
            <v>ABRAZADERA PARA TURBO 3 1/2</v>
          </cell>
          <cell r="E2025">
            <v>13</v>
          </cell>
          <cell r="F2025" t="str">
            <v>admon./esca.</v>
          </cell>
          <cell r="G2025">
            <v>20</v>
          </cell>
          <cell r="H2025" t="str">
            <v>INTERNATIO</v>
          </cell>
        </row>
        <row r="2026">
          <cell r="C2026">
            <v>2013011</v>
          </cell>
          <cell r="D2026" t="str">
            <v>EMPAQUE MULTIPLE ESCAPE</v>
          </cell>
          <cell r="E2026">
            <v>13</v>
          </cell>
          <cell r="F2026" t="str">
            <v>admon./esca.</v>
          </cell>
          <cell r="G2026">
            <v>20</v>
          </cell>
          <cell r="H2026" t="str">
            <v>INTERNATIO</v>
          </cell>
        </row>
        <row r="2027">
          <cell r="C2027">
            <v>2013013</v>
          </cell>
          <cell r="D2027" t="str">
            <v>VALVULA FRENO AHOGO</v>
          </cell>
          <cell r="E2027">
            <v>13</v>
          </cell>
          <cell r="F2027" t="str">
            <v>admon./esca.</v>
          </cell>
          <cell r="G2027">
            <v>20</v>
          </cell>
          <cell r="H2027" t="str">
            <v>INTERNATIO</v>
          </cell>
        </row>
        <row r="2028">
          <cell r="C2028">
            <v>2013014</v>
          </cell>
          <cell r="D2028" t="str">
            <v>TORNILLO MULTIPLE 35 MM</v>
          </cell>
          <cell r="E2028">
            <v>13</v>
          </cell>
          <cell r="F2028" t="str">
            <v>admon./esca.</v>
          </cell>
          <cell r="G2028">
            <v>20</v>
          </cell>
          <cell r="H2028" t="str">
            <v>INTERNATIO</v>
          </cell>
        </row>
        <row r="2029">
          <cell r="C2029">
            <v>2013016</v>
          </cell>
          <cell r="D2029" t="str">
            <v>ESPARRAGO BASE TURBO</v>
          </cell>
          <cell r="E2029">
            <v>13</v>
          </cell>
          <cell r="F2029" t="str">
            <v>admon./esca.</v>
          </cell>
          <cell r="G2029">
            <v>20</v>
          </cell>
          <cell r="H2029" t="str">
            <v>INTERNATIO</v>
          </cell>
        </row>
        <row r="2030">
          <cell r="C2030">
            <v>2013019</v>
          </cell>
          <cell r="D2030" t="str">
            <v>REJILLA ADMISION</v>
          </cell>
          <cell r="E2030">
            <v>13</v>
          </cell>
          <cell r="F2030" t="str">
            <v>admon./esca.</v>
          </cell>
          <cell r="G2030">
            <v>20</v>
          </cell>
          <cell r="H2030" t="str">
            <v>INTERNATIO</v>
          </cell>
        </row>
        <row r="2031">
          <cell r="C2031">
            <v>2013021</v>
          </cell>
          <cell r="D2031" t="str">
            <v>RESORTE BOSTER FRENO DE AHOGO</v>
          </cell>
          <cell r="E2031">
            <v>13</v>
          </cell>
          <cell r="F2031" t="str">
            <v>admon./esca.</v>
          </cell>
          <cell r="G2031">
            <v>20</v>
          </cell>
          <cell r="H2031" t="str">
            <v>INTERNATIO</v>
          </cell>
        </row>
        <row r="2032">
          <cell r="C2032">
            <v>2013023</v>
          </cell>
          <cell r="D2032" t="str">
            <v>MANGUERA FRENO DE AHOGO</v>
          </cell>
          <cell r="E2032">
            <v>13</v>
          </cell>
          <cell r="F2032" t="str">
            <v>admon./esca.</v>
          </cell>
          <cell r="G2032">
            <v>20</v>
          </cell>
          <cell r="H2032" t="str">
            <v>INTERNATIO</v>
          </cell>
        </row>
        <row r="2033">
          <cell r="C2033">
            <v>2013026</v>
          </cell>
          <cell r="D2033" t="str">
            <v>TERMINAL BOSTER FRENO AHOGO</v>
          </cell>
          <cell r="E2033">
            <v>13</v>
          </cell>
          <cell r="F2033" t="str">
            <v>admon./esca.</v>
          </cell>
          <cell r="G2033">
            <v>20</v>
          </cell>
          <cell r="H2033" t="str">
            <v>INTERNATIO</v>
          </cell>
        </row>
        <row r="2034">
          <cell r="C2034">
            <v>2013027</v>
          </cell>
          <cell r="D2034" t="str">
            <v>SILENCIADOR ESCAPE</v>
          </cell>
          <cell r="E2034">
            <v>13</v>
          </cell>
          <cell r="F2034" t="str">
            <v>admon./esca.</v>
          </cell>
          <cell r="G2034">
            <v>20</v>
          </cell>
          <cell r="H2034" t="str">
            <v>INTERNATIO</v>
          </cell>
        </row>
        <row r="2035">
          <cell r="C2035">
            <v>2013029</v>
          </cell>
          <cell r="D2035" t="str">
            <v>DESMONTAR Y MONTAR EMPAQUE FRENO DE AHOGO</v>
          </cell>
          <cell r="E2035">
            <v>13</v>
          </cell>
          <cell r="F2035" t="str">
            <v>admon./esca.</v>
          </cell>
          <cell r="G2035">
            <v>20</v>
          </cell>
          <cell r="H2035" t="str">
            <v>INTERNATIO</v>
          </cell>
        </row>
        <row r="2036">
          <cell r="C2036">
            <v>2013032</v>
          </cell>
          <cell r="D2036" t="str">
            <v>RACOR BRONCE BOSTER FRENO AHOGO</v>
          </cell>
          <cell r="E2036">
            <v>13</v>
          </cell>
          <cell r="F2036" t="str">
            <v>admon./esca.</v>
          </cell>
          <cell r="G2036">
            <v>20</v>
          </cell>
          <cell r="H2036" t="str">
            <v>INTERNATIO</v>
          </cell>
        </row>
        <row r="2037">
          <cell r="C2037">
            <v>2013037</v>
          </cell>
          <cell r="D2037" t="str">
            <v>CHUPA BOSTER 13/16</v>
          </cell>
          <cell r="E2037">
            <v>13</v>
          </cell>
          <cell r="F2037" t="str">
            <v>admon./esca.</v>
          </cell>
          <cell r="G2037">
            <v>20</v>
          </cell>
          <cell r="H2037" t="str">
            <v>INTERNATIO</v>
          </cell>
        </row>
        <row r="2038">
          <cell r="C2038">
            <v>2013042</v>
          </cell>
          <cell r="D2038" t="str">
            <v>BOQUILLA TUBO EXOSTO 3.1/2"</v>
          </cell>
          <cell r="E2038">
            <v>13</v>
          </cell>
          <cell r="F2038" t="str">
            <v>admon./esca.</v>
          </cell>
          <cell r="G2038">
            <v>20</v>
          </cell>
          <cell r="H2038" t="str">
            <v>INTERNATIO</v>
          </cell>
        </row>
        <row r="2039">
          <cell r="C2039">
            <v>2013046</v>
          </cell>
          <cell r="D2039" t="str">
            <v>MICRO SWICH FRENO MOTOR MECANICO</v>
          </cell>
          <cell r="E2039">
            <v>13</v>
          </cell>
          <cell r="F2039" t="str">
            <v>admon./esca.</v>
          </cell>
          <cell r="G2039">
            <v>20</v>
          </cell>
          <cell r="H2039" t="str">
            <v>INTERNATIO</v>
          </cell>
        </row>
        <row r="2040">
          <cell r="C2040">
            <v>2013047</v>
          </cell>
          <cell r="D2040" t="str">
            <v>BOQUILLA TUBO EXOSTO 4"</v>
          </cell>
          <cell r="E2040">
            <v>13</v>
          </cell>
          <cell r="F2040" t="str">
            <v>admon./esca.</v>
          </cell>
          <cell r="G2040">
            <v>20</v>
          </cell>
          <cell r="H2040" t="str">
            <v>INTERNATIO</v>
          </cell>
        </row>
        <row r="2041">
          <cell r="C2041">
            <v>2013048</v>
          </cell>
          <cell r="D2041" t="str">
            <v>ORING FRENO AHOGO GRANDE</v>
          </cell>
          <cell r="E2041">
            <v>13</v>
          </cell>
          <cell r="F2041" t="str">
            <v>admon./esca.</v>
          </cell>
          <cell r="G2041">
            <v>20</v>
          </cell>
          <cell r="H2041" t="str">
            <v>INTERNATIO</v>
          </cell>
        </row>
        <row r="2042">
          <cell r="C2042">
            <v>2019001</v>
          </cell>
          <cell r="D2042" t="str">
            <v>FILTRO DE ACEITE</v>
          </cell>
          <cell r="E2042">
            <v>19</v>
          </cell>
          <cell r="F2042" t="str">
            <v>Filtros</v>
          </cell>
          <cell r="G2042">
            <v>20</v>
          </cell>
          <cell r="H2042" t="str">
            <v>INTERNATIO</v>
          </cell>
        </row>
        <row r="2043">
          <cell r="C2043">
            <v>2019002</v>
          </cell>
          <cell r="D2043" t="str">
            <v>FILTRO DE ACPM</v>
          </cell>
          <cell r="E2043">
            <v>19</v>
          </cell>
          <cell r="F2043" t="str">
            <v>Filtros</v>
          </cell>
          <cell r="G2043">
            <v>20</v>
          </cell>
          <cell r="H2043" t="str">
            <v>INTERNATIO</v>
          </cell>
        </row>
        <row r="2044">
          <cell r="C2044">
            <v>2019004</v>
          </cell>
          <cell r="D2044" t="str">
            <v>FILTRO DE AIRE PRIMARIO</v>
          </cell>
          <cell r="E2044">
            <v>19</v>
          </cell>
          <cell r="F2044" t="str">
            <v>Filtros</v>
          </cell>
          <cell r="G2044">
            <v>20</v>
          </cell>
          <cell r="H2044" t="str">
            <v>INTERNATIO</v>
          </cell>
        </row>
        <row r="2045">
          <cell r="C2045">
            <v>2019005</v>
          </cell>
          <cell r="D2045" t="str">
            <v>ABRAZADERA CARCASA FILTRO DE AIRE</v>
          </cell>
          <cell r="E2045">
            <v>19</v>
          </cell>
          <cell r="F2045" t="str">
            <v>Filtros</v>
          </cell>
          <cell r="G2045">
            <v>20</v>
          </cell>
          <cell r="H2045" t="str">
            <v>INTERNATIO</v>
          </cell>
        </row>
        <row r="2046">
          <cell r="C2046">
            <v>2019006</v>
          </cell>
          <cell r="D2046" t="str">
            <v>FILTRO DE AIRE SECUNDARIO</v>
          </cell>
          <cell r="E2046">
            <v>19</v>
          </cell>
          <cell r="F2046" t="str">
            <v>Filtros</v>
          </cell>
          <cell r="G2046">
            <v>20</v>
          </cell>
          <cell r="H2046" t="str">
            <v>INTERNATIO</v>
          </cell>
        </row>
        <row r="2047">
          <cell r="C2047">
            <v>2019007</v>
          </cell>
          <cell r="D2047" t="str">
            <v>FILTRO SEPARADOR DE AGUA</v>
          </cell>
          <cell r="E2047">
            <v>19</v>
          </cell>
          <cell r="F2047" t="str">
            <v>Filtros</v>
          </cell>
          <cell r="G2047">
            <v>20</v>
          </cell>
          <cell r="H2047" t="str">
            <v>INTERNATIO</v>
          </cell>
        </row>
        <row r="2048">
          <cell r="C2048">
            <v>2019008</v>
          </cell>
          <cell r="D2048" t="str">
            <v>TAPA VASO FILTRO COMBUSTIBLE SEPARADOR</v>
          </cell>
          <cell r="E2048">
            <v>19</v>
          </cell>
          <cell r="F2048" t="str">
            <v>Filtros</v>
          </cell>
          <cell r="G2048">
            <v>20</v>
          </cell>
          <cell r="H2048" t="str">
            <v>INTERNATIO</v>
          </cell>
        </row>
        <row r="2049">
          <cell r="C2049">
            <v>2019012</v>
          </cell>
          <cell r="D2049" t="str">
            <v>FILTRO EN MALLA</v>
          </cell>
          <cell r="E2049">
            <v>19</v>
          </cell>
          <cell r="F2049" t="str">
            <v>Filtros</v>
          </cell>
          <cell r="G2049">
            <v>20</v>
          </cell>
          <cell r="H2049" t="str">
            <v>INTERNATIO</v>
          </cell>
        </row>
        <row r="2050">
          <cell r="C2050">
            <v>2019013</v>
          </cell>
          <cell r="D2050" t="str">
            <v>RACOR FILTRO TRAMPA</v>
          </cell>
          <cell r="E2050">
            <v>19</v>
          </cell>
          <cell r="F2050" t="str">
            <v>Filtros</v>
          </cell>
          <cell r="G2050">
            <v>20</v>
          </cell>
          <cell r="H2050" t="str">
            <v>INTERNATIO</v>
          </cell>
        </row>
        <row r="2051">
          <cell r="C2051">
            <v>2019014</v>
          </cell>
          <cell r="D2051" t="str">
            <v>GUARDA POLVO FILTRO AIRE</v>
          </cell>
          <cell r="E2051">
            <v>19</v>
          </cell>
          <cell r="F2051" t="str">
            <v>Filtros</v>
          </cell>
          <cell r="G2051">
            <v>20</v>
          </cell>
          <cell r="H2051" t="str">
            <v>INTERNATIO</v>
          </cell>
        </row>
        <row r="2052">
          <cell r="C2052">
            <v>2019015</v>
          </cell>
          <cell r="D2052" t="str">
            <v>INDICADOR RESTRICCION FILTRO DE AIRE</v>
          </cell>
          <cell r="E2052">
            <v>19</v>
          </cell>
          <cell r="F2052" t="str">
            <v>Filtros</v>
          </cell>
          <cell r="G2052">
            <v>20</v>
          </cell>
          <cell r="H2052" t="str">
            <v>INTERNATIO</v>
          </cell>
        </row>
        <row r="2053">
          <cell r="C2053">
            <v>2019017</v>
          </cell>
          <cell r="D2053" t="str">
            <v>BASE CON VASO SEPARADOR AGUA</v>
          </cell>
          <cell r="E2053">
            <v>19</v>
          </cell>
          <cell r="F2053" t="str">
            <v>Filtros</v>
          </cell>
          <cell r="G2053">
            <v>20</v>
          </cell>
          <cell r="H2053" t="str">
            <v>INTERNATIO</v>
          </cell>
        </row>
        <row r="2054">
          <cell r="C2054">
            <v>2019018</v>
          </cell>
          <cell r="D2054" t="str">
            <v>JUEGO DE RACORES TRAMPA COMBUSTIBLE</v>
          </cell>
          <cell r="E2054">
            <v>19</v>
          </cell>
          <cell r="F2054" t="str">
            <v>Filtros</v>
          </cell>
          <cell r="G2054">
            <v>20</v>
          </cell>
          <cell r="H2054" t="str">
            <v>INTERNATIO</v>
          </cell>
        </row>
        <row r="2055">
          <cell r="C2055">
            <v>2019020</v>
          </cell>
          <cell r="D2055" t="str">
            <v>ORING BASE FILTRO AGUA</v>
          </cell>
          <cell r="E2055">
            <v>19</v>
          </cell>
          <cell r="F2055" t="str">
            <v>Filtros</v>
          </cell>
          <cell r="G2055">
            <v>20</v>
          </cell>
          <cell r="H2055" t="str">
            <v>INTERNATIO</v>
          </cell>
        </row>
        <row r="2056">
          <cell r="C2056">
            <v>2019021</v>
          </cell>
          <cell r="D2056" t="str">
            <v>VASO KIT FILTRO SEPARADOR</v>
          </cell>
          <cell r="E2056">
            <v>19</v>
          </cell>
          <cell r="F2056" t="str">
            <v>Filtros</v>
          </cell>
          <cell r="G2056">
            <v>20</v>
          </cell>
          <cell r="H2056" t="str">
            <v>INTERNATIO</v>
          </cell>
        </row>
        <row r="2057">
          <cell r="C2057">
            <v>2019026</v>
          </cell>
          <cell r="D2057" t="str">
            <v>VALVULA ELEMENTO CARCAZA SEPARADOR</v>
          </cell>
          <cell r="E2057">
            <v>19</v>
          </cell>
          <cell r="F2057" t="str">
            <v>Filtros</v>
          </cell>
          <cell r="G2057">
            <v>20</v>
          </cell>
          <cell r="H2057" t="str">
            <v>INTERNATIO</v>
          </cell>
        </row>
        <row r="2058">
          <cell r="C2058">
            <v>2019033</v>
          </cell>
          <cell r="D2058" t="str">
            <v>FABRICAR TAPON PURGA BASE FILTRO ACEITE</v>
          </cell>
          <cell r="E2058">
            <v>19</v>
          </cell>
          <cell r="F2058" t="str">
            <v>Filtros</v>
          </cell>
          <cell r="G2058">
            <v>20</v>
          </cell>
          <cell r="H2058" t="str">
            <v>INTERNATIO</v>
          </cell>
        </row>
        <row r="2059">
          <cell r="C2059">
            <v>2050003</v>
          </cell>
          <cell r="D2059" t="str">
            <v>FUENTE TELEVISOR 12V-110V/CPI 880</v>
          </cell>
          <cell r="E2059">
            <v>50</v>
          </cell>
          <cell r="F2059" t="str">
            <v>Electronico</v>
          </cell>
          <cell r="G2059">
            <v>20</v>
          </cell>
          <cell r="H2059" t="str">
            <v>INTERNATIO</v>
          </cell>
        </row>
        <row r="2060">
          <cell r="C2060">
            <v>2051001</v>
          </cell>
          <cell r="D2060" t="str">
            <v>SHIM PLATO CLUTH COMPRESOR A/A</v>
          </cell>
          <cell r="E2060">
            <v>51</v>
          </cell>
          <cell r="F2060" t="str">
            <v>A/A</v>
          </cell>
          <cell r="G2060">
            <v>20</v>
          </cell>
          <cell r="H2060" t="str">
            <v>INTERNATIO</v>
          </cell>
        </row>
        <row r="2061">
          <cell r="C2061">
            <v>2051002</v>
          </cell>
          <cell r="D2061" t="str">
            <v>PLAQUETA VENTILADOR RAPIDO  713630-251</v>
          </cell>
          <cell r="E2061">
            <v>51</v>
          </cell>
          <cell r="F2061" t="str">
            <v>A/A</v>
          </cell>
          <cell r="G2061">
            <v>20</v>
          </cell>
          <cell r="H2061" t="str">
            <v>INTERNATIO</v>
          </cell>
        </row>
        <row r="2062">
          <cell r="C2062">
            <v>2051006</v>
          </cell>
          <cell r="D2062" t="str">
            <v>POLEA PARA ALTERNADOR A/A</v>
          </cell>
          <cell r="E2062">
            <v>51</v>
          </cell>
          <cell r="F2062" t="str">
            <v>A/A</v>
          </cell>
          <cell r="G2062">
            <v>20</v>
          </cell>
          <cell r="H2062" t="str">
            <v>INTERNATIO</v>
          </cell>
        </row>
        <row r="2063">
          <cell r="C2063">
            <v>2051011</v>
          </cell>
          <cell r="D2063" t="str">
            <v>MANGUERA COMPRESOR A/A GRUESA</v>
          </cell>
          <cell r="E2063">
            <v>51</v>
          </cell>
          <cell r="F2063" t="str">
            <v>A/A</v>
          </cell>
          <cell r="G2063">
            <v>20</v>
          </cell>
          <cell r="H2063" t="str">
            <v>INTERNATIO</v>
          </cell>
        </row>
        <row r="2064">
          <cell r="C2064">
            <v>2051013</v>
          </cell>
          <cell r="D2064" t="str">
            <v>ANILLO PASADOR MESA COMPRESOR</v>
          </cell>
          <cell r="E2064">
            <v>51</v>
          </cell>
          <cell r="F2064" t="str">
            <v>A/A</v>
          </cell>
          <cell r="G2064">
            <v>20</v>
          </cell>
          <cell r="H2064" t="str">
            <v>INTERNATIO</v>
          </cell>
        </row>
        <row r="2065">
          <cell r="C2065">
            <v>2051019</v>
          </cell>
          <cell r="D2065" t="str">
            <v>RODAMIENTO NU204   A/A</v>
          </cell>
          <cell r="E2065">
            <v>51</v>
          </cell>
          <cell r="F2065" t="str">
            <v>A/A</v>
          </cell>
          <cell r="G2065">
            <v>20</v>
          </cell>
          <cell r="H2065" t="str">
            <v>INTERNATIO</v>
          </cell>
        </row>
        <row r="2066">
          <cell r="C2066">
            <v>2051022</v>
          </cell>
          <cell r="D2066" t="str">
            <v>SUICHE CONTROL (3)POSICIONES A/A</v>
          </cell>
          <cell r="E2066">
            <v>51</v>
          </cell>
          <cell r="F2066" t="str">
            <v>A/A</v>
          </cell>
          <cell r="G2066">
            <v>20</v>
          </cell>
          <cell r="H2066" t="str">
            <v>INTERNATIO</v>
          </cell>
        </row>
        <row r="2067">
          <cell r="C2067">
            <v>2051023</v>
          </cell>
          <cell r="D2067" t="str">
            <v>REGULADOR AMPS5 VOLT.24</v>
          </cell>
          <cell r="E2067">
            <v>51</v>
          </cell>
          <cell r="F2067" t="str">
            <v>A/A</v>
          </cell>
          <cell r="G2067">
            <v>20</v>
          </cell>
          <cell r="H2067" t="str">
            <v>INTERNATIO</v>
          </cell>
        </row>
        <row r="2068">
          <cell r="C2068">
            <v>2051024</v>
          </cell>
          <cell r="D2068" t="str">
            <v>SELLO MECANICO COMPRESOR FK 4050</v>
          </cell>
          <cell r="E2068">
            <v>51</v>
          </cell>
          <cell r="F2068" t="str">
            <v>A/A</v>
          </cell>
          <cell r="G2068">
            <v>20</v>
          </cell>
          <cell r="H2068" t="str">
            <v>INTERNATIO</v>
          </cell>
        </row>
        <row r="2069">
          <cell r="C2069">
            <v>2051025</v>
          </cell>
          <cell r="D2069" t="str">
            <v>MANGUERA COMPRESOR A/A DELGADA</v>
          </cell>
          <cell r="E2069">
            <v>51</v>
          </cell>
          <cell r="F2069" t="str">
            <v>A/A</v>
          </cell>
          <cell r="G2069">
            <v>20</v>
          </cell>
          <cell r="H2069" t="str">
            <v>INTERNATIO</v>
          </cell>
        </row>
        <row r="2070">
          <cell r="C2070">
            <v>2051027</v>
          </cell>
          <cell r="D2070" t="str">
            <v>JGO CASQUETE BIELA COMPRESOR A/A X426-TERMOKIN CARTER ALTO</v>
          </cell>
          <cell r="E2070">
            <v>51</v>
          </cell>
          <cell r="F2070" t="str">
            <v>A/A</v>
          </cell>
          <cell r="G2070">
            <v>20</v>
          </cell>
          <cell r="H2070" t="str">
            <v>INTERNATIO</v>
          </cell>
        </row>
        <row r="2071">
          <cell r="C2071">
            <v>2051028</v>
          </cell>
          <cell r="D2071" t="str">
            <v>CAUCHO SOPORTE MESA COMPRESOR A/A</v>
          </cell>
          <cell r="E2071">
            <v>51</v>
          </cell>
          <cell r="F2071" t="str">
            <v>A/A</v>
          </cell>
          <cell r="G2071">
            <v>20</v>
          </cell>
          <cell r="H2071" t="str">
            <v>INTERNATIO</v>
          </cell>
        </row>
        <row r="2072">
          <cell r="C2072">
            <v>2051037</v>
          </cell>
          <cell r="D2072" t="str">
            <v>BALINERA POLEA COMPRESOR A/A 6210-2RSC3</v>
          </cell>
          <cell r="E2072">
            <v>51</v>
          </cell>
          <cell r="F2072" t="str">
            <v>A/A</v>
          </cell>
          <cell r="G2072">
            <v>20</v>
          </cell>
          <cell r="H2072" t="str">
            <v>INTERNATIO</v>
          </cell>
        </row>
        <row r="2073">
          <cell r="C2073">
            <v>2051041</v>
          </cell>
          <cell r="D2073" t="str">
            <v>FABR. BUJE SOPORTE ALTERNADOR A/A</v>
          </cell>
          <cell r="E2073">
            <v>51</v>
          </cell>
          <cell r="F2073" t="str">
            <v>A/A</v>
          </cell>
          <cell r="G2073">
            <v>20</v>
          </cell>
          <cell r="H2073" t="str">
            <v>INTERNATIO</v>
          </cell>
        </row>
        <row r="2074">
          <cell r="C2074">
            <v>2052001</v>
          </cell>
          <cell r="D2074" t="str">
            <v>PLAQUETA LUZ BANO CON LEED</v>
          </cell>
          <cell r="E2074">
            <v>52</v>
          </cell>
          <cell r="F2074" t="str">
            <v>Baños</v>
          </cell>
          <cell r="G2074">
            <v>20</v>
          </cell>
          <cell r="H2074" t="str">
            <v>INTERNATIO</v>
          </cell>
        </row>
        <row r="2075">
          <cell r="C2075">
            <v>2054005</v>
          </cell>
          <cell r="D2075" t="str">
            <v>TUBO FLUORECENTE PEQUENO</v>
          </cell>
          <cell r="E2075">
            <v>54</v>
          </cell>
          <cell r="F2075" t="str">
            <v>Lamparas</v>
          </cell>
          <cell r="G2075">
            <v>20</v>
          </cell>
          <cell r="H2075" t="str">
            <v>INTERNATIO</v>
          </cell>
        </row>
        <row r="2076">
          <cell r="C2076">
            <v>2054007</v>
          </cell>
          <cell r="D2076" t="str">
            <v>LAMPARA CAPACETE BLANCA 12V</v>
          </cell>
          <cell r="E2076">
            <v>54</v>
          </cell>
          <cell r="F2076" t="str">
            <v>Lamparas</v>
          </cell>
          <cell r="G2076">
            <v>20</v>
          </cell>
          <cell r="H2076" t="str">
            <v>INTERNATIO</v>
          </cell>
        </row>
        <row r="2077">
          <cell r="C2077">
            <v>2054010</v>
          </cell>
          <cell r="D2077" t="str">
            <v>LAMP. DIR.PUERTA LATERAL PISSCASO OBALADA</v>
          </cell>
          <cell r="E2077">
            <v>54</v>
          </cell>
          <cell r="F2077" t="str">
            <v>Lamparas</v>
          </cell>
          <cell r="G2077">
            <v>20</v>
          </cell>
          <cell r="H2077" t="str">
            <v>INTERNATIO</v>
          </cell>
        </row>
        <row r="2078">
          <cell r="C2078">
            <v>2054011</v>
          </cell>
          <cell r="D2078" t="str">
            <v>LAMPARA DIRECCIONAL LED TRASERA AMARILLA GROTE</v>
          </cell>
          <cell r="E2078">
            <v>54</v>
          </cell>
          <cell r="F2078" t="str">
            <v>Lamparas</v>
          </cell>
          <cell r="G2078">
            <v>20</v>
          </cell>
          <cell r="H2078" t="str">
            <v>INTERNATIO</v>
          </cell>
        </row>
        <row r="2079">
          <cell r="C2079">
            <v>2054012</v>
          </cell>
          <cell r="D2079" t="str">
            <v>LAMPARA STOP LED  ROJA GROTE</v>
          </cell>
          <cell r="E2079">
            <v>54</v>
          </cell>
          <cell r="F2079" t="str">
            <v>Lamparas</v>
          </cell>
          <cell r="G2079">
            <v>20</v>
          </cell>
          <cell r="H2079" t="str">
            <v>INTERNATIO</v>
          </cell>
        </row>
        <row r="2080">
          <cell r="C2080">
            <v>2054015</v>
          </cell>
          <cell r="D2080" t="str">
            <v>LAMPARA DIRECCIONAL DELANTERA</v>
          </cell>
          <cell r="E2080">
            <v>54</v>
          </cell>
          <cell r="F2080" t="str">
            <v>Lamparas</v>
          </cell>
          <cell r="G2080">
            <v>20</v>
          </cell>
          <cell r="H2080" t="str">
            <v>INTERNATIO</v>
          </cell>
        </row>
        <row r="2081">
          <cell r="C2081">
            <v>2054019</v>
          </cell>
          <cell r="D2081" t="str">
            <v>LAMPARA REFLECTIVA ROJA</v>
          </cell>
          <cell r="E2081">
            <v>54</v>
          </cell>
          <cell r="F2081" t="str">
            <v>Lamparas</v>
          </cell>
          <cell r="G2081">
            <v>20</v>
          </cell>
          <cell r="H2081" t="str">
            <v>INTERNATIO</v>
          </cell>
        </row>
        <row r="2082">
          <cell r="C2082">
            <v>2054023</v>
          </cell>
          <cell r="D2082" t="str">
            <v>LAMPARA REFLECTIVO BLANCA</v>
          </cell>
          <cell r="E2082">
            <v>54</v>
          </cell>
          <cell r="F2082" t="str">
            <v>Lamparas</v>
          </cell>
          <cell r="G2082">
            <v>20</v>
          </cell>
          <cell r="H2082" t="str">
            <v>INTERNATIO</v>
          </cell>
        </row>
        <row r="2083">
          <cell r="C2083">
            <v>2054026</v>
          </cell>
          <cell r="D2083" t="str">
            <v>LENTE ACRILICO LUZ PASILLO</v>
          </cell>
          <cell r="E2083">
            <v>54</v>
          </cell>
          <cell r="F2083" t="str">
            <v>Lamparas</v>
          </cell>
          <cell r="G2083">
            <v>20</v>
          </cell>
          <cell r="H2083" t="str">
            <v>INTERNATIO</v>
          </cell>
        </row>
        <row r="2084">
          <cell r="C2084">
            <v>2054035</v>
          </cell>
          <cell r="D2084" t="str">
            <v>CARCAZA LAMPARA UNIDAD REDONDA</v>
          </cell>
          <cell r="E2084">
            <v>54</v>
          </cell>
          <cell r="F2084" t="str">
            <v>Lamparas</v>
          </cell>
          <cell r="G2084">
            <v>20</v>
          </cell>
          <cell r="H2084" t="str">
            <v>INTERNATIO</v>
          </cell>
        </row>
        <row r="2085">
          <cell r="C2085">
            <v>2056003</v>
          </cell>
          <cell r="D2085" t="str">
            <v>GATO POLTRONA PEQUEÑO 478229 0500N</v>
          </cell>
          <cell r="E2085">
            <v>56</v>
          </cell>
          <cell r="F2085" t="str">
            <v>Accesorios</v>
          </cell>
          <cell r="G2085">
            <v>20</v>
          </cell>
          <cell r="H2085" t="str">
            <v>INTERNATIO</v>
          </cell>
        </row>
        <row r="2086">
          <cell r="C2086">
            <v>2056006</v>
          </cell>
          <cell r="D2086" t="str">
            <v>MANIJA PLASTICA GRIS DE SILLA</v>
          </cell>
          <cell r="E2086">
            <v>56</v>
          </cell>
          <cell r="F2086" t="str">
            <v>Accesorios</v>
          </cell>
          <cell r="G2086">
            <v>20</v>
          </cell>
          <cell r="H2086" t="str">
            <v>INTERNATIO</v>
          </cell>
        </row>
        <row r="2087">
          <cell r="C2087">
            <v>2056007</v>
          </cell>
          <cell r="D2087" t="str">
            <v>BOMBONA SILLA MOTORISTA</v>
          </cell>
          <cell r="E2087">
            <v>56</v>
          </cell>
          <cell r="F2087" t="str">
            <v>Accesorios</v>
          </cell>
          <cell r="G2087">
            <v>20</v>
          </cell>
          <cell r="H2087" t="str">
            <v>INTERNATIO</v>
          </cell>
        </row>
        <row r="2088">
          <cell r="C2088">
            <v>2056008</v>
          </cell>
          <cell r="D2088" t="str">
            <v>CHAPA GUANTERA  30MM.</v>
          </cell>
          <cell r="E2088">
            <v>56</v>
          </cell>
          <cell r="F2088" t="str">
            <v>Accesorios</v>
          </cell>
          <cell r="G2088">
            <v>20</v>
          </cell>
          <cell r="H2088" t="str">
            <v>INTERNATIO</v>
          </cell>
        </row>
        <row r="2089">
          <cell r="C2089">
            <v>2056012</v>
          </cell>
          <cell r="D2089" t="str">
            <v>BRAZO LIMPIABRISAS PICASO DINA</v>
          </cell>
          <cell r="E2089">
            <v>56</v>
          </cell>
          <cell r="F2089" t="str">
            <v>Accesorios</v>
          </cell>
          <cell r="G2089">
            <v>20</v>
          </cell>
          <cell r="H2089" t="str">
            <v>INTERNATIO</v>
          </cell>
        </row>
        <row r="2090">
          <cell r="C2090">
            <v>2056014</v>
          </cell>
          <cell r="D2090" t="str">
            <v>TAPON PUERTA MOTOR</v>
          </cell>
          <cell r="E2090">
            <v>56</v>
          </cell>
          <cell r="F2090" t="str">
            <v>Accesorios</v>
          </cell>
          <cell r="G2090">
            <v>20</v>
          </cell>
          <cell r="H2090" t="str">
            <v>INTERNATIO</v>
          </cell>
        </row>
        <row r="2091">
          <cell r="C2091">
            <v>2056018</v>
          </cell>
          <cell r="D2091" t="str">
            <v>DESCANSA PIES PARA SILLA</v>
          </cell>
          <cell r="E2091">
            <v>56</v>
          </cell>
          <cell r="F2091" t="str">
            <v>Accesorios</v>
          </cell>
          <cell r="G2091">
            <v>20</v>
          </cell>
          <cell r="H2091" t="str">
            <v>INTERNATIO</v>
          </cell>
        </row>
        <row r="2092">
          <cell r="C2092">
            <v>2056019</v>
          </cell>
          <cell r="D2092" t="str">
            <v>ACOPLE EN CODO 1/4  X 3/16 SEGURO BODEGA</v>
          </cell>
          <cell r="E2092">
            <v>56</v>
          </cell>
          <cell r="F2092" t="str">
            <v>Accesorios</v>
          </cell>
          <cell r="G2092">
            <v>20</v>
          </cell>
          <cell r="H2092" t="str">
            <v>INTERNATIO</v>
          </cell>
        </row>
        <row r="2093">
          <cell r="C2093">
            <v>2056020</v>
          </cell>
          <cell r="D2093" t="str">
            <v>BISAGRA CONSOLA</v>
          </cell>
          <cell r="E2093">
            <v>56</v>
          </cell>
          <cell r="F2093" t="str">
            <v>Accesorios</v>
          </cell>
          <cell r="G2093">
            <v>20</v>
          </cell>
          <cell r="H2093" t="str">
            <v>INTERNATIO</v>
          </cell>
        </row>
        <row r="2094">
          <cell r="C2094">
            <v>2056021</v>
          </cell>
          <cell r="D2094" t="str">
            <v>CHAPA PARA EL BANO</v>
          </cell>
          <cell r="E2094">
            <v>56</v>
          </cell>
          <cell r="F2094" t="str">
            <v>Accesorios</v>
          </cell>
          <cell r="G2094">
            <v>20</v>
          </cell>
          <cell r="H2094" t="str">
            <v>INTERNATIO</v>
          </cell>
        </row>
        <row r="2095">
          <cell r="C2095">
            <v>2056022</v>
          </cell>
          <cell r="D2095" t="str">
            <v>RESORTE IZQ.SILLA MOTORISTA</v>
          </cell>
          <cell r="E2095">
            <v>56</v>
          </cell>
          <cell r="F2095" t="str">
            <v>Accesorios</v>
          </cell>
          <cell r="G2095">
            <v>20</v>
          </cell>
          <cell r="H2095" t="str">
            <v>INTERNATIO</v>
          </cell>
        </row>
        <row r="2096">
          <cell r="C2096">
            <v>2056023</v>
          </cell>
          <cell r="D2096" t="str">
            <v>SELENOIDE VALVULA BOXTER</v>
          </cell>
          <cell r="E2096">
            <v>56</v>
          </cell>
          <cell r="F2096" t="str">
            <v>Accesorios</v>
          </cell>
          <cell r="G2096">
            <v>20</v>
          </cell>
          <cell r="H2096" t="str">
            <v>INTERNATIO</v>
          </cell>
        </row>
        <row r="2097">
          <cell r="C2097">
            <v>2056025</v>
          </cell>
          <cell r="D2097" t="str">
            <v>EXCUALIZACION MOTOR LIMPIABRISAS COMP.</v>
          </cell>
          <cell r="E2097">
            <v>56</v>
          </cell>
          <cell r="F2097" t="str">
            <v>Accesorios</v>
          </cell>
          <cell r="G2097">
            <v>20</v>
          </cell>
          <cell r="H2097" t="str">
            <v>INTERNATIO</v>
          </cell>
        </row>
        <row r="2098">
          <cell r="C2098">
            <v>2056027</v>
          </cell>
          <cell r="D2098" t="str">
            <v>GATO BODEGA DE 7/8</v>
          </cell>
          <cell r="E2098">
            <v>56</v>
          </cell>
          <cell r="F2098" t="str">
            <v>Accesorios</v>
          </cell>
          <cell r="G2098">
            <v>20</v>
          </cell>
          <cell r="H2098" t="str">
            <v>INTERNATIO</v>
          </cell>
        </row>
        <row r="2099">
          <cell r="C2099">
            <v>2056028</v>
          </cell>
          <cell r="D2099" t="str">
            <v>GATO GALE PEQUEÑO</v>
          </cell>
          <cell r="E2099">
            <v>56</v>
          </cell>
          <cell r="F2099" t="str">
            <v>Accesorios</v>
          </cell>
          <cell r="G2099">
            <v>20</v>
          </cell>
          <cell r="H2099" t="str">
            <v>INTERNATIO</v>
          </cell>
        </row>
        <row r="2100">
          <cell r="C2100">
            <v>2056032</v>
          </cell>
          <cell r="D2100" t="str">
            <v>MOTOR PARA LIMPIABRISAS 12V.REF.ZD1431</v>
          </cell>
          <cell r="E2100">
            <v>56</v>
          </cell>
          <cell r="F2100" t="str">
            <v>Accesorios</v>
          </cell>
          <cell r="G2100">
            <v>20</v>
          </cell>
          <cell r="H2100" t="str">
            <v>INTERNATIO</v>
          </cell>
        </row>
        <row r="2101">
          <cell r="C2101">
            <v>2056034</v>
          </cell>
          <cell r="D2101" t="str">
            <v>TARRO PARA AGUA MOTOR PLUM.</v>
          </cell>
          <cell r="E2101">
            <v>56</v>
          </cell>
          <cell r="F2101" t="str">
            <v>Accesorios</v>
          </cell>
          <cell r="G2101">
            <v>20</v>
          </cell>
          <cell r="H2101" t="str">
            <v>INTERNATIO</v>
          </cell>
        </row>
        <row r="2102">
          <cell r="C2102">
            <v>2056035</v>
          </cell>
          <cell r="D2102" t="str">
            <v>CHAPA GUANTERA TABLERO CIERRE RAPIDO GRIS</v>
          </cell>
          <cell r="E2102">
            <v>56</v>
          </cell>
          <cell r="F2102" t="str">
            <v>Accesorios</v>
          </cell>
          <cell r="G2102">
            <v>20</v>
          </cell>
          <cell r="H2102" t="str">
            <v>INTERNATIO</v>
          </cell>
        </row>
        <row r="2103">
          <cell r="C2103">
            <v>2056037</v>
          </cell>
          <cell r="D2103" t="str">
            <v>VALVULA SILLA AIRE ALTA PRES.*</v>
          </cell>
          <cell r="E2103">
            <v>56</v>
          </cell>
          <cell r="F2103" t="str">
            <v>Accesorios</v>
          </cell>
          <cell r="G2103">
            <v>20</v>
          </cell>
          <cell r="H2103" t="str">
            <v>INTERNATIO</v>
          </cell>
        </row>
        <row r="2104">
          <cell r="C2104">
            <v>2056038</v>
          </cell>
          <cell r="D2104" t="str">
            <v>CHAPA TROMPO CAPOT</v>
          </cell>
          <cell r="E2104">
            <v>56</v>
          </cell>
          <cell r="F2104" t="str">
            <v>Accesorios</v>
          </cell>
          <cell r="G2104">
            <v>20</v>
          </cell>
          <cell r="H2104" t="str">
            <v>INTERNATIO</v>
          </cell>
        </row>
        <row r="2105">
          <cell r="C2105">
            <v>2056041</v>
          </cell>
          <cell r="D2105" t="str">
            <v>DESCANSA BRAZOS</v>
          </cell>
          <cell r="E2105">
            <v>56</v>
          </cell>
          <cell r="F2105" t="str">
            <v>Accesorios</v>
          </cell>
          <cell r="G2105">
            <v>20</v>
          </cell>
          <cell r="H2105" t="str">
            <v>INTERNATIO</v>
          </cell>
        </row>
        <row r="2106">
          <cell r="C2106">
            <v>2056043</v>
          </cell>
          <cell r="D2106" t="str">
            <v>VALVULA BODEGA</v>
          </cell>
          <cell r="E2106">
            <v>56</v>
          </cell>
          <cell r="F2106" t="str">
            <v>Accesorios</v>
          </cell>
          <cell r="G2106">
            <v>20</v>
          </cell>
          <cell r="H2106" t="str">
            <v>INTERNATIO</v>
          </cell>
        </row>
        <row r="2107">
          <cell r="C2107">
            <v>2056044</v>
          </cell>
          <cell r="D2107" t="str">
            <v>REJILLA PARTE DELANTERA</v>
          </cell>
          <cell r="E2107">
            <v>56</v>
          </cell>
          <cell r="F2107" t="str">
            <v>Accesorios</v>
          </cell>
          <cell r="G2107">
            <v>20</v>
          </cell>
          <cell r="H2107" t="str">
            <v>INTERNATIO</v>
          </cell>
        </row>
        <row r="2108">
          <cell r="C2108">
            <v>2056056</v>
          </cell>
          <cell r="D2108" t="str">
            <v>METRO PIRLAN ESCALERA GRIS</v>
          </cell>
          <cell r="E2108">
            <v>56</v>
          </cell>
          <cell r="F2108" t="str">
            <v>Accesorios</v>
          </cell>
          <cell r="G2108">
            <v>20</v>
          </cell>
          <cell r="H2108" t="str">
            <v>INTERNATIO</v>
          </cell>
        </row>
        <row r="2109">
          <cell r="C2109">
            <v>2056056</v>
          </cell>
          <cell r="D2109" t="str">
            <v>METRO PIRLAN ESCALERA GRIS</v>
          </cell>
          <cell r="E2109">
            <v>56</v>
          </cell>
          <cell r="F2109" t="str">
            <v>Accesorios</v>
          </cell>
          <cell r="G2109">
            <v>20</v>
          </cell>
          <cell r="H2109" t="str">
            <v>INTERNATIO</v>
          </cell>
        </row>
        <row r="2110">
          <cell r="C2110">
            <v>2056057</v>
          </cell>
          <cell r="D2110" t="str">
            <v>BOSTER PUERTA PASAJERO</v>
          </cell>
          <cell r="E2110">
            <v>56</v>
          </cell>
          <cell r="F2110" t="str">
            <v>Accesorios</v>
          </cell>
          <cell r="G2110">
            <v>20</v>
          </cell>
          <cell r="H2110" t="str">
            <v>INTERNATIO</v>
          </cell>
        </row>
        <row r="2111">
          <cell r="C2111">
            <v>2056059</v>
          </cell>
          <cell r="D2111" t="str">
            <v>REJILLA PLASTICA AIRE ACONDICIONADO.</v>
          </cell>
          <cell r="E2111">
            <v>56</v>
          </cell>
          <cell r="F2111" t="str">
            <v>Accesorios</v>
          </cell>
          <cell r="G2111">
            <v>20</v>
          </cell>
          <cell r="H2111" t="str">
            <v>INTERNATIO</v>
          </cell>
        </row>
        <row r="2112">
          <cell r="C2112">
            <v>2056062</v>
          </cell>
          <cell r="D2112" t="str">
            <v>GATO POLTRONA MEDIANO 300 N.  PICASSO</v>
          </cell>
          <cell r="E2112">
            <v>56</v>
          </cell>
          <cell r="F2112" t="str">
            <v>Accesorios</v>
          </cell>
          <cell r="G2112">
            <v>20</v>
          </cell>
          <cell r="H2112" t="str">
            <v>INTERNATIO</v>
          </cell>
        </row>
        <row r="2113">
          <cell r="C2113">
            <v>2056065</v>
          </cell>
          <cell r="D2113" t="str">
            <v>CHAPA CAMAROTE</v>
          </cell>
          <cell r="E2113">
            <v>56</v>
          </cell>
          <cell r="F2113" t="str">
            <v>Accesorios</v>
          </cell>
          <cell r="G2113">
            <v>20</v>
          </cell>
          <cell r="H2113" t="str">
            <v>INTERNATIO</v>
          </cell>
        </row>
        <row r="2114">
          <cell r="C2114">
            <v>2056072</v>
          </cell>
          <cell r="D2114" t="str">
            <v>GATO POLTRONA GRANDE 300N.</v>
          </cell>
          <cell r="E2114">
            <v>56</v>
          </cell>
          <cell r="F2114" t="str">
            <v>Accesorios</v>
          </cell>
          <cell r="G2114">
            <v>20</v>
          </cell>
          <cell r="H2114" t="str">
            <v>INTERNATIO</v>
          </cell>
        </row>
        <row r="2115">
          <cell r="C2115">
            <v>2056075</v>
          </cell>
          <cell r="D2115" t="str">
            <v>TORNILLO VALVULA BOXTER PUERTA</v>
          </cell>
          <cell r="E2115">
            <v>56</v>
          </cell>
          <cell r="F2115" t="str">
            <v>Accesorios</v>
          </cell>
          <cell r="G2115">
            <v>20</v>
          </cell>
          <cell r="H2115" t="str">
            <v>INTERNATIO</v>
          </cell>
        </row>
        <row r="2116">
          <cell r="C2116">
            <v>2056083</v>
          </cell>
          <cell r="D2116" t="str">
            <v>RESORTE DERECHO SILLA MOTORISTA</v>
          </cell>
          <cell r="E2116">
            <v>56</v>
          </cell>
          <cell r="F2116" t="str">
            <v>Accesorios</v>
          </cell>
          <cell r="G2116">
            <v>20</v>
          </cell>
          <cell r="H2116" t="str">
            <v>INTERNATIO</v>
          </cell>
        </row>
        <row r="2117">
          <cell r="C2117">
            <v>2056085</v>
          </cell>
          <cell r="D2117" t="str">
            <v>TORNILLO TAPA CARRIER CABEZA HALLEN 1/2 X 3. 1/2</v>
          </cell>
          <cell r="E2117">
            <v>56</v>
          </cell>
          <cell r="F2117" t="str">
            <v>Accesorios</v>
          </cell>
          <cell r="G2117">
            <v>20</v>
          </cell>
          <cell r="H2117" t="str">
            <v>INTERNATIO</v>
          </cell>
        </row>
        <row r="2118">
          <cell r="C2118">
            <v>2056088</v>
          </cell>
          <cell r="D2118" t="str">
            <v>CORTAR PLATINA DE 1/2X2</v>
          </cell>
          <cell r="E2118">
            <v>56</v>
          </cell>
          <cell r="F2118" t="str">
            <v>Accesorios</v>
          </cell>
          <cell r="G2118">
            <v>20</v>
          </cell>
          <cell r="H2118" t="str">
            <v>INTERNATIO</v>
          </cell>
        </row>
        <row r="2119">
          <cell r="C2119">
            <v>2056092</v>
          </cell>
          <cell r="D2119" t="str">
            <v>SEGURO TAPA BODEGA</v>
          </cell>
          <cell r="E2119">
            <v>56</v>
          </cell>
          <cell r="F2119" t="str">
            <v>Accesorios</v>
          </cell>
          <cell r="G2119">
            <v>20</v>
          </cell>
          <cell r="H2119" t="str">
            <v>INTERNATIO</v>
          </cell>
        </row>
        <row r="2120">
          <cell r="C2120">
            <v>2056096</v>
          </cell>
          <cell r="D2120" t="str">
            <v>MICRO SUICHE BOXTER PUERTA</v>
          </cell>
          <cell r="E2120">
            <v>56</v>
          </cell>
          <cell r="F2120" t="str">
            <v>Accesorios</v>
          </cell>
          <cell r="G2120">
            <v>20</v>
          </cell>
          <cell r="H2120" t="str">
            <v>INTERNATIO</v>
          </cell>
        </row>
        <row r="2121">
          <cell r="C2121">
            <v>2056099</v>
          </cell>
          <cell r="D2121" t="str">
            <v>BOTON VALVULA SALIDA EMERGENCIA</v>
          </cell>
          <cell r="E2121">
            <v>56</v>
          </cell>
          <cell r="F2121" t="str">
            <v>Accesorios</v>
          </cell>
          <cell r="G2121">
            <v>20</v>
          </cell>
          <cell r="H2121" t="str">
            <v>INTERNATIO</v>
          </cell>
        </row>
        <row r="2122">
          <cell r="C2122">
            <v>2056103</v>
          </cell>
          <cell r="D2122" t="str">
            <v>TOPE GUIA PUERTA PANTOGRAF.#53</v>
          </cell>
          <cell r="E2122">
            <v>56</v>
          </cell>
          <cell r="F2122" t="str">
            <v>Accesorios</v>
          </cell>
          <cell r="G2122">
            <v>20</v>
          </cell>
          <cell r="H2122" t="str">
            <v>INTERNATIO</v>
          </cell>
        </row>
        <row r="2123">
          <cell r="C2123">
            <v>2056104</v>
          </cell>
          <cell r="D2123" t="str">
            <v>TOPE GUIA PUERTA PANTOGRAF.#54</v>
          </cell>
          <cell r="E2123">
            <v>56</v>
          </cell>
          <cell r="F2123" t="str">
            <v>Accesorios</v>
          </cell>
          <cell r="G2123">
            <v>20</v>
          </cell>
          <cell r="H2123" t="str">
            <v>INTERNATIO</v>
          </cell>
        </row>
        <row r="2124">
          <cell r="C2124">
            <v>2056105</v>
          </cell>
          <cell r="D2124" t="str">
            <v>TOPE GUIA PUERTA PANTOGRAF.#55</v>
          </cell>
          <cell r="E2124">
            <v>56</v>
          </cell>
          <cell r="F2124" t="str">
            <v>Accesorios</v>
          </cell>
          <cell r="G2124">
            <v>20</v>
          </cell>
          <cell r="H2124" t="str">
            <v>INTERNATIO</v>
          </cell>
        </row>
        <row r="2125">
          <cell r="C2125">
            <v>2056106</v>
          </cell>
          <cell r="D2125" t="str">
            <v>TOPE GUIA PUERTA PANTOGRAF.#56</v>
          </cell>
          <cell r="E2125">
            <v>56</v>
          </cell>
          <cell r="F2125" t="str">
            <v>Accesorios</v>
          </cell>
          <cell r="G2125">
            <v>20</v>
          </cell>
          <cell r="H2125" t="str">
            <v>INTERNATIO</v>
          </cell>
        </row>
        <row r="2126">
          <cell r="C2126">
            <v>2056190</v>
          </cell>
          <cell r="D2126" t="str">
            <v>GATO SILLA MOTORISTA 507831C91</v>
          </cell>
          <cell r="E2126">
            <v>56</v>
          </cell>
          <cell r="F2126" t="str">
            <v>Accesorios</v>
          </cell>
          <cell r="G2126">
            <v>20</v>
          </cell>
          <cell r="H2126" t="str">
            <v>INTERNATIO</v>
          </cell>
        </row>
        <row r="2127">
          <cell r="C2127">
            <v>2057001</v>
          </cell>
          <cell r="D2127" t="str">
            <v>LUNA RET. GRANDE PICASSO ORIGINAL JGB</v>
          </cell>
          <cell r="E2127">
            <v>57</v>
          </cell>
          <cell r="F2127" t="str">
            <v>Parabrisas</v>
          </cell>
          <cell r="G2127">
            <v>20</v>
          </cell>
          <cell r="H2127" t="str">
            <v>INTERNATIO</v>
          </cell>
        </row>
        <row r="2128">
          <cell r="C2128">
            <v>2057002</v>
          </cell>
          <cell r="D2128" t="str">
            <v>LUNA PEQUEÑA PICASSO ORIGINAL JGB</v>
          </cell>
          <cell r="E2128">
            <v>57</v>
          </cell>
          <cell r="F2128" t="str">
            <v>Parabrisas</v>
          </cell>
          <cell r="G2128">
            <v>20</v>
          </cell>
          <cell r="H2128" t="str">
            <v>INTERNATIO</v>
          </cell>
        </row>
        <row r="2129">
          <cell r="C2129">
            <v>2057003</v>
          </cell>
          <cell r="D2129" t="str">
            <v>ESPEJO BAÑO SEGUN MUESTRA</v>
          </cell>
          <cell r="E2129">
            <v>57</v>
          </cell>
          <cell r="F2129" t="str">
            <v>Parabrisas</v>
          </cell>
          <cell r="G2129">
            <v>20</v>
          </cell>
          <cell r="H2129" t="str">
            <v>INTERNATIO</v>
          </cell>
        </row>
        <row r="2130">
          <cell r="C2130">
            <v>2057006</v>
          </cell>
          <cell r="D2130" t="str">
            <v>BISAGRA TUBULAR 5/16</v>
          </cell>
          <cell r="E2130">
            <v>57</v>
          </cell>
          <cell r="F2130" t="str">
            <v>Parabrisas</v>
          </cell>
          <cell r="G2130">
            <v>20</v>
          </cell>
          <cell r="H2130" t="str">
            <v>INTERNATIO</v>
          </cell>
        </row>
        <row r="2131">
          <cell r="C2131">
            <v>2082002</v>
          </cell>
          <cell r="D2131" t="str">
            <v>CORREA ALTERNADOR A/A TR22434</v>
          </cell>
          <cell r="E2131">
            <v>82</v>
          </cell>
          <cell r="F2131" t="str">
            <v>Correas</v>
          </cell>
          <cell r="G2131">
            <v>20</v>
          </cell>
          <cell r="H2131" t="str">
            <v>INTERNATIO</v>
          </cell>
        </row>
        <row r="2132">
          <cell r="C2132">
            <v>2082003</v>
          </cell>
          <cell r="D2132" t="str">
            <v>CORREA ALTERNADOR MOTOR 8PK1963</v>
          </cell>
          <cell r="E2132">
            <v>82</v>
          </cell>
          <cell r="F2132" t="str">
            <v>Correas</v>
          </cell>
          <cell r="G2132">
            <v>20</v>
          </cell>
          <cell r="H2132" t="str">
            <v>INTERNATIO</v>
          </cell>
        </row>
        <row r="2133">
          <cell r="C2133">
            <v>2082004</v>
          </cell>
          <cell r="D2133" t="str">
            <v>CORREA COMPRESOR BX83 A/A 580/INT.</v>
          </cell>
          <cell r="E2133">
            <v>82</v>
          </cell>
          <cell r="F2133" t="str">
            <v>Correas</v>
          </cell>
          <cell r="G2133">
            <v>20</v>
          </cell>
          <cell r="H2133" t="str">
            <v>INTERNATIO</v>
          </cell>
        </row>
        <row r="2134">
          <cell r="C2134">
            <v>2082006</v>
          </cell>
          <cell r="D2134" t="str">
            <v>CORREA ALTERNADOR A/A 9420 (ADAPTACION)</v>
          </cell>
          <cell r="E2134">
            <v>82</v>
          </cell>
          <cell r="F2134" t="str">
            <v>Correas</v>
          </cell>
          <cell r="G2134">
            <v>20</v>
          </cell>
          <cell r="H2134" t="str">
            <v>INTERNATIO</v>
          </cell>
        </row>
        <row r="2135">
          <cell r="C2135">
            <v>2089001</v>
          </cell>
          <cell r="D2135" t="str">
            <v>ABRAZADERA TORQUE</v>
          </cell>
          <cell r="E2135">
            <v>89</v>
          </cell>
          <cell r="F2135" t="str">
            <v>Racores</v>
          </cell>
          <cell r="G2135">
            <v>20</v>
          </cell>
          <cell r="H2135" t="str">
            <v>INTERNATIO</v>
          </cell>
        </row>
        <row r="2136">
          <cell r="C2136">
            <v>2089004</v>
          </cell>
          <cell r="D2136" t="str">
            <v>ABRAZADERA MANGUERA SALIDA TURBO</v>
          </cell>
          <cell r="E2136">
            <v>89</v>
          </cell>
          <cell r="F2136" t="str">
            <v>Racores</v>
          </cell>
          <cell r="G2136">
            <v>20</v>
          </cell>
          <cell r="H2136" t="str">
            <v>INTERNATIO</v>
          </cell>
        </row>
        <row r="2137">
          <cell r="C2137">
            <v>2089011</v>
          </cell>
          <cell r="D2137" t="str">
            <v>ACOPLE RACOR RECTO 3/8 O.D X3</v>
          </cell>
          <cell r="E2137">
            <v>89</v>
          </cell>
          <cell r="F2137" t="str">
            <v>Racores</v>
          </cell>
          <cell r="G2137">
            <v>20</v>
          </cell>
          <cell r="H2137" t="str">
            <v>INTERNATIO</v>
          </cell>
        </row>
        <row r="2138">
          <cell r="C2138">
            <v>3300035</v>
          </cell>
          <cell r="D2138" t="str">
            <v>SENSOR DE HUMEDAD  495512500</v>
          </cell>
          <cell r="E2138">
            <v>0</v>
          </cell>
          <cell r="F2138" t="str">
            <v>Motor</v>
          </cell>
          <cell r="G2138">
            <v>33</v>
          </cell>
          <cell r="H2138" t="str">
            <v>ECO-BUS</v>
          </cell>
        </row>
        <row r="2139">
          <cell r="C2139">
            <v>3300043</v>
          </cell>
          <cell r="D2139" t="str">
            <v>BUJIAS PUNTA DE PLATINO BUS2833</v>
          </cell>
          <cell r="E2139">
            <v>0</v>
          </cell>
          <cell r="F2139" t="str">
            <v>Motor</v>
          </cell>
          <cell r="G2139">
            <v>33</v>
          </cell>
          <cell r="H2139" t="str">
            <v>ECO-BUS</v>
          </cell>
        </row>
        <row r="2140">
          <cell r="C2140">
            <v>3300056</v>
          </cell>
          <cell r="D2140" t="str">
            <v>SELLO MANGUERA MODULO L10  304081700</v>
          </cell>
          <cell r="E2140">
            <v>0</v>
          </cell>
          <cell r="F2140" t="str">
            <v>Motor</v>
          </cell>
          <cell r="G2140">
            <v>33</v>
          </cell>
          <cell r="H2140" t="str">
            <v>ECO-BUS</v>
          </cell>
        </row>
        <row r="2141">
          <cell r="C2141">
            <v>3300061</v>
          </cell>
          <cell r="D2141" t="str">
            <v>MANGUERA 7/16 X 1.65MT MR Y M90</v>
          </cell>
          <cell r="E2141">
            <v>0</v>
          </cell>
          <cell r="F2141" t="str">
            <v>Motor</v>
          </cell>
          <cell r="G2141">
            <v>33</v>
          </cell>
          <cell r="H2141" t="str">
            <v>ECO-BUS</v>
          </cell>
        </row>
        <row r="2142">
          <cell r="C2142">
            <v>3300062</v>
          </cell>
          <cell r="D2142" t="str">
            <v>INSITE USADO EN DIAGNOSTICO</v>
          </cell>
          <cell r="E2142">
            <v>0</v>
          </cell>
          <cell r="F2142" t="str">
            <v>Motor</v>
          </cell>
          <cell r="G2142">
            <v>33</v>
          </cell>
          <cell r="H2142" t="str">
            <v>ECO-BUS</v>
          </cell>
        </row>
        <row r="2143">
          <cell r="C2143">
            <v>3300063</v>
          </cell>
          <cell r="D2143" t="str">
            <v>BALINERA PARA POLEA PATIN MOT.</v>
          </cell>
          <cell r="E2143">
            <v>0</v>
          </cell>
          <cell r="F2143" t="str">
            <v>Motor</v>
          </cell>
          <cell r="G2143">
            <v>33</v>
          </cell>
          <cell r="H2143" t="str">
            <v>ECO-BUS</v>
          </cell>
        </row>
        <row r="2144">
          <cell r="C2144">
            <v>3300121</v>
          </cell>
          <cell r="D2144" t="str">
            <v>FABRICAR BUJE VENTILADOR CON ESCALA</v>
          </cell>
          <cell r="E2144">
            <v>0</v>
          </cell>
          <cell r="F2144" t="str">
            <v>Motor</v>
          </cell>
          <cell r="G2144">
            <v>33</v>
          </cell>
          <cell r="H2144" t="str">
            <v>ECO-BUS</v>
          </cell>
        </row>
        <row r="2145">
          <cell r="C2145">
            <v>3300142</v>
          </cell>
          <cell r="D2145" t="str">
            <v>MANG.DESCARGE COMPRESOR</v>
          </cell>
          <cell r="E2145">
            <v>0</v>
          </cell>
          <cell r="F2145" t="str">
            <v>Motor</v>
          </cell>
          <cell r="G2145">
            <v>33</v>
          </cell>
          <cell r="H2145" t="str">
            <v>ECO-BUS</v>
          </cell>
        </row>
        <row r="2146">
          <cell r="C2146">
            <v>3301001</v>
          </cell>
          <cell r="D2146" t="str">
            <v>RESORTE CLUHTC VOLTEC A GAS</v>
          </cell>
          <cell r="E2146">
            <v>1</v>
          </cell>
          <cell r="F2146" t="str">
            <v>Embrague</v>
          </cell>
          <cell r="G2146">
            <v>33</v>
          </cell>
          <cell r="H2146" t="str">
            <v>ECO-BUS</v>
          </cell>
        </row>
        <row r="2147">
          <cell r="C2147">
            <v>3301011</v>
          </cell>
          <cell r="D2147" t="str">
            <v>BALINERA EMBRAGUE PARA BUS2801</v>
          </cell>
          <cell r="E2147">
            <v>1</v>
          </cell>
          <cell r="F2147" t="str">
            <v>Embrague</v>
          </cell>
          <cell r="G2147">
            <v>33</v>
          </cell>
          <cell r="H2147" t="str">
            <v>ECO-BUS</v>
          </cell>
        </row>
        <row r="2148">
          <cell r="C2148">
            <v>3301012</v>
          </cell>
          <cell r="D2148" t="str">
            <v>BUJE VOLANTE</v>
          </cell>
          <cell r="E2148">
            <v>1</v>
          </cell>
          <cell r="F2148" t="str">
            <v>Embrague</v>
          </cell>
          <cell r="G2148">
            <v>33</v>
          </cell>
          <cell r="H2148" t="str">
            <v>ECO-BUS</v>
          </cell>
        </row>
        <row r="2149">
          <cell r="C2149">
            <v>3301014</v>
          </cell>
          <cell r="D2149" t="str">
            <v>MANGUERA CLUTH LARGA PRINCIPAL</v>
          </cell>
          <cell r="E2149">
            <v>1</v>
          </cell>
          <cell r="F2149" t="str">
            <v>Embrague</v>
          </cell>
          <cell r="G2149">
            <v>33</v>
          </cell>
          <cell r="H2149" t="str">
            <v>ECO-BUS</v>
          </cell>
        </row>
        <row r="2150">
          <cell r="C2150">
            <v>3303003</v>
          </cell>
          <cell r="D2150" t="str">
            <v>RODAMIENTO SPEED PEQ.TIMKEN</v>
          </cell>
          <cell r="E2150">
            <v>3</v>
          </cell>
          <cell r="F2150" t="str">
            <v>Transmision</v>
          </cell>
          <cell r="G2150">
            <v>33</v>
          </cell>
          <cell r="H2150" t="str">
            <v>ECO-BUS</v>
          </cell>
        </row>
        <row r="2151">
          <cell r="C2151">
            <v>3303004</v>
          </cell>
          <cell r="D2151" t="str">
            <v>RODAMIENTO SPEED GRANDE TIMKEN</v>
          </cell>
          <cell r="E2151">
            <v>3</v>
          </cell>
          <cell r="F2151" t="str">
            <v>Transmision</v>
          </cell>
          <cell r="G2151">
            <v>33</v>
          </cell>
          <cell r="H2151" t="str">
            <v>ECO-BUS</v>
          </cell>
        </row>
        <row r="2152">
          <cell r="C2152">
            <v>3303007</v>
          </cell>
          <cell r="D2152" t="str">
            <v>RETEN SPEED  *</v>
          </cell>
          <cell r="E2152">
            <v>3</v>
          </cell>
          <cell r="F2152" t="str">
            <v>Transmision</v>
          </cell>
          <cell r="G2152">
            <v>33</v>
          </cell>
          <cell r="H2152" t="str">
            <v>ECO-BUS</v>
          </cell>
        </row>
        <row r="2153">
          <cell r="C2153">
            <v>3303012</v>
          </cell>
          <cell r="D2153" t="str">
            <v>RODAM.COMP.PORT.CORONA TIMKEN</v>
          </cell>
          <cell r="E2153">
            <v>3</v>
          </cell>
          <cell r="F2153" t="str">
            <v>Transmision</v>
          </cell>
          <cell r="G2153">
            <v>33</v>
          </cell>
          <cell r="H2153" t="str">
            <v>ECO-BUS</v>
          </cell>
        </row>
        <row r="2154">
          <cell r="C2154">
            <v>3303014</v>
          </cell>
          <cell r="D2154" t="str">
            <v>GRAPA YOKY 3/8</v>
          </cell>
          <cell r="E2154">
            <v>3</v>
          </cell>
          <cell r="F2154" t="str">
            <v>Transmision</v>
          </cell>
          <cell r="G2154">
            <v>33</v>
          </cell>
          <cell r="H2154" t="str">
            <v>ECO-BUS</v>
          </cell>
        </row>
        <row r="2155">
          <cell r="C2155">
            <v>3304003</v>
          </cell>
          <cell r="D2155" t="str">
            <v>GRAPA DELANTERA</v>
          </cell>
          <cell r="E2155">
            <v>4</v>
          </cell>
          <cell r="F2155" t="str">
            <v>Suspension</v>
          </cell>
          <cell r="G2155">
            <v>33</v>
          </cell>
          <cell r="H2155" t="str">
            <v>ECO-BUS</v>
          </cell>
        </row>
        <row r="2156">
          <cell r="C2156">
            <v>3304005</v>
          </cell>
          <cell r="D2156" t="str">
            <v>AMORTIGUADOR TRASERO</v>
          </cell>
          <cell r="E2156">
            <v>4</v>
          </cell>
          <cell r="F2156" t="str">
            <v>Suspension</v>
          </cell>
          <cell r="G2156">
            <v>33</v>
          </cell>
          <cell r="H2156" t="str">
            <v>ECO-BUS</v>
          </cell>
        </row>
        <row r="2157">
          <cell r="C2157">
            <v>3304006</v>
          </cell>
          <cell r="D2157" t="str">
            <v>BUJE MUELLE TRASERO</v>
          </cell>
          <cell r="E2157">
            <v>4</v>
          </cell>
          <cell r="F2157" t="str">
            <v>Suspension</v>
          </cell>
          <cell r="G2157">
            <v>33</v>
          </cell>
          <cell r="H2157" t="str">
            <v>ECO-BUS</v>
          </cell>
        </row>
        <row r="2158">
          <cell r="C2158">
            <v>3304007</v>
          </cell>
          <cell r="D2158" t="str">
            <v>BUJE MUELLE DELANT.NPR/REN125</v>
          </cell>
          <cell r="E2158">
            <v>4</v>
          </cell>
          <cell r="F2158" t="str">
            <v>Suspension</v>
          </cell>
          <cell r="G2158">
            <v>33</v>
          </cell>
          <cell r="H2158" t="str">
            <v>ECO-BUS</v>
          </cell>
        </row>
        <row r="2159">
          <cell r="C2159">
            <v>3304013</v>
          </cell>
          <cell r="D2159" t="str">
            <v>HOJA SEGUNDA DEL.RENNO 125 2SV</v>
          </cell>
          <cell r="E2159">
            <v>4</v>
          </cell>
          <cell r="F2159" t="str">
            <v>Suspension</v>
          </cell>
          <cell r="G2159">
            <v>33</v>
          </cell>
          <cell r="H2159" t="str">
            <v>ECO-BUS</v>
          </cell>
        </row>
        <row r="2160">
          <cell r="C2160">
            <v>3304015</v>
          </cell>
          <cell r="D2160" t="str">
            <v>HOJA PRINCIPAL DELANT.RENNO125</v>
          </cell>
          <cell r="E2160">
            <v>4</v>
          </cell>
          <cell r="F2160" t="str">
            <v>Suspension</v>
          </cell>
          <cell r="G2160">
            <v>33</v>
          </cell>
          <cell r="H2160" t="str">
            <v>ECO-BUS</v>
          </cell>
        </row>
        <row r="2161">
          <cell r="C2161">
            <v>3304018</v>
          </cell>
          <cell r="D2161" t="str">
            <v>HOJA PRINCIPAL TRASERA IZQ.</v>
          </cell>
          <cell r="E2161">
            <v>4</v>
          </cell>
          <cell r="F2161" t="str">
            <v>Suspension</v>
          </cell>
          <cell r="G2161">
            <v>33</v>
          </cell>
          <cell r="H2161" t="str">
            <v>ECO-BUS</v>
          </cell>
        </row>
        <row r="2162">
          <cell r="C2162">
            <v>3306004</v>
          </cell>
          <cell r="D2162" t="str">
            <v>RETEN RUEDA TRASERA INT.4002010097006</v>
          </cell>
          <cell r="E2162">
            <v>6</v>
          </cell>
          <cell r="F2162" t="str">
            <v>Frenos</v>
          </cell>
          <cell r="G2162">
            <v>33</v>
          </cell>
          <cell r="H2162" t="str">
            <v>ECO-BUS</v>
          </cell>
        </row>
        <row r="2163">
          <cell r="C2163">
            <v>3306010</v>
          </cell>
          <cell r="D2163" t="str">
            <v>RESORTE PEQUENO ZAP.TRAS.Y DEL</v>
          </cell>
          <cell r="E2163">
            <v>6</v>
          </cell>
          <cell r="F2163" t="str">
            <v>Frenos</v>
          </cell>
          <cell r="G2163">
            <v>33</v>
          </cell>
          <cell r="H2163" t="str">
            <v>ECO-BUS</v>
          </cell>
        </row>
        <row r="2164">
          <cell r="C2164">
            <v>3306016</v>
          </cell>
          <cell r="D2164" t="str">
            <v>1/2 JGO.BANDA DELANT.CARR0 A GAS BUS 2833</v>
          </cell>
          <cell r="E2164">
            <v>6</v>
          </cell>
          <cell r="F2164" t="str">
            <v>Frenos</v>
          </cell>
          <cell r="G2164">
            <v>33</v>
          </cell>
          <cell r="H2164" t="str">
            <v>ECO-BUS</v>
          </cell>
        </row>
        <row r="2165">
          <cell r="C2165">
            <v>3306017</v>
          </cell>
          <cell r="D2165" t="str">
            <v>1/2 JGO.BANDA TRAS.CARRO A GAS 9133 BUS 2833</v>
          </cell>
          <cell r="E2165">
            <v>6</v>
          </cell>
          <cell r="F2165" t="str">
            <v>Frenos</v>
          </cell>
          <cell r="G2165">
            <v>33</v>
          </cell>
          <cell r="H2165" t="str">
            <v>ECO-BUS</v>
          </cell>
        </row>
        <row r="2166">
          <cell r="C2166">
            <v>3306030</v>
          </cell>
          <cell r="D2166" t="str">
            <v>UNION MANGUERA 12MM</v>
          </cell>
          <cell r="E2166">
            <v>6</v>
          </cell>
          <cell r="F2166" t="str">
            <v>Frenos</v>
          </cell>
          <cell r="G2166">
            <v>33</v>
          </cell>
          <cell r="H2166" t="str">
            <v>ECO-BUS</v>
          </cell>
        </row>
        <row r="2167">
          <cell r="C2167">
            <v>3306031</v>
          </cell>
          <cell r="D2167" t="str">
            <v>UNION MANGUERA 10MM</v>
          </cell>
          <cell r="E2167">
            <v>6</v>
          </cell>
          <cell r="F2167" t="str">
            <v>Frenos</v>
          </cell>
          <cell r="G2167">
            <v>33</v>
          </cell>
          <cell r="H2167" t="str">
            <v>ECO-BUS</v>
          </cell>
        </row>
        <row r="2168">
          <cell r="C2168">
            <v>3306032</v>
          </cell>
          <cell r="D2168" t="str">
            <v>RACOR CODO 90 GRADOS 1/4-10</v>
          </cell>
          <cell r="E2168">
            <v>6</v>
          </cell>
          <cell r="F2168" t="str">
            <v>Frenos</v>
          </cell>
          <cell r="G2168">
            <v>33</v>
          </cell>
          <cell r="H2168" t="str">
            <v>ECO-BUS</v>
          </cell>
        </row>
        <row r="2169">
          <cell r="C2169">
            <v>3306034</v>
          </cell>
          <cell r="D2169" t="str">
            <v>UNION MANGUERA QS-8</v>
          </cell>
          <cell r="E2169">
            <v>6</v>
          </cell>
          <cell r="F2169" t="str">
            <v>Frenos</v>
          </cell>
          <cell r="G2169">
            <v>33</v>
          </cell>
          <cell r="H2169" t="str">
            <v>ECO-BUS</v>
          </cell>
        </row>
        <row r="2170">
          <cell r="C2170">
            <v>3306041</v>
          </cell>
          <cell r="D2170" t="str">
            <v>RACOR RAPIDO QSL-3/8-12</v>
          </cell>
          <cell r="E2170">
            <v>6</v>
          </cell>
          <cell r="F2170" t="str">
            <v>Frenos</v>
          </cell>
          <cell r="G2170">
            <v>33</v>
          </cell>
          <cell r="H2170" t="str">
            <v>ECO-BUS</v>
          </cell>
        </row>
        <row r="2171">
          <cell r="C2171">
            <v>3306042</v>
          </cell>
          <cell r="D2171" t="str">
            <v>RACOR ACOPLE RAPIDO QSL-1/4-10</v>
          </cell>
          <cell r="E2171">
            <v>6</v>
          </cell>
          <cell r="F2171" t="str">
            <v>Frenos</v>
          </cell>
          <cell r="G2171">
            <v>33</v>
          </cell>
          <cell r="H2171" t="str">
            <v>ECO-BUS</v>
          </cell>
        </row>
        <row r="2172">
          <cell r="C2172">
            <v>3306044</v>
          </cell>
          <cell r="D2172" t="str">
            <v>FILTRO SECADOR AIRE FRENO K006701 KNORR BREMSE</v>
          </cell>
          <cell r="E2172">
            <v>6</v>
          </cell>
          <cell r="F2172" t="str">
            <v>Frenos</v>
          </cell>
          <cell r="G2172">
            <v>33</v>
          </cell>
          <cell r="H2172" t="str">
            <v>ECO-BUS</v>
          </cell>
        </row>
        <row r="2173">
          <cell r="C2173">
            <v>3306045</v>
          </cell>
          <cell r="D2173" t="str">
            <v>RACOR 1/4 NPT X 6MM OD RECTO</v>
          </cell>
          <cell r="E2173">
            <v>6</v>
          </cell>
          <cell r="F2173" t="str">
            <v>Frenos</v>
          </cell>
          <cell r="G2173">
            <v>33</v>
          </cell>
          <cell r="H2173" t="str">
            <v>ECO-BUS</v>
          </cell>
        </row>
        <row r="2174">
          <cell r="C2174">
            <v>3306048</v>
          </cell>
          <cell r="D2174" t="str">
            <v>UNION MANGUERA QS-6</v>
          </cell>
          <cell r="E2174">
            <v>6</v>
          </cell>
          <cell r="F2174" t="str">
            <v>Frenos</v>
          </cell>
          <cell r="G2174">
            <v>33</v>
          </cell>
          <cell r="H2174" t="str">
            <v>ECO-BUS</v>
          </cell>
        </row>
        <row r="2175">
          <cell r="C2175">
            <v>3307006</v>
          </cell>
          <cell r="D2175" t="str">
            <v>DIAFRAGMA FILTRO VALVULA GAS</v>
          </cell>
          <cell r="E2175">
            <v>7</v>
          </cell>
          <cell r="F2175" t="str">
            <v>Combust.</v>
          </cell>
          <cell r="G2175">
            <v>33</v>
          </cell>
          <cell r="H2175" t="str">
            <v>ECO-BUS</v>
          </cell>
        </row>
        <row r="2176">
          <cell r="C2176">
            <v>3307008</v>
          </cell>
          <cell r="D2176" t="str">
            <v>ELECTROVALVULA DE GAS AFC-123</v>
          </cell>
          <cell r="E2176">
            <v>7</v>
          </cell>
          <cell r="F2176" t="str">
            <v>Combust.</v>
          </cell>
          <cell r="G2176">
            <v>33</v>
          </cell>
          <cell r="H2176" t="str">
            <v>ECO-BUS</v>
          </cell>
        </row>
        <row r="2177">
          <cell r="C2177">
            <v>3307009</v>
          </cell>
          <cell r="D2177" t="str">
            <v>RACOR CODO MACHO 6MM OD X 1/4"NPT ACERO INOXID.</v>
          </cell>
          <cell r="E2177">
            <v>7</v>
          </cell>
          <cell r="F2177" t="str">
            <v>Combust.</v>
          </cell>
          <cell r="G2177">
            <v>33</v>
          </cell>
          <cell r="H2177" t="str">
            <v>ECO-BUS</v>
          </cell>
        </row>
        <row r="2178">
          <cell r="C2178">
            <v>3307020</v>
          </cell>
          <cell r="D2178" t="str">
            <v>JUEGO FERRULES 6MM OD ACERO INOXID. ESTUCHE 10/ST</v>
          </cell>
          <cell r="E2178">
            <v>7</v>
          </cell>
          <cell r="F2178" t="str">
            <v>Combust.</v>
          </cell>
          <cell r="G2178">
            <v>33</v>
          </cell>
          <cell r="H2178" t="str">
            <v>ECO-BUS</v>
          </cell>
        </row>
        <row r="2179">
          <cell r="C2179">
            <v>3307021</v>
          </cell>
          <cell r="D2179" t="str">
            <v>MANO DE OBRA CONVERSION</v>
          </cell>
          <cell r="E2179">
            <v>7</v>
          </cell>
          <cell r="F2179" t="str">
            <v>Combust.</v>
          </cell>
          <cell r="G2179">
            <v>33</v>
          </cell>
          <cell r="H2179" t="str">
            <v>ECO-BUS</v>
          </cell>
        </row>
        <row r="2180">
          <cell r="C2180">
            <v>3307022</v>
          </cell>
          <cell r="D2180" t="str">
            <v>KIT No 5 INYEC SECUEN-6 CIL</v>
          </cell>
          <cell r="E2180">
            <v>7</v>
          </cell>
          <cell r="F2180" t="str">
            <v>Combust.</v>
          </cell>
          <cell r="G2180">
            <v>33</v>
          </cell>
          <cell r="H2180" t="str">
            <v>ECO-BUS</v>
          </cell>
        </row>
        <row r="2181">
          <cell r="C2181">
            <v>3307023</v>
          </cell>
          <cell r="D2181" t="str">
            <v>CILINDRO 100</v>
          </cell>
          <cell r="E2181">
            <v>7</v>
          </cell>
          <cell r="F2181" t="str">
            <v>Combust.</v>
          </cell>
          <cell r="G2181">
            <v>33</v>
          </cell>
          <cell r="H2181" t="str">
            <v>ECO-BUS</v>
          </cell>
        </row>
        <row r="2182">
          <cell r="C2182">
            <v>3308001</v>
          </cell>
          <cell r="D2182" t="str">
            <v>CABLE DE ALTA BUSES 2815-2833</v>
          </cell>
          <cell r="E2182">
            <v>8</v>
          </cell>
          <cell r="F2182" t="str">
            <v>Electrico</v>
          </cell>
          <cell r="G2182">
            <v>33</v>
          </cell>
          <cell r="H2182" t="str">
            <v>ECO-BUS</v>
          </cell>
        </row>
        <row r="2183">
          <cell r="C2183">
            <v>3308002</v>
          </cell>
          <cell r="D2183" t="str">
            <v>BUJIA NGK  BUS 2815</v>
          </cell>
          <cell r="E2183">
            <v>8</v>
          </cell>
          <cell r="F2183" t="str">
            <v>Electrico</v>
          </cell>
          <cell r="G2183">
            <v>33</v>
          </cell>
          <cell r="H2183" t="str">
            <v>ECO-BUS</v>
          </cell>
        </row>
        <row r="2184">
          <cell r="C2184">
            <v>3308023</v>
          </cell>
          <cell r="D2184" t="str">
            <v>ROTOR DIST.</v>
          </cell>
          <cell r="E2184">
            <v>8</v>
          </cell>
          <cell r="F2184" t="str">
            <v>Electrico</v>
          </cell>
          <cell r="G2184">
            <v>33</v>
          </cell>
          <cell r="H2184" t="str">
            <v>ECO-BUS</v>
          </cell>
        </row>
        <row r="2185">
          <cell r="C2185">
            <v>3308027</v>
          </cell>
          <cell r="D2185" t="str">
            <v>TAPA DISTRIBUIDOR</v>
          </cell>
          <cell r="E2185">
            <v>8</v>
          </cell>
          <cell r="F2185" t="str">
            <v>Electrico</v>
          </cell>
          <cell r="G2185">
            <v>33</v>
          </cell>
          <cell r="H2185" t="str">
            <v>ECO-BUS</v>
          </cell>
        </row>
        <row r="2186">
          <cell r="C2186">
            <v>3308038</v>
          </cell>
          <cell r="D2186" t="str">
            <v>BOBINA ENCENDIDO</v>
          </cell>
          <cell r="E2186">
            <v>8</v>
          </cell>
          <cell r="F2186" t="str">
            <v>Electrico</v>
          </cell>
          <cell r="G2186">
            <v>33</v>
          </cell>
          <cell r="H2186" t="str">
            <v>ECO-BUS</v>
          </cell>
        </row>
        <row r="2187">
          <cell r="C2187">
            <v>3308042</v>
          </cell>
          <cell r="D2187" t="str">
            <v>CABLEADO PARA DISTRIBUIDOR</v>
          </cell>
          <cell r="E2187">
            <v>8</v>
          </cell>
          <cell r="F2187" t="str">
            <v>Electrico</v>
          </cell>
          <cell r="G2187">
            <v>33</v>
          </cell>
          <cell r="H2187" t="str">
            <v>ECO-BUS</v>
          </cell>
        </row>
        <row r="2188">
          <cell r="C2188">
            <v>3308047</v>
          </cell>
          <cell r="D2188" t="str">
            <v>TAPA BOBINA DISTRIBUIDOR</v>
          </cell>
          <cell r="E2188">
            <v>8</v>
          </cell>
          <cell r="F2188" t="str">
            <v>Electrico</v>
          </cell>
          <cell r="G2188">
            <v>33</v>
          </cell>
          <cell r="H2188" t="str">
            <v>ECO-BUS</v>
          </cell>
        </row>
        <row r="2189">
          <cell r="C2189">
            <v>3308049</v>
          </cell>
          <cell r="D2189" t="str">
            <v>VACOUM DISTRIBUIDOR</v>
          </cell>
          <cell r="E2189">
            <v>8</v>
          </cell>
          <cell r="F2189" t="str">
            <v>Electrico</v>
          </cell>
          <cell r="G2189">
            <v>33</v>
          </cell>
          <cell r="H2189" t="str">
            <v>ECO-BUS</v>
          </cell>
        </row>
        <row r="2190">
          <cell r="C2190">
            <v>3308052</v>
          </cell>
          <cell r="D2190" t="str">
            <v>BOBINA CAPTADORA</v>
          </cell>
          <cell r="E2190">
            <v>8</v>
          </cell>
          <cell r="F2190" t="str">
            <v>Electrico</v>
          </cell>
          <cell r="G2190">
            <v>33</v>
          </cell>
          <cell r="H2190" t="str">
            <v>ECO-BUS</v>
          </cell>
        </row>
        <row r="2191">
          <cell r="C2191">
            <v>3308061</v>
          </cell>
          <cell r="D2191" t="str">
            <v>SUICHE TIMBRE 1.1/4</v>
          </cell>
          <cell r="E2191">
            <v>8</v>
          </cell>
          <cell r="F2191" t="str">
            <v>Electrico</v>
          </cell>
          <cell r="G2191">
            <v>33</v>
          </cell>
          <cell r="H2191" t="str">
            <v>ECO-BUS</v>
          </cell>
        </row>
        <row r="2192">
          <cell r="C2192">
            <v>3309001</v>
          </cell>
          <cell r="D2192" t="str">
            <v>TERMINAL BARRA DIREC.IZQUIERDO</v>
          </cell>
          <cell r="E2192">
            <v>9</v>
          </cell>
          <cell r="F2192" t="str">
            <v>Hidraulico</v>
          </cell>
          <cell r="G2192">
            <v>33</v>
          </cell>
          <cell r="H2192" t="str">
            <v>ECO-BUS</v>
          </cell>
        </row>
        <row r="2193">
          <cell r="C2193">
            <v>3309010</v>
          </cell>
          <cell r="D2193" t="str">
            <v>EMPAQUETA.CAJA DIRECCION</v>
          </cell>
          <cell r="E2193">
            <v>9</v>
          </cell>
          <cell r="F2193" t="str">
            <v>Hidraulico</v>
          </cell>
          <cell r="G2193">
            <v>33</v>
          </cell>
          <cell r="H2193" t="str">
            <v>ECO-BUS</v>
          </cell>
        </row>
        <row r="2194">
          <cell r="C2194">
            <v>3309012</v>
          </cell>
          <cell r="D2194" t="str">
            <v>ROTOR BOMBA HIDRAULICA</v>
          </cell>
          <cell r="E2194">
            <v>9</v>
          </cell>
          <cell r="F2194" t="str">
            <v>Hidraulico</v>
          </cell>
          <cell r="G2194">
            <v>33</v>
          </cell>
          <cell r="H2194" t="str">
            <v>ECO-BUS</v>
          </cell>
        </row>
        <row r="2195">
          <cell r="C2195">
            <v>3309014</v>
          </cell>
          <cell r="D2195" t="str">
            <v>TERMINAL BARRA DIREC. DERECHO</v>
          </cell>
          <cell r="E2195">
            <v>9</v>
          </cell>
          <cell r="F2195" t="str">
            <v>Hidraulico</v>
          </cell>
          <cell r="G2195">
            <v>33</v>
          </cell>
          <cell r="H2195" t="str">
            <v>ECO-BUS</v>
          </cell>
        </row>
        <row r="2196">
          <cell r="C2196">
            <v>3309025</v>
          </cell>
          <cell r="D2196" t="str">
            <v>TERMINAL BARRA CORTA IZQUIERDO BUS2815</v>
          </cell>
          <cell r="E2196">
            <v>9</v>
          </cell>
          <cell r="F2196" t="str">
            <v>Hidraulico</v>
          </cell>
          <cell r="G2196">
            <v>33</v>
          </cell>
          <cell r="H2196" t="str">
            <v>ECO-BUS</v>
          </cell>
        </row>
        <row r="2197">
          <cell r="C2197">
            <v>3309026</v>
          </cell>
          <cell r="D2197" t="str">
            <v>TERMINAL BARRA CORTA DERECHO BUS2815</v>
          </cell>
          <cell r="E2197">
            <v>9</v>
          </cell>
          <cell r="F2197" t="str">
            <v>Hidraulico</v>
          </cell>
          <cell r="G2197">
            <v>33</v>
          </cell>
          <cell r="H2197" t="str">
            <v>ECO-BUS</v>
          </cell>
        </row>
        <row r="2198">
          <cell r="C2198">
            <v>3310001</v>
          </cell>
          <cell r="D2198" t="str">
            <v>MANGUERA LUBRICACION COMPRESOR</v>
          </cell>
          <cell r="E2198">
            <v>10</v>
          </cell>
          <cell r="F2198" t="str">
            <v>Acces. Lubric.</v>
          </cell>
          <cell r="G2198">
            <v>33</v>
          </cell>
          <cell r="H2198" t="str">
            <v>ECO-BUS</v>
          </cell>
        </row>
        <row r="2199">
          <cell r="C2199">
            <v>3311014</v>
          </cell>
          <cell r="D2199" t="str">
            <v>TERMOSTATO 5292738</v>
          </cell>
          <cell r="E2199">
            <v>11</v>
          </cell>
          <cell r="F2199" t="str">
            <v>Enfriamiento</v>
          </cell>
          <cell r="G2199">
            <v>33</v>
          </cell>
          <cell r="H2199" t="str">
            <v>ECO-BUS</v>
          </cell>
        </row>
        <row r="2200">
          <cell r="C2200">
            <v>3313001</v>
          </cell>
          <cell r="D2200" t="str">
            <v>MULTIPLE ESCAPE IZQUIERDO *</v>
          </cell>
          <cell r="E2200">
            <v>13</v>
          </cell>
          <cell r="F2200" t="str">
            <v>admon./esca.</v>
          </cell>
          <cell r="G2200">
            <v>33</v>
          </cell>
          <cell r="H2200" t="str">
            <v>ECO-BUS</v>
          </cell>
        </row>
        <row r="2201">
          <cell r="C2201">
            <v>3313002</v>
          </cell>
          <cell r="D2201" t="str">
            <v>PAR EMP.MULT.ESCAPE  *</v>
          </cell>
          <cell r="E2201">
            <v>13</v>
          </cell>
          <cell r="F2201" t="str">
            <v>admon./esca.</v>
          </cell>
          <cell r="G2201">
            <v>33</v>
          </cell>
          <cell r="H2201" t="str">
            <v>ECO-BUS</v>
          </cell>
        </row>
        <row r="2202">
          <cell r="C2202">
            <v>3313003</v>
          </cell>
          <cell r="D2202" t="str">
            <v>ANILLO EN CUNA SALID.SILENCIAD</v>
          </cell>
          <cell r="E2202">
            <v>13</v>
          </cell>
          <cell r="F2202" t="str">
            <v>admon./esca.</v>
          </cell>
          <cell r="G2202">
            <v>33</v>
          </cell>
          <cell r="H2202" t="str">
            <v>ECO-BUS</v>
          </cell>
        </row>
        <row r="2203">
          <cell r="C2203">
            <v>3313004</v>
          </cell>
          <cell r="D2203" t="str">
            <v>PAR EMP.ADMISION</v>
          </cell>
          <cell r="E2203">
            <v>13</v>
          </cell>
          <cell r="F2203" t="str">
            <v>admon./esca.</v>
          </cell>
          <cell r="G2203">
            <v>33</v>
          </cell>
          <cell r="H2203" t="str">
            <v>ECO-BUS</v>
          </cell>
        </row>
        <row r="2204">
          <cell r="C2204">
            <v>3313005</v>
          </cell>
          <cell r="D2204" t="str">
            <v>MULTIPLE ESCAPE DERECHO *</v>
          </cell>
          <cell r="E2204">
            <v>13</v>
          </cell>
          <cell r="F2204" t="str">
            <v>admon./esca.</v>
          </cell>
          <cell r="G2204">
            <v>33</v>
          </cell>
          <cell r="H2204" t="str">
            <v>ECO-BUS</v>
          </cell>
        </row>
        <row r="2205">
          <cell r="C2205">
            <v>3319003</v>
          </cell>
          <cell r="D2205" t="str">
            <v>FILTRO COMBUST. GAS 2833 - 2815</v>
          </cell>
          <cell r="E2205">
            <v>19</v>
          </cell>
          <cell r="F2205" t="str">
            <v>Filtros</v>
          </cell>
          <cell r="G2205">
            <v>33</v>
          </cell>
          <cell r="H2205" t="str">
            <v>ECO-BUS</v>
          </cell>
        </row>
        <row r="2206">
          <cell r="C2206">
            <v>3319004</v>
          </cell>
          <cell r="D2206" t="str">
            <v>FILTRO AIRE PRIMARIO BUS  2815-2833</v>
          </cell>
          <cell r="E2206">
            <v>19</v>
          </cell>
          <cell r="F2206" t="str">
            <v>Filtros</v>
          </cell>
          <cell r="G2206">
            <v>33</v>
          </cell>
          <cell r="H2206" t="str">
            <v>ECO-BUS</v>
          </cell>
        </row>
        <row r="2207">
          <cell r="C2207">
            <v>3319007</v>
          </cell>
          <cell r="D2207" t="str">
            <v>FILTRO ACEITE FLEETGUARD BUS 2815</v>
          </cell>
          <cell r="E2207">
            <v>19</v>
          </cell>
          <cell r="F2207" t="str">
            <v>Filtros</v>
          </cell>
          <cell r="G2207">
            <v>33</v>
          </cell>
          <cell r="H2207" t="str">
            <v>ECO-BUS</v>
          </cell>
        </row>
        <row r="2208">
          <cell r="C2208">
            <v>3319008</v>
          </cell>
          <cell r="D2208" t="str">
            <v>FILTRO DESFOGUE CARTER BUS 2815</v>
          </cell>
          <cell r="E2208">
            <v>19</v>
          </cell>
          <cell r="F2208" t="str">
            <v>Filtros</v>
          </cell>
          <cell r="G2208">
            <v>33</v>
          </cell>
          <cell r="H2208" t="str">
            <v>ECO-BUS</v>
          </cell>
        </row>
        <row r="2209">
          <cell r="C2209">
            <v>3319009</v>
          </cell>
          <cell r="D2209" t="str">
            <v>FILTRO AIRE SECUNDARIO BUS  2815-2833</v>
          </cell>
          <cell r="E2209">
            <v>19</v>
          </cell>
          <cell r="F2209" t="str">
            <v>Filtros</v>
          </cell>
          <cell r="G2209">
            <v>33</v>
          </cell>
          <cell r="H2209" t="str">
            <v>ECO-BUS</v>
          </cell>
        </row>
        <row r="2210">
          <cell r="C2210">
            <v>3354006</v>
          </cell>
          <cell r="D2210" t="str">
            <v>LAMP.EXPL.COPLETA LUZ DIA  IZQUIERDA</v>
          </cell>
          <cell r="E2210">
            <v>54</v>
          </cell>
          <cell r="F2210" t="str">
            <v>Lamparas</v>
          </cell>
          <cell r="G2210">
            <v>33</v>
          </cell>
          <cell r="H2210" t="str">
            <v>ECO-BUS</v>
          </cell>
        </row>
        <row r="2211">
          <cell r="C2211">
            <v>3357004</v>
          </cell>
          <cell r="D2211" t="str">
            <v>PARABRISAS MOD.2006 BUSCAR</v>
          </cell>
          <cell r="E2211">
            <v>57</v>
          </cell>
          <cell r="F2211" t="str">
            <v>Parabrisas</v>
          </cell>
          <cell r="G2211">
            <v>33</v>
          </cell>
          <cell r="H2211" t="str">
            <v>ECO-BUS</v>
          </cell>
        </row>
        <row r="2212">
          <cell r="C2212">
            <v>3382003</v>
          </cell>
          <cell r="D2212" t="str">
            <v>CORREA ALT.MOT.BUS 2801-03-07</v>
          </cell>
          <cell r="E2212">
            <v>82</v>
          </cell>
          <cell r="F2212" t="str">
            <v>Correas</v>
          </cell>
          <cell r="G2212">
            <v>33</v>
          </cell>
          <cell r="H2212" t="str">
            <v>ECO-BUS</v>
          </cell>
        </row>
        <row r="2213">
          <cell r="C2213">
            <v>3382004</v>
          </cell>
          <cell r="D2213" t="str">
            <v>CORREA COMPRESOR BUS2807</v>
          </cell>
          <cell r="E2213">
            <v>82</v>
          </cell>
          <cell r="F2213" t="str">
            <v>Correas</v>
          </cell>
          <cell r="G2213">
            <v>33</v>
          </cell>
          <cell r="H2213" t="str">
            <v>ECO-BUS</v>
          </cell>
        </row>
        <row r="2214">
          <cell r="C2214">
            <v>3382007</v>
          </cell>
          <cell r="D2214" t="str">
            <v>CORREA COMP.AIR.FREN.ALT.CHAS.</v>
          </cell>
          <cell r="E2214">
            <v>82</v>
          </cell>
          <cell r="F2214" t="str">
            <v>Correas</v>
          </cell>
          <cell r="G2214">
            <v>33</v>
          </cell>
          <cell r="H2214" t="str">
            <v>ECO-BUS</v>
          </cell>
        </row>
        <row r="2215">
          <cell r="C2215">
            <v>3382010</v>
          </cell>
          <cell r="D2215" t="str">
            <v>CORREA ALTERNADOR BUS 2809</v>
          </cell>
          <cell r="E2215">
            <v>82</v>
          </cell>
          <cell r="F2215" t="str">
            <v>Correas</v>
          </cell>
          <cell r="G2215">
            <v>33</v>
          </cell>
          <cell r="H2215" t="str">
            <v>ECO-BUS</v>
          </cell>
        </row>
        <row r="2216">
          <cell r="C2216">
            <v>3382011</v>
          </cell>
          <cell r="D2216" t="str">
            <v>CORREA ALTERNADOR A/ BUS2811</v>
          </cell>
          <cell r="E2216">
            <v>82</v>
          </cell>
          <cell r="F2216" t="str">
            <v>Correas</v>
          </cell>
          <cell r="G2216">
            <v>33</v>
          </cell>
          <cell r="H2216" t="str">
            <v>ECO-BUS</v>
          </cell>
        </row>
        <row r="2217">
          <cell r="C2217">
            <v>3382012</v>
          </cell>
          <cell r="D2217" t="str">
            <v>CORREA MOTOR BUS 2809</v>
          </cell>
          <cell r="E2217">
            <v>82</v>
          </cell>
          <cell r="F2217" t="str">
            <v>Correas</v>
          </cell>
          <cell r="G2217">
            <v>33</v>
          </cell>
          <cell r="H2217" t="str">
            <v>ECO-BUS</v>
          </cell>
        </row>
        <row r="2218">
          <cell r="C2218">
            <v>3382013</v>
          </cell>
          <cell r="D2218" t="str">
            <v>CORREA MICRO BUS 2809</v>
          </cell>
          <cell r="E2218">
            <v>82</v>
          </cell>
          <cell r="F2218" t="str">
            <v>Correas</v>
          </cell>
          <cell r="G2218">
            <v>33</v>
          </cell>
          <cell r="H2218" t="str">
            <v>ECO-BUS</v>
          </cell>
        </row>
        <row r="2219">
          <cell r="C2219">
            <v>3400001</v>
          </cell>
          <cell r="D2219" t="str">
            <v>KIT EMPAQUETADURA COMPRESOR MOTOR</v>
          </cell>
          <cell r="E2219">
            <v>0</v>
          </cell>
          <cell r="F2219" t="str">
            <v>Motor</v>
          </cell>
          <cell r="G2219">
            <v>34</v>
          </cell>
          <cell r="H2219" t="str">
            <v>RENNO 125</v>
          </cell>
        </row>
        <row r="2220">
          <cell r="C2220">
            <v>3400002</v>
          </cell>
          <cell r="D2220" t="str">
            <v>ARANDELA  M10 REDUCIDA BASE MESA COMPRESOR</v>
          </cell>
          <cell r="E2220">
            <v>0</v>
          </cell>
          <cell r="F2220" t="str">
            <v>Motor</v>
          </cell>
          <cell r="G2220">
            <v>34</v>
          </cell>
          <cell r="H2220" t="str">
            <v>RENNO 125</v>
          </cell>
        </row>
        <row r="2221">
          <cell r="C2221">
            <v>3400003</v>
          </cell>
          <cell r="D2221" t="str">
            <v>RESORTE ACELERADOR</v>
          </cell>
          <cell r="E2221">
            <v>0</v>
          </cell>
          <cell r="F2221" t="str">
            <v>Motor</v>
          </cell>
          <cell r="G2221">
            <v>34</v>
          </cell>
          <cell r="H2221" t="str">
            <v>RENNO 125</v>
          </cell>
        </row>
        <row r="2222">
          <cell r="C2222">
            <v>3400007</v>
          </cell>
          <cell r="D2222" t="str">
            <v>EMPAQUE BOMBA ACEITE SUPERIOR</v>
          </cell>
          <cell r="E2222">
            <v>0</v>
          </cell>
          <cell r="F2222" t="str">
            <v>Motor</v>
          </cell>
          <cell r="G2222">
            <v>34</v>
          </cell>
          <cell r="H2222" t="str">
            <v>RENNO 125</v>
          </cell>
        </row>
        <row r="2223">
          <cell r="C2223">
            <v>3400008</v>
          </cell>
          <cell r="D2223" t="str">
            <v>ENFOCADOR MOTOR</v>
          </cell>
          <cell r="E2223">
            <v>0</v>
          </cell>
          <cell r="F2223" t="str">
            <v>Motor</v>
          </cell>
          <cell r="G2223">
            <v>34</v>
          </cell>
          <cell r="H2223" t="str">
            <v>RENNO 125</v>
          </cell>
        </row>
        <row r="2224">
          <cell r="C2224">
            <v>3400011</v>
          </cell>
          <cell r="D2224" t="str">
            <v>EMPAQUE CARTER GENERICO</v>
          </cell>
          <cell r="E2224">
            <v>0</v>
          </cell>
          <cell r="F2224" t="str">
            <v>Motor</v>
          </cell>
          <cell r="G2224">
            <v>34</v>
          </cell>
          <cell r="H2224" t="str">
            <v>RENNO 125</v>
          </cell>
        </row>
        <row r="2225">
          <cell r="C2225">
            <v>3400012</v>
          </cell>
          <cell r="D2225" t="str">
            <v>EMPAQUE TAPA VALVULAS MOTOR</v>
          </cell>
          <cell r="E2225">
            <v>0</v>
          </cell>
          <cell r="F2225" t="str">
            <v>Motor</v>
          </cell>
          <cell r="G2225">
            <v>34</v>
          </cell>
          <cell r="H2225" t="str">
            <v>RENNO 125</v>
          </cell>
        </row>
        <row r="2226">
          <cell r="C2226">
            <v>3400013</v>
          </cell>
          <cell r="D2226" t="str">
            <v>ESPARRAGO BOMBA DE AGUA 6MM</v>
          </cell>
          <cell r="E2226">
            <v>0</v>
          </cell>
          <cell r="F2226" t="str">
            <v>Motor</v>
          </cell>
          <cell r="G2226">
            <v>34</v>
          </cell>
          <cell r="H2226" t="str">
            <v>RENNO 125</v>
          </cell>
        </row>
        <row r="2227">
          <cell r="C2227">
            <v>3400014</v>
          </cell>
          <cell r="D2227" t="str">
            <v>ORING EMPAQUE BASE COMPRESOR</v>
          </cell>
          <cell r="E2227">
            <v>0</v>
          </cell>
          <cell r="F2227" t="str">
            <v>Motor</v>
          </cell>
          <cell r="G2227">
            <v>34</v>
          </cell>
          <cell r="H2227" t="str">
            <v>RENNO 125</v>
          </cell>
        </row>
        <row r="2228">
          <cell r="C2228">
            <v>3400018</v>
          </cell>
          <cell r="D2228" t="str">
            <v>RETEN TRASERO CIGUENAL</v>
          </cell>
          <cell r="E2228">
            <v>0</v>
          </cell>
          <cell r="F2228" t="str">
            <v>Motor</v>
          </cell>
          <cell r="G2228">
            <v>34</v>
          </cell>
          <cell r="H2228" t="str">
            <v>RENNO 125</v>
          </cell>
        </row>
        <row r="2229">
          <cell r="C2229">
            <v>3400019</v>
          </cell>
          <cell r="D2229" t="str">
            <v>RETEN CIGUENAL DELANTERO</v>
          </cell>
          <cell r="E2229">
            <v>0</v>
          </cell>
          <cell r="F2229" t="str">
            <v>Motor</v>
          </cell>
          <cell r="G2229">
            <v>34</v>
          </cell>
          <cell r="H2229" t="str">
            <v>RENNO 125</v>
          </cell>
        </row>
        <row r="2230">
          <cell r="C2230">
            <v>3400022</v>
          </cell>
          <cell r="D2230" t="str">
            <v>MANG.BOMBA AGUA AL BLOQUE</v>
          </cell>
          <cell r="E2230">
            <v>0</v>
          </cell>
          <cell r="F2230" t="str">
            <v>Motor</v>
          </cell>
          <cell r="G2230">
            <v>34</v>
          </cell>
          <cell r="H2230" t="str">
            <v>RENNO 125</v>
          </cell>
        </row>
        <row r="2231">
          <cell r="C2231">
            <v>3400025</v>
          </cell>
          <cell r="D2231" t="str">
            <v>FANCLUTCH MOTOR NISSAN</v>
          </cell>
          <cell r="E2231">
            <v>0</v>
          </cell>
          <cell r="F2231" t="str">
            <v>Motor</v>
          </cell>
          <cell r="G2231">
            <v>34</v>
          </cell>
          <cell r="H2231" t="str">
            <v>RENNO 125</v>
          </cell>
        </row>
        <row r="2232">
          <cell r="C2232">
            <v>3400027</v>
          </cell>
          <cell r="D2232" t="str">
            <v>SOPORTE MOTOR DELANT. IZQ.</v>
          </cell>
          <cell r="E2232">
            <v>0</v>
          </cell>
          <cell r="F2232" t="str">
            <v>Motor</v>
          </cell>
          <cell r="G2232">
            <v>34</v>
          </cell>
          <cell r="H2232" t="str">
            <v>RENNO 125</v>
          </cell>
        </row>
        <row r="2233">
          <cell r="C2233">
            <v>3400028</v>
          </cell>
          <cell r="D2233" t="str">
            <v>HACER TAPON CARTER</v>
          </cell>
          <cell r="E2233">
            <v>0</v>
          </cell>
          <cell r="F2233" t="str">
            <v>Motor</v>
          </cell>
          <cell r="G2233">
            <v>34</v>
          </cell>
          <cell r="H2233" t="str">
            <v>RENNO 125</v>
          </cell>
        </row>
        <row r="2234">
          <cell r="C2234">
            <v>3400031</v>
          </cell>
          <cell r="D2234" t="str">
            <v>VARILLA NIVEL ACEITE MOTOR</v>
          </cell>
          <cell r="E2234">
            <v>0</v>
          </cell>
          <cell r="F2234" t="str">
            <v>Motor</v>
          </cell>
          <cell r="G2234">
            <v>34</v>
          </cell>
          <cell r="H2234" t="str">
            <v>RENNO 125</v>
          </cell>
        </row>
        <row r="2235">
          <cell r="C2235">
            <v>3400033</v>
          </cell>
          <cell r="D2235" t="str">
            <v>JUEGO MEDIA LUNAS NISSAN FE6T</v>
          </cell>
          <cell r="E2235">
            <v>0</v>
          </cell>
          <cell r="F2235" t="str">
            <v>Motor</v>
          </cell>
          <cell r="G2235">
            <v>34</v>
          </cell>
          <cell r="H2235" t="str">
            <v>RENNO 125</v>
          </cell>
        </row>
        <row r="2236">
          <cell r="C2236">
            <v>3400034</v>
          </cell>
          <cell r="D2236" t="str">
            <v>JGO. CASQUETE BANCADA STD M3329K-STD</v>
          </cell>
          <cell r="E2236">
            <v>0</v>
          </cell>
          <cell r="F2236" t="str">
            <v>Motor</v>
          </cell>
          <cell r="G2236">
            <v>34</v>
          </cell>
          <cell r="H2236" t="str">
            <v>RENNO 125</v>
          </cell>
        </row>
        <row r="2237">
          <cell r="C2237">
            <v>3400035</v>
          </cell>
          <cell r="D2237" t="str">
            <v>JUEGO CASQUETE BIELS NISSAN</v>
          </cell>
          <cell r="E2237">
            <v>0</v>
          </cell>
          <cell r="F2237" t="str">
            <v>Motor</v>
          </cell>
          <cell r="G2237">
            <v>34</v>
          </cell>
          <cell r="H2237" t="str">
            <v>RENNO 125</v>
          </cell>
        </row>
        <row r="2238">
          <cell r="C2238">
            <v>3400037</v>
          </cell>
          <cell r="D2238" t="str">
            <v>MANGUERA FIGURADA BOMBA AGUA Y TERMOSTATO</v>
          </cell>
          <cell r="E2238">
            <v>0</v>
          </cell>
          <cell r="F2238" t="str">
            <v>Motor</v>
          </cell>
          <cell r="G2238">
            <v>34</v>
          </cell>
          <cell r="H2238" t="str">
            <v>RENNO 125</v>
          </cell>
        </row>
        <row r="2239">
          <cell r="C2239">
            <v>3400041</v>
          </cell>
          <cell r="D2239" t="str">
            <v>EMPAQUE DISTRIBUCION TRASERO</v>
          </cell>
          <cell r="E2239">
            <v>0</v>
          </cell>
          <cell r="F2239" t="str">
            <v>Motor</v>
          </cell>
          <cell r="G2239">
            <v>34</v>
          </cell>
          <cell r="H2239" t="str">
            <v>RENNO 125</v>
          </cell>
        </row>
        <row r="2240">
          <cell r="C2240">
            <v>3400048</v>
          </cell>
          <cell r="D2240" t="str">
            <v>BISAGRA TAPA MOTOR</v>
          </cell>
          <cell r="E2240">
            <v>0</v>
          </cell>
          <cell r="F2240" t="str">
            <v>Motor</v>
          </cell>
          <cell r="G2240">
            <v>34</v>
          </cell>
          <cell r="H2240" t="str">
            <v>RENNO 125</v>
          </cell>
        </row>
        <row r="2241">
          <cell r="C2241">
            <v>3400051</v>
          </cell>
          <cell r="D2241" t="str">
            <v>JGO. ANILLO CILINDRO COMPRESOR 08-741200-00</v>
          </cell>
          <cell r="E2241">
            <v>0</v>
          </cell>
          <cell r="F2241" t="str">
            <v>Motor</v>
          </cell>
          <cell r="G2241">
            <v>34</v>
          </cell>
          <cell r="H2241" t="str">
            <v>RENNO 125</v>
          </cell>
        </row>
        <row r="2242">
          <cell r="C2242">
            <v>3400052</v>
          </cell>
          <cell r="D2242" t="str">
            <v>CAMISA CARCAZA COMPRESOR</v>
          </cell>
          <cell r="E2242">
            <v>0</v>
          </cell>
          <cell r="F2242" t="str">
            <v>Motor</v>
          </cell>
          <cell r="G2242">
            <v>34</v>
          </cell>
          <cell r="H2242" t="str">
            <v>RENNO 125</v>
          </cell>
        </row>
        <row r="2243">
          <cell r="C2243">
            <v>3400054</v>
          </cell>
          <cell r="D2243" t="str">
            <v>JGO.ANILLO PISTON MOTOR FD 42</v>
          </cell>
          <cell r="E2243">
            <v>0</v>
          </cell>
          <cell r="F2243" t="str">
            <v>Motor</v>
          </cell>
          <cell r="G2243">
            <v>34</v>
          </cell>
          <cell r="H2243" t="str">
            <v>RENNO 125</v>
          </cell>
        </row>
        <row r="2244">
          <cell r="C2244">
            <v>3400055</v>
          </cell>
          <cell r="D2244" t="str">
            <v>CAMISA MOTOR FD 42</v>
          </cell>
          <cell r="E2244">
            <v>0</v>
          </cell>
          <cell r="F2244" t="str">
            <v>Motor</v>
          </cell>
          <cell r="G2244">
            <v>34</v>
          </cell>
          <cell r="H2244" t="str">
            <v>RENNO 125</v>
          </cell>
        </row>
        <row r="2245">
          <cell r="C2245">
            <v>3400056</v>
          </cell>
          <cell r="D2245" t="str">
            <v>EMPAQUETADURA MOTOR COMPLETA FD 42</v>
          </cell>
          <cell r="E2245">
            <v>0</v>
          </cell>
          <cell r="F2245" t="str">
            <v>Motor</v>
          </cell>
          <cell r="G2245">
            <v>34</v>
          </cell>
          <cell r="H2245" t="str">
            <v>RENNO 125</v>
          </cell>
        </row>
        <row r="2246">
          <cell r="C2246">
            <v>3400057</v>
          </cell>
          <cell r="D2246" t="str">
            <v>JGO.CASQUETES BIELA 0,010 MOTOR FD 42</v>
          </cell>
          <cell r="E2246">
            <v>0</v>
          </cell>
          <cell r="F2246" t="str">
            <v>Motor</v>
          </cell>
          <cell r="G2246">
            <v>34</v>
          </cell>
          <cell r="H2246" t="str">
            <v>RENNO 125</v>
          </cell>
        </row>
        <row r="2247">
          <cell r="C2247">
            <v>3400058</v>
          </cell>
          <cell r="D2247" t="str">
            <v>BUJE BIELA MOTOR FD 42</v>
          </cell>
          <cell r="E2247">
            <v>0</v>
          </cell>
          <cell r="F2247" t="str">
            <v>Motor</v>
          </cell>
          <cell r="G2247">
            <v>34</v>
          </cell>
          <cell r="H2247" t="str">
            <v>RENNO 125</v>
          </cell>
        </row>
        <row r="2248">
          <cell r="C2248">
            <v>3400059</v>
          </cell>
          <cell r="D2248" t="str">
            <v>BUJE LEVA MOTOR FD 42</v>
          </cell>
          <cell r="E2248">
            <v>0</v>
          </cell>
          <cell r="F2248" t="str">
            <v>Motor</v>
          </cell>
          <cell r="G2248">
            <v>34</v>
          </cell>
          <cell r="H2248" t="str">
            <v>RENNO 125</v>
          </cell>
        </row>
        <row r="2249">
          <cell r="C2249">
            <v>3400060</v>
          </cell>
          <cell r="D2249" t="str">
            <v>VALVULA ESCAPE FD 42</v>
          </cell>
          <cell r="E2249">
            <v>0</v>
          </cell>
          <cell r="F2249" t="str">
            <v>Motor</v>
          </cell>
          <cell r="G2249">
            <v>34</v>
          </cell>
          <cell r="H2249" t="str">
            <v>RENNO 125</v>
          </cell>
        </row>
        <row r="2250">
          <cell r="C2250">
            <v>3400061</v>
          </cell>
          <cell r="D2250" t="str">
            <v>VALVULA ADMISION FD 42</v>
          </cell>
          <cell r="E2250">
            <v>0</v>
          </cell>
          <cell r="F2250" t="str">
            <v>Motor</v>
          </cell>
          <cell r="G2250">
            <v>34</v>
          </cell>
          <cell r="H2250" t="str">
            <v>RENNO 125</v>
          </cell>
        </row>
        <row r="2251">
          <cell r="C2251">
            <v>3400063</v>
          </cell>
          <cell r="D2251" t="str">
            <v>GUIA VALVULA CULATA FD 42</v>
          </cell>
          <cell r="E2251">
            <v>0</v>
          </cell>
          <cell r="F2251" t="str">
            <v>Motor</v>
          </cell>
          <cell r="G2251">
            <v>34</v>
          </cell>
          <cell r="H2251" t="str">
            <v>RENNO 125</v>
          </cell>
        </row>
        <row r="2252">
          <cell r="C2252">
            <v>3400064</v>
          </cell>
          <cell r="D2252" t="str">
            <v>SOPORTE MOTOR DERECHO</v>
          </cell>
          <cell r="E2252">
            <v>0</v>
          </cell>
          <cell r="F2252" t="str">
            <v>Motor</v>
          </cell>
          <cell r="G2252">
            <v>34</v>
          </cell>
          <cell r="H2252" t="str">
            <v>RENNO 125</v>
          </cell>
        </row>
        <row r="2253">
          <cell r="C2253">
            <v>3401001</v>
          </cell>
          <cell r="D2253" t="str">
            <v>BOMBA PRINCIPAL EMBRAGUE</v>
          </cell>
          <cell r="E2253">
            <v>1</v>
          </cell>
          <cell r="F2253" t="str">
            <v>Embrague</v>
          </cell>
          <cell r="G2253">
            <v>34</v>
          </cell>
          <cell r="H2253" t="str">
            <v>RENNO 125</v>
          </cell>
        </row>
        <row r="2254">
          <cell r="C2254">
            <v>3401002</v>
          </cell>
          <cell r="D2254" t="str">
            <v>EMPAQUETADURA BOMBA PRIN.EMB.</v>
          </cell>
          <cell r="E2254">
            <v>1</v>
          </cell>
          <cell r="F2254" t="str">
            <v>Embrague</v>
          </cell>
          <cell r="G2254">
            <v>34</v>
          </cell>
          <cell r="H2254" t="str">
            <v>RENNO 125</v>
          </cell>
        </row>
        <row r="2255">
          <cell r="C2255">
            <v>3401005</v>
          </cell>
          <cell r="D2255" t="str">
            <v>BOMBA AUXIIAR EMBRAGUE 41920/3/4</v>
          </cell>
          <cell r="E2255">
            <v>1</v>
          </cell>
          <cell r="F2255" t="str">
            <v>Embrague</v>
          </cell>
          <cell r="G2255">
            <v>34</v>
          </cell>
          <cell r="H2255" t="str">
            <v>RENNO 125</v>
          </cell>
        </row>
        <row r="2256">
          <cell r="C2256">
            <v>3401007</v>
          </cell>
          <cell r="D2256" t="str">
            <v>TUBO BOMBA EMBRAGUE</v>
          </cell>
          <cell r="E2256">
            <v>1</v>
          </cell>
          <cell r="F2256" t="str">
            <v>Embrague</v>
          </cell>
          <cell r="G2256">
            <v>34</v>
          </cell>
          <cell r="H2256" t="str">
            <v>RENNO 125</v>
          </cell>
        </row>
        <row r="2257">
          <cell r="C2257">
            <v>3401009</v>
          </cell>
          <cell r="D2257" t="str">
            <v>RESORTE PEDAL EMBRAGUE</v>
          </cell>
          <cell r="E2257">
            <v>1</v>
          </cell>
          <cell r="F2257" t="str">
            <v>Embrague</v>
          </cell>
          <cell r="G2257">
            <v>34</v>
          </cell>
          <cell r="H2257" t="str">
            <v>RENNO 125</v>
          </cell>
        </row>
        <row r="2258">
          <cell r="C2258">
            <v>3401010</v>
          </cell>
          <cell r="D2258" t="str">
            <v>BALINERA EMBRAGUE</v>
          </cell>
          <cell r="E2258">
            <v>1</v>
          </cell>
          <cell r="F2258" t="str">
            <v>Embrague</v>
          </cell>
          <cell r="G2258">
            <v>34</v>
          </cell>
          <cell r="H2258" t="str">
            <v>RENNO 125</v>
          </cell>
        </row>
        <row r="2259">
          <cell r="C2259">
            <v>3401012</v>
          </cell>
          <cell r="D2259" t="str">
            <v>DISCO EMBRAGUE NISSAN FD-42</v>
          </cell>
          <cell r="E2259">
            <v>1</v>
          </cell>
          <cell r="F2259" t="str">
            <v>Embrague</v>
          </cell>
          <cell r="G2259">
            <v>34</v>
          </cell>
          <cell r="H2259" t="str">
            <v>RENNO 125</v>
          </cell>
        </row>
        <row r="2260">
          <cell r="C2260">
            <v>3401014</v>
          </cell>
          <cell r="D2260" t="str">
            <v>ACONDI.BASE BALINERA EMBRAGUE</v>
          </cell>
          <cell r="E2260">
            <v>1</v>
          </cell>
          <cell r="F2260" t="str">
            <v>Embrague</v>
          </cell>
          <cell r="G2260">
            <v>34</v>
          </cell>
          <cell r="H2260" t="str">
            <v>RENNO 125</v>
          </cell>
        </row>
        <row r="2261">
          <cell r="C2261">
            <v>3401015</v>
          </cell>
          <cell r="D2261" t="str">
            <v>EMP.BOMBA AUXILIAR EMBRAGUE</v>
          </cell>
          <cell r="E2261">
            <v>1</v>
          </cell>
          <cell r="F2261" t="str">
            <v>Embrague</v>
          </cell>
          <cell r="G2261">
            <v>34</v>
          </cell>
          <cell r="H2261" t="str">
            <v>RENNO 125</v>
          </cell>
        </row>
        <row r="2262">
          <cell r="C2262">
            <v>3401016</v>
          </cell>
          <cell r="D2262" t="str">
            <v>PIN BALINERA EMBRAGUE</v>
          </cell>
          <cell r="E2262">
            <v>1</v>
          </cell>
          <cell r="F2262" t="str">
            <v>Embrague</v>
          </cell>
          <cell r="G2262">
            <v>34</v>
          </cell>
          <cell r="H2262" t="str">
            <v>RENNO 125</v>
          </cell>
        </row>
        <row r="2263">
          <cell r="C2263">
            <v>3401017</v>
          </cell>
          <cell r="D2263" t="str">
            <v>TENSOR EMBRAGUE</v>
          </cell>
          <cell r="E2263">
            <v>1</v>
          </cell>
          <cell r="F2263" t="str">
            <v>Embrague</v>
          </cell>
          <cell r="G2263">
            <v>34</v>
          </cell>
          <cell r="H2263" t="str">
            <v>RENNO 125</v>
          </cell>
        </row>
        <row r="2264">
          <cell r="C2264">
            <v>3401029</v>
          </cell>
          <cell r="D2264" t="str">
            <v>RACOR 90o BOMBA AUX. EMBRAGUE</v>
          </cell>
          <cell r="E2264">
            <v>1</v>
          </cell>
          <cell r="F2264" t="str">
            <v>Embrague</v>
          </cell>
          <cell r="G2264">
            <v>34</v>
          </cell>
          <cell r="H2264" t="str">
            <v>RENNO 125</v>
          </cell>
        </row>
        <row r="2265">
          <cell r="C2265">
            <v>3401030</v>
          </cell>
          <cell r="D2265" t="str">
            <v>BOMBA AUXILIAR EMBRAGUE HINO</v>
          </cell>
          <cell r="E2265">
            <v>1</v>
          </cell>
          <cell r="F2265" t="str">
            <v>Embrague</v>
          </cell>
          <cell r="G2265">
            <v>34</v>
          </cell>
          <cell r="H2265" t="str">
            <v>RENNO 125</v>
          </cell>
        </row>
        <row r="2266">
          <cell r="C2266">
            <v>3401031</v>
          </cell>
          <cell r="D2266" t="str">
            <v>PIN BALINERA EMB.</v>
          </cell>
          <cell r="E2266">
            <v>1</v>
          </cell>
          <cell r="F2266" t="str">
            <v>Embrague</v>
          </cell>
          <cell r="G2266">
            <v>34</v>
          </cell>
          <cell r="H2266" t="str">
            <v>RENNO 125</v>
          </cell>
        </row>
        <row r="2267">
          <cell r="C2267">
            <v>3402002</v>
          </cell>
          <cell r="D2267" t="str">
            <v>CAJA VELOCIDADES NISSAN FD42</v>
          </cell>
          <cell r="E2267">
            <v>2</v>
          </cell>
          <cell r="F2267" t="str">
            <v>Caja</v>
          </cell>
          <cell r="G2267">
            <v>34</v>
          </cell>
          <cell r="H2267" t="str">
            <v>RENNO 125</v>
          </cell>
        </row>
        <row r="2268">
          <cell r="C2268">
            <v>3402003</v>
          </cell>
          <cell r="D2268" t="str">
            <v>BALINERA CAJA 6310N  COYO</v>
          </cell>
          <cell r="E2268">
            <v>2</v>
          </cell>
          <cell r="F2268" t="str">
            <v>Caja</v>
          </cell>
          <cell r="G2268">
            <v>34</v>
          </cell>
          <cell r="H2268" t="str">
            <v>RENNO 125</v>
          </cell>
        </row>
        <row r="2269">
          <cell r="C2269">
            <v>3402006</v>
          </cell>
          <cell r="D2269" t="str">
            <v>BALINERA CAJA NJ2207J</v>
          </cell>
          <cell r="E2269">
            <v>2</v>
          </cell>
          <cell r="F2269" t="str">
            <v>Caja</v>
          </cell>
          <cell r="G2269">
            <v>34</v>
          </cell>
          <cell r="H2269" t="str">
            <v>RENNO 125</v>
          </cell>
        </row>
        <row r="2270">
          <cell r="C2270">
            <v>3402010</v>
          </cell>
          <cell r="D2270" t="str">
            <v>ARO SINCRONIZADOR 5TA NISSAN</v>
          </cell>
          <cell r="E2270">
            <v>2</v>
          </cell>
          <cell r="F2270" t="str">
            <v>Caja</v>
          </cell>
          <cell r="G2270">
            <v>34</v>
          </cell>
          <cell r="H2270" t="str">
            <v>RENNO 125</v>
          </cell>
        </row>
        <row r="2271">
          <cell r="C2271">
            <v>3402017</v>
          </cell>
          <cell r="D2271" t="str">
            <v>RETEN TABIQUE CAJA ref.32113VB000</v>
          </cell>
          <cell r="E2271">
            <v>2</v>
          </cell>
          <cell r="F2271" t="str">
            <v>Caja</v>
          </cell>
          <cell r="G2271">
            <v>34</v>
          </cell>
          <cell r="H2271" t="str">
            <v>RENNO 125</v>
          </cell>
        </row>
        <row r="2272">
          <cell r="C2272">
            <v>3402020</v>
          </cell>
          <cell r="D2272" t="str">
            <v>RETEN TRASERO CAJA REF:3213602T00</v>
          </cell>
          <cell r="E2272">
            <v>2</v>
          </cell>
          <cell r="F2272" t="str">
            <v>Caja</v>
          </cell>
          <cell r="G2272">
            <v>34</v>
          </cell>
          <cell r="H2272" t="str">
            <v>RENNO 125</v>
          </cell>
        </row>
        <row r="2273">
          <cell r="C2273">
            <v>3402022</v>
          </cell>
          <cell r="D2273" t="str">
            <v>CONSTRUIR TAPON CARCAZA CAJA</v>
          </cell>
          <cell r="E2273">
            <v>2</v>
          </cell>
          <cell r="F2273" t="str">
            <v>Caja</v>
          </cell>
          <cell r="G2273">
            <v>34</v>
          </cell>
          <cell r="H2273" t="str">
            <v>RENNO 125</v>
          </cell>
        </row>
        <row r="2274">
          <cell r="C2274">
            <v>3402025</v>
          </cell>
          <cell r="D2274" t="str">
            <v>EMPAQUE CAJA VELOCIDAD</v>
          </cell>
          <cell r="E2274">
            <v>2</v>
          </cell>
          <cell r="F2274" t="str">
            <v>Caja</v>
          </cell>
          <cell r="G2274">
            <v>34</v>
          </cell>
          <cell r="H2274" t="str">
            <v>RENNO 125</v>
          </cell>
        </row>
        <row r="2275">
          <cell r="C2275">
            <v>3402027</v>
          </cell>
          <cell r="D2275" t="str">
            <v>CONJUNTO SINCRONIZADOR 3RA</v>
          </cell>
          <cell r="E2275">
            <v>2</v>
          </cell>
          <cell r="F2275" t="str">
            <v>Caja</v>
          </cell>
          <cell r="G2275">
            <v>34</v>
          </cell>
          <cell r="H2275" t="str">
            <v>RENNO 125</v>
          </cell>
        </row>
        <row r="2276">
          <cell r="C2276">
            <v>3402050</v>
          </cell>
          <cell r="D2276" t="str">
            <v>FABR. INSERTO CAJA</v>
          </cell>
          <cell r="E2276">
            <v>2</v>
          </cell>
          <cell r="F2276" t="str">
            <v>Caja</v>
          </cell>
          <cell r="G2276">
            <v>34</v>
          </cell>
          <cell r="H2276" t="str">
            <v>RENNO 125</v>
          </cell>
        </row>
        <row r="2277">
          <cell r="C2277">
            <v>3402052</v>
          </cell>
          <cell r="D2277" t="str">
            <v>SINCRONIZADOR CAJA 4TA 3260701J00</v>
          </cell>
          <cell r="E2277">
            <v>2</v>
          </cell>
          <cell r="F2277" t="str">
            <v>Caja</v>
          </cell>
          <cell r="G2277">
            <v>34</v>
          </cell>
          <cell r="H2277" t="str">
            <v>RENNO 125</v>
          </cell>
        </row>
        <row r="2278">
          <cell r="C2278">
            <v>3403001</v>
          </cell>
          <cell r="D2278" t="str">
            <v>SOPORTE CARDAN</v>
          </cell>
          <cell r="E2278">
            <v>3</v>
          </cell>
          <cell r="F2278" t="str">
            <v>Transmision</v>
          </cell>
          <cell r="G2278">
            <v>34</v>
          </cell>
          <cell r="H2278" t="str">
            <v>RENNO 125</v>
          </cell>
        </row>
        <row r="2279">
          <cell r="C2279">
            <v>3403002</v>
          </cell>
          <cell r="D2279" t="str">
            <v>CRUCETA CARDAN</v>
          </cell>
          <cell r="E2279">
            <v>3</v>
          </cell>
          <cell r="F2279" t="str">
            <v>Transmision</v>
          </cell>
          <cell r="G2279">
            <v>34</v>
          </cell>
          <cell r="H2279" t="str">
            <v>RENNO 125</v>
          </cell>
        </row>
        <row r="2280">
          <cell r="C2280">
            <v>3403004</v>
          </cell>
          <cell r="D2280" t="str">
            <v>TORNILLO M12 X 50 PASO 1.75 CARDAN</v>
          </cell>
          <cell r="E2280">
            <v>3</v>
          </cell>
          <cell r="F2280" t="str">
            <v>Transmision</v>
          </cell>
          <cell r="G2280">
            <v>34</v>
          </cell>
          <cell r="H2280" t="str">
            <v>RENNO 125</v>
          </cell>
        </row>
        <row r="2281">
          <cell r="C2281">
            <v>3403007</v>
          </cell>
          <cell r="D2281" t="str">
            <v>JUEGO GRAPA CARDAN 7/16</v>
          </cell>
          <cell r="E2281">
            <v>3</v>
          </cell>
          <cell r="F2281" t="str">
            <v>Transmision</v>
          </cell>
          <cell r="G2281">
            <v>34</v>
          </cell>
          <cell r="H2281" t="str">
            <v>RENNO 125</v>
          </cell>
        </row>
        <row r="2282">
          <cell r="C2282">
            <v>3403008</v>
          </cell>
          <cell r="D2282" t="str">
            <v>RODILLO PILOTO DOCHE 500</v>
          </cell>
          <cell r="E2282">
            <v>3</v>
          </cell>
          <cell r="F2282" t="str">
            <v>Transmision</v>
          </cell>
          <cell r="G2282">
            <v>34</v>
          </cell>
          <cell r="H2282" t="str">
            <v>RENNO 125</v>
          </cell>
        </row>
        <row r="2283">
          <cell r="C2283">
            <v>3403013</v>
          </cell>
          <cell r="D2283" t="str">
            <v>RETEN SPEED DOBLE 455080</v>
          </cell>
          <cell r="E2283">
            <v>3</v>
          </cell>
          <cell r="F2283" t="str">
            <v>Transmision</v>
          </cell>
          <cell r="G2283">
            <v>34</v>
          </cell>
          <cell r="H2283" t="str">
            <v>RENNO 125</v>
          </cell>
        </row>
        <row r="2284">
          <cell r="C2284">
            <v>3403014</v>
          </cell>
          <cell r="D2284" t="str">
            <v>RODAMIENTO CORONA TIMKEN</v>
          </cell>
          <cell r="E2284">
            <v>3</v>
          </cell>
          <cell r="F2284" t="str">
            <v>Transmision</v>
          </cell>
          <cell r="G2284">
            <v>34</v>
          </cell>
          <cell r="H2284" t="str">
            <v>RENNO 125</v>
          </cell>
        </row>
        <row r="2285">
          <cell r="C2285">
            <v>3403015</v>
          </cell>
          <cell r="D2285" t="str">
            <v>RODAMIENTO SPEED TIMKEN</v>
          </cell>
          <cell r="E2285">
            <v>3</v>
          </cell>
          <cell r="F2285" t="str">
            <v>Transmision</v>
          </cell>
          <cell r="G2285">
            <v>34</v>
          </cell>
          <cell r="H2285" t="str">
            <v>RENNO 125</v>
          </cell>
        </row>
        <row r="2286">
          <cell r="C2286">
            <v>3403016</v>
          </cell>
          <cell r="D2286" t="str">
            <v>RODAMIENTO SPEED TIMKEN</v>
          </cell>
          <cell r="E2286">
            <v>3</v>
          </cell>
          <cell r="F2286" t="str">
            <v>Transmision</v>
          </cell>
          <cell r="G2286">
            <v>34</v>
          </cell>
          <cell r="H2286" t="str">
            <v>RENNO 125</v>
          </cell>
        </row>
        <row r="2287">
          <cell r="C2287">
            <v>3403017</v>
          </cell>
          <cell r="D2287" t="str">
            <v>PIN TUERCA SPEED 1/4 X 2</v>
          </cell>
          <cell r="E2287">
            <v>3</v>
          </cell>
          <cell r="F2287" t="str">
            <v>Transmision</v>
          </cell>
          <cell r="G2287">
            <v>34</v>
          </cell>
          <cell r="H2287" t="str">
            <v>RENNO 125</v>
          </cell>
        </row>
        <row r="2288">
          <cell r="C2288">
            <v>3403018</v>
          </cell>
          <cell r="D2288" t="str">
            <v>ARANDELA AJUSTE D500 JGO</v>
          </cell>
          <cell r="E2288">
            <v>3</v>
          </cell>
          <cell r="F2288" t="str">
            <v>Transmision</v>
          </cell>
          <cell r="G2288">
            <v>34</v>
          </cell>
          <cell r="H2288" t="str">
            <v>RENNO 125</v>
          </cell>
        </row>
        <row r="2289">
          <cell r="C2289">
            <v>3403019</v>
          </cell>
          <cell r="D2289" t="str">
            <v>CORONA Y SPEED 6-38 D500</v>
          </cell>
          <cell r="E2289">
            <v>3</v>
          </cell>
          <cell r="F2289" t="str">
            <v>Transmision</v>
          </cell>
          <cell r="G2289">
            <v>34</v>
          </cell>
          <cell r="H2289" t="str">
            <v>RENNO 125</v>
          </cell>
        </row>
        <row r="2290">
          <cell r="C2290">
            <v>3403020</v>
          </cell>
          <cell r="D2290" t="str">
            <v>RETEN SPEED PARA 500  47875-F</v>
          </cell>
          <cell r="E2290">
            <v>3</v>
          </cell>
          <cell r="F2290" t="str">
            <v>Transmision</v>
          </cell>
          <cell r="G2290">
            <v>34</v>
          </cell>
          <cell r="H2290" t="str">
            <v>RENNO 125</v>
          </cell>
        </row>
        <row r="2291">
          <cell r="C2291">
            <v>3403021</v>
          </cell>
          <cell r="D2291" t="str">
            <v>RODAMIENTO CON CUNA CORONA</v>
          </cell>
          <cell r="E2291">
            <v>3</v>
          </cell>
          <cell r="F2291" t="str">
            <v>Transmision</v>
          </cell>
          <cell r="G2291">
            <v>34</v>
          </cell>
          <cell r="H2291" t="str">
            <v>RENNO 125</v>
          </cell>
        </row>
        <row r="2292">
          <cell r="C2292">
            <v>3403022</v>
          </cell>
          <cell r="D2292" t="str">
            <v>RODAMIENTO CORONA</v>
          </cell>
          <cell r="E2292">
            <v>3</v>
          </cell>
          <cell r="F2292" t="str">
            <v>Transmision</v>
          </cell>
          <cell r="G2292">
            <v>34</v>
          </cell>
          <cell r="H2292" t="str">
            <v>RENNO 125</v>
          </cell>
        </row>
        <row r="2293">
          <cell r="C2293">
            <v>3403023</v>
          </cell>
          <cell r="D2293" t="str">
            <v>TUERCA SEGURIDAD SPEED</v>
          </cell>
          <cell r="E2293">
            <v>3</v>
          </cell>
          <cell r="F2293" t="str">
            <v>Transmision</v>
          </cell>
          <cell r="G2293">
            <v>34</v>
          </cell>
          <cell r="H2293" t="str">
            <v>RENNO 125</v>
          </cell>
        </row>
        <row r="2294">
          <cell r="C2294">
            <v>3403027</v>
          </cell>
          <cell r="D2294" t="str">
            <v>RODAMIENTO SPEED HM903249/10 DOCHE 500</v>
          </cell>
          <cell r="E2294">
            <v>3</v>
          </cell>
          <cell r="F2294" t="str">
            <v>Transmision</v>
          </cell>
          <cell r="G2294">
            <v>34</v>
          </cell>
          <cell r="H2294" t="str">
            <v>RENNO 125</v>
          </cell>
        </row>
        <row r="2295">
          <cell r="C2295">
            <v>3403041</v>
          </cell>
          <cell r="D2295" t="str">
            <v>JUEGO CHAVETA CARDAN</v>
          </cell>
          <cell r="E2295">
            <v>3</v>
          </cell>
          <cell r="F2295" t="str">
            <v>Transmision</v>
          </cell>
          <cell r="G2295">
            <v>34</v>
          </cell>
          <cell r="H2295" t="str">
            <v>RENNO 125</v>
          </cell>
        </row>
        <row r="2296">
          <cell r="C2296">
            <v>3403043</v>
          </cell>
          <cell r="D2296" t="str">
            <v>JGO ARANDELA SATELITE Y PLANET</v>
          </cell>
          <cell r="E2296">
            <v>3</v>
          </cell>
          <cell r="F2296" t="str">
            <v>Transmision</v>
          </cell>
          <cell r="G2296">
            <v>34</v>
          </cell>
          <cell r="H2296" t="str">
            <v>RENNO 125</v>
          </cell>
        </row>
        <row r="2297">
          <cell r="C2297">
            <v>3403048</v>
          </cell>
          <cell r="D2297" t="str">
            <v>RETEN SPEED PEQUEÑO 500 (BUS 4759</v>
          </cell>
          <cell r="E2297">
            <v>3</v>
          </cell>
          <cell r="F2297" t="str">
            <v>Transmision</v>
          </cell>
          <cell r="G2297">
            <v>34</v>
          </cell>
          <cell r="H2297" t="str">
            <v>RENNO 125</v>
          </cell>
        </row>
        <row r="2298">
          <cell r="C2298">
            <v>3403051</v>
          </cell>
          <cell r="D2298" t="str">
            <v>PIÑON PLANETARIO 18D.19ETV.D-500</v>
          </cell>
          <cell r="E2298">
            <v>3</v>
          </cell>
          <cell r="F2298" t="str">
            <v>Transmision</v>
          </cell>
          <cell r="G2298">
            <v>34</v>
          </cell>
          <cell r="H2298" t="str">
            <v>RENNO 125</v>
          </cell>
        </row>
        <row r="2299">
          <cell r="C2299">
            <v>3403058</v>
          </cell>
          <cell r="D2299" t="str">
            <v>SACAR / INSTALAR RODAMIENTO</v>
          </cell>
          <cell r="E2299">
            <v>3</v>
          </cell>
          <cell r="F2299" t="str">
            <v>Transmision</v>
          </cell>
          <cell r="G2299">
            <v>34</v>
          </cell>
          <cell r="H2299" t="str">
            <v>RENNO 125</v>
          </cell>
        </row>
        <row r="2300">
          <cell r="C2300">
            <v>3403067</v>
          </cell>
          <cell r="D2300" t="str">
            <v>RETEN SPEED DODGE 500 PRUEBA</v>
          </cell>
          <cell r="E2300">
            <v>3</v>
          </cell>
          <cell r="F2300" t="str">
            <v>Transmision</v>
          </cell>
          <cell r="G2300">
            <v>34</v>
          </cell>
          <cell r="H2300" t="str">
            <v>RENNO 125</v>
          </cell>
        </row>
        <row r="2301">
          <cell r="C2301">
            <v>3403073</v>
          </cell>
          <cell r="D2301" t="str">
            <v>DESFOGUE RESPIRADERO TRANSM.</v>
          </cell>
          <cell r="E2301">
            <v>3</v>
          </cell>
          <cell r="F2301" t="str">
            <v>Transmision</v>
          </cell>
          <cell r="G2301">
            <v>34</v>
          </cell>
          <cell r="H2301" t="str">
            <v>RENNO 125</v>
          </cell>
        </row>
        <row r="2302">
          <cell r="C2302">
            <v>3403076</v>
          </cell>
          <cell r="D2302" t="str">
            <v>TUERCA AJUSTE ESC D500</v>
          </cell>
          <cell r="E2302">
            <v>3</v>
          </cell>
          <cell r="F2302" t="str">
            <v>Transmision</v>
          </cell>
          <cell r="G2302">
            <v>34</v>
          </cell>
          <cell r="H2302" t="str">
            <v>RENNO 125</v>
          </cell>
        </row>
        <row r="2303">
          <cell r="C2303">
            <v>3403081</v>
          </cell>
          <cell r="D2303" t="str">
            <v>RETEN SPEED 712375</v>
          </cell>
          <cell r="E2303">
            <v>3</v>
          </cell>
          <cell r="F2303" t="str">
            <v>Transmision</v>
          </cell>
          <cell r="G2303">
            <v>34</v>
          </cell>
          <cell r="H2303" t="str">
            <v>RENNO 125</v>
          </cell>
        </row>
        <row r="2304">
          <cell r="C2304">
            <v>3403088</v>
          </cell>
          <cell r="D2304" t="str">
            <v>EMPAQUE TAPA DIFERENCIAL</v>
          </cell>
          <cell r="E2304">
            <v>3</v>
          </cell>
          <cell r="F2304" t="str">
            <v>Transmision</v>
          </cell>
          <cell r="G2304">
            <v>34</v>
          </cell>
          <cell r="H2304" t="str">
            <v>RENNO 125</v>
          </cell>
        </row>
        <row r="2305">
          <cell r="C2305">
            <v>3403095</v>
          </cell>
          <cell r="D2305" t="str">
            <v>PASADOR MUÑECO BAJO</v>
          </cell>
          <cell r="E2305">
            <v>3</v>
          </cell>
          <cell r="F2305" t="str">
            <v>Transmision</v>
          </cell>
          <cell r="G2305">
            <v>34</v>
          </cell>
          <cell r="H2305" t="str">
            <v>RENNO 125</v>
          </cell>
        </row>
        <row r="2306">
          <cell r="C2306">
            <v>3403097</v>
          </cell>
          <cell r="D2306" t="str">
            <v>FABRICAR ARANDELA SPEED</v>
          </cell>
          <cell r="E2306">
            <v>3</v>
          </cell>
          <cell r="F2306" t="str">
            <v>Transmision</v>
          </cell>
          <cell r="G2306">
            <v>34</v>
          </cell>
          <cell r="H2306" t="str">
            <v>RENNO 125</v>
          </cell>
        </row>
        <row r="2307">
          <cell r="C2307">
            <v>3404002</v>
          </cell>
          <cell r="D2307" t="str">
            <v>HOJA 2DA TRASERA DE VUET.</v>
          </cell>
          <cell r="E2307">
            <v>4</v>
          </cell>
          <cell r="F2307" t="str">
            <v>Suspension</v>
          </cell>
          <cell r="G2307">
            <v>34</v>
          </cell>
          <cell r="H2307" t="str">
            <v>RENNO 125</v>
          </cell>
        </row>
        <row r="2308">
          <cell r="C2308">
            <v>3404004</v>
          </cell>
          <cell r="D2308" t="str">
            <v>AMORTIGUADOR TRASERO RENO 125</v>
          </cell>
          <cell r="E2308">
            <v>4</v>
          </cell>
          <cell r="F2308" t="str">
            <v>Suspension</v>
          </cell>
          <cell r="G2308">
            <v>34</v>
          </cell>
          <cell r="H2308" t="str">
            <v>RENNO 125</v>
          </cell>
        </row>
        <row r="2309">
          <cell r="C2309">
            <v>3404005</v>
          </cell>
          <cell r="D2309" t="str">
            <v>CAUCHO CONICO AMORTIG.DELANT.</v>
          </cell>
          <cell r="E2309">
            <v>4</v>
          </cell>
          <cell r="F2309" t="str">
            <v>Suspension</v>
          </cell>
          <cell r="G2309">
            <v>34</v>
          </cell>
          <cell r="H2309" t="str">
            <v>RENNO 125</v>
          </cell>
        </row>
        <row r="2310">
          <cell r="C2310">
            <v>3404007</v>
          </cell>
          <cell r="D2310" t="str">
            <v>GRAPA DELANTERA RENNO 125</v>
          </cell>
          <cell r="E2310">
            <v>4</v>
          </cell>
          <cell r="F2310" t="str">
            <v>Suspension</v>
          </cell>
          <cell r="G2310">
            <v>34</v>
          </cell>
          <cell r="H2310" t="str">
            <v>RENNO 125</v>
          </cell>
        </row>
        <row r="2311">
          <cell r="C2311">
            <v>3404008</v>
          </cell>
          <cell r="D2311" t="str">
            <v>GRAPA TRASERA RENNO 125</v>
          </cell>
          <cell r="E2311">
            <v>4</v>
          </cell>
          <cell r="F2311" t="str">
            <v>Suspension</v>
          </cell>
          <cell r="G2311">
            <v>34</v>
          </cell>
          <cell r="H2311" t="str">
            <v>RENNO 125</v>
          </cell>
        </row>
        <row r="2312">
          <cell r="C2312">
            <v>3404009</v>
          </cell>
          <cell r="D2312" t="str">
            <v>CAUCHOS BARRA ESTABIIZADORA</v>
          </cell>
          <cell r="E2312">
            <v>4</v>
          </cell>
          <cell r="F2312" t="str">
            <v>Suspension</v>
          </cell>
          <cell r="G2312">
            <v>34</v>
          </cell>
          <cell r="H2312" t="str">
            <v>RENNO 125</v>
          </cell>
        </row>
        <row r="2313">
          <cell r="C2313">
            <v>3404010</v>
          </cell>
          <cell r="D2313" t="str">
            <v>BARRA ESTABILIZADORA CUMM.125</v>
          </cell>
          <cell r="E2313">
            <v>4</v>
          </cell>
          <cell r="F2313" t="str">
            <v>Suspension</v>
          </cell>
          <cell r="G2313">
            <v>34</v>
          </cell>
          <cell r="H2313" t="str">
            <v>RENNO 125</v>
          </cell>
        </row>
        <row r="2314">
          <cell r="C2314">
            <v>3404011</v>
          </cell>
          <cell r="D2314" t="str">
            <v>HOJA 1 DELANTERA RENNO 125</v>
          </cell>
          <cell r="E2314">
            <v>4</v>
          </cell>
          <cell r="F2314" t="str">
            <v>Suspension</v>
          </cell>
          <cell r="G2314">
            <v>34</v>
          </cell>
          <cell r="H2314" t="str">
            <v>RENNO 125</v>
          </cell>
        </row>
        <row r="2315">
          <cell r="C2315">
            <v>3404012</v>
          </cell>
          <cell r="D2315" t="str">
            <v>HOJA SEGUNDA DELANTERA</v>
          </cell>
          <cell r="E2315">
            <v>4</v>
          </cell>
          <cell r="F2315" t="str">
            <v>Suspension</v>
          </cell>
          <cell r="G2315">
            <v>34</v>
          </cell>
          <cell r="H2315" t="str">
            <v>RENNO 125</v>
          </cell>
        </row>
        <row r="2316">
          <cell r="C2316">
            <v>3404013</v>
          </cell>
          <cell r="D2316" t="str">
            <v>SOPORTE CHASIS</v>
          </cell>
          <cell r="E2316">
            <v>4</v>
          </cell>
          <cell r="F2316" t="str">
            <v>Suspension</v>
          </cell>
          <cell r="G2316">
            <v>34</v>
          </cell>
          <cell r="H2316" t="str">
            <v>RENNO 125</v>
          </cell>
        </row>
        <row r="2317">
          <cell r="C2317">
            <v>3404017</v>
          </cell>
          <cell r="D2317" t="str">
            <v>HOJA RESORTE SEPTIMA DELANTERA</v>
          </cell>
          <cell r="E2317">
            <v>4</v>
          </cell>
          <cell r="F2317" t="str">
            <v>Suspension</v>
          </cell>
          <cell r="G2317">
            <v>34</v>
          </cell>
          <cell r="H2317" t="str">
            <v>RENNO 125</v>
          </cell>
        </row>
        <row r="2318">
          <cell r="C2318">
            <v>3404019</v>
          </cell>
          <cell r="D2318" t="str">
            <v>BALANCIN DELANTERO</v>
          </cell>
          <cell r="E2318">
            <v>4</v>
          </cell>
          <cell r="F2318" t="str">
            <v>Suspension</v>
          </cell>
          <cell r="G2318">
            <v>34</v>
          </cell>
          <cell r="H2318" t="str">
            <v>RENNO 125</v>
          </cell>
        </row>
        <row r="2319">
          <cell r="C2319">
            <v>3404020</v>
          </cell>
          <cell r="D2319" t="str">
            <v>AMORTIGUADOR DELANTERO</v>
          </cell>
          <cell r="E2319">
            <v>4</v>
          </cell>
          <cell r="F2319" t="str">
            <v>Suspension</v>
          </cell>
          <cell r="G2319">
            <v>34</v>
          </cell>
          <cell r="H2319" t="str">
            <v>RENNO 125</v>
          </cell>
        </row>
        <row r="2320">
          <cell r="C2320">
            <v>3404021</v>
          </cell>
          <cell r="D2320" t="str">
            <v>HOJA PRINCIPAL TRASER.RENNO125</v>
          </cell>
          <cell r="E2320">
            <v>4</v>
          </cell>
          <cell r="F2320" t="str">
            <v>Suspension</v>
          </cell>
          <cell r="G2320">
            <v>34</v>
          </cell>
          <cell r="H2320" t="str">
            <v>RENNO 125</v>
          </cell>
        </row>
        <row r="2321">
          <cell r="C2321">
            <v>3404024</v>
          </cell>
          <cell r="D2321" t="str">
            <v>HOJA 4T.TRASERA RENNO 125</v>
          </cell>
          <cell r="E2321">
            <v>4</v>
          </cell>
          <cell r="F2321" t="str">
            <v>Suspension</v>
          </cell>
          <cell r="G2321">
            <v>34</v>
          </cell>
          <cell r="H2321" t="str">
            <v>RENNO 125</v>
          </cell>
        </row>
        <row r="2322">
          <cell r="C2322">
            <v>3404025</v>
          </cell>
          <cell r="D2322" t="str">
            <v>HOJA 5TA.TRAS.RENNO 125</v>
          </cell>
          <cell r="E2322">
            <v>4</v>
          </cell>
          <cell r="F2322" t="str">
            <v>Suspension</v>
          </cell>
          <cell r="G2322">
            <v>34</v>
          </cell>
          <cell r="H2322" t="str">
            <v>RENNO 125</v>
          </cell>
        </row>
        <row r="2323">
          <cell r="C2323">
            <v>3404026</v>
          </cell>
          <cell r="D2323" t="str">
            <v>HOJA 3 TRASERA RENNO 125</v>
          </cell>
          <cell r="E2323">
            <v>4</v>
          </cell>
          <cell r="F2323" t="str">
            <v>Suspension</v>
          </cell>
          <cell r="G2323">
            <v>34</v>
          </cell>
          <cell r="H2323" t="str">
            <v>RENNO 125</v>
          </cell>
        </row>
        <row r="2324">
          <cell r="C2324">
            <v>3404032</v>
          </cell>
          <cell r="D2324" t="str">
            <v>BUJE MUELLE DELANT.LARGO</v>
          </cell>
          <cell r="E2324">
            <v>4</v>
          </cell>
          <cell r="F2324" t="str">
            <v>Suspension</v>
          </cell>
          <cell r="G2324">
            <v>34</v>
          </cell>
          <cell r="H2324" t="str">
            <v>RENNO 125</v>
          </cell>
        </row>
        <row r="2325">
          <cell r="C2325">
            <v>3404033</v>
          </cell>
          <cell r="D2325" t="str">
            <v>BUJE MUELLE TRASE.CORTO</v>
          </cell>
          <cell r="E2325">
            <v>4</v>
          </cell>
          <cell r="F2325" t="str">
            <v>Suspension</v>
          </cell>
          <cell r="G2325">
            <v>34</v>
          </cell>
          <cell r="H2325" t="str">
            <v>RENNO 125</v>
          </cell>
        </row>
        <row r="2326">
          <cell r="C2326">
            <v>3404035</v>
          </cell>
          <cell r="D2326" t="str">
            <v>PORTAGRAPA MUELLE TRASERO SUPERIOR  GRANDE</v>
          </cell>
          <cell r="E2326">
            <v>4</v>
          </cell>
          <cell r="F2326" t="str">
            <v>Suspension</v>
          </cell>
          <cell r="G2326">
            <v>34</v>
          </cell>
          <cell r="H2326" t="str">
            <v>RENNO 125</v>
          </cell>
        </row>
        <row r="2327">
          <cell r="C2327">
            <v>3404036</v>
          </cell>
          <cell r="D2327" t="str">
            <v>PORTAGRAPA MUELLE TRASERO INFERIOR  PEQUEÑA</v>
          </cell>
          <cell r="E2327">
            <v>4</v>
          </cell>
          <cell r="F2327" t="str">
            <v>Suspension</v>
          </cell>
          <cell r="G2327">
            <v>34</v>
          </cell>
          <cell r="H2327" t="str">
            <v>RENNO 125</v>
          </cell>
        </row>
        <row r="2328">
          <cell r="C2328">
            <v>3404038</v>
          </cell>
          <cell r="D2328" t="str">
            <v>TOPE MUELLE CHASIS</v>
          </cell>
          <cell r="E2328">
            <v>4</v>
          </cell>
          <cell r="F2328" t="str">
            <v>Suspension</v>
          </cell>
          <cell r="G2328">
            <v>34</v>
          </cell>
          <cell r="H2328" t="str">
            <v>RENNO 125</v>
          </cell>
        </row>
        <row r="2329">
          <cell r="C2329">
            <v>3405001</v>
          </cell>
          <cell r="D2329" t="str">
            <v>TERMINAL TENSOR DERECHO</v>
          </cell>
          <cell r="E2329">
            <v>5</v>
          </cell>
          <cell r="F2329" t="str">
            <v>Mandos</v>
          </cell>
          <cell r="G2329">
            <v>34</v>
          </cell>
          <cell r="H2329" t="str">
            <v>RENNO 125</v>
          </cell>
        </row>
        <row r="2330">
          <cell r="C2330">
            <v>3405003</v>
          </cell>
          <cell r="D2330" t="str">
            <v>TERMINAL BARRA MANDOS CAMB.DER</v>
          </cell>
          <cell r="E2330">
            <v>5</v>
          </cell>
          <cell r="F2330" t="str">
            <v>Mandos</v>
          </cell>
          <cell r="G2330">
            <v>34</v>
          </cell>
          <cell r="H2330" t="str">
            <v>RENNO 125</v>
          </cell>
        </row>
        <row r="2331">
          <cell r="C2331">
            <v>3405004</v>
          </cell>
          <cell r="D2331" t="str">
            <v>GUAYA ACELERADOR</v>
          </cell>
          <cell r="E2331">
            <v>5</v>
          </cell>
          <cell r="F2331" t="str">
            <v>Mandos</v>
          </cell>
          <cell r="G2331">
            <v>34</v>
          </cell>
          <cell r="H2331" t="str">
            <v>RENNO 125</v>
          </cell>
        </row>
        <row r="2332">
          <cell r="C2332">
            <v>3405005</v>
          </cell>
          <cell r="D2332" t="str">
            <v>TERMINAL GUAYA APAGADOR</v>
          </cell>
          <cell r="E2332">
            <v>5</v>
          </cell>
          <cell r="F2332" t="str">
            <v>Mandos</v>
          </cell>
          <cell r="G2332">
            <v>34</v>
          </cell>
          <cell r="H2332" t="str">
            <v>RENNO 125</v>
          </cell>
        </row>
        <row r="2333">
          <cell r="C2333">
            <v>3405006</v>
          </cell>
          <cell r="D2333" t="str">
            <v>RETEN CAJA SELECTORA PEQUEÑO</v>
          </cell>
          <cell r="E2333">
            <v>5</v>
          </cell>
          <cell r="F2333" t="str">
            <v>Mandos</v>
          </cell>
          <cell r="G2333">
            <v>34</v>
          </cell>
          <cell r="H2333" t="str">
            <v>RENNO 125</v>
          </cell>
        </row>
        <row r="2334">
          <cell r="C2334">
            <v>3405007</v>
          </cell>
          <cell r="D2334" t="str">
            <v>YOKY ESTRIADO 13/16</v>
          </cell>
          <cell r="E2334">
            <v>5</v>
          </cell>
          <cell r="F2334" t="str">
            <v>Mandos</v>
          </cell>
          <cell r="G2334">
            <v>34</v>
          </cell>
          <cell r="H2334" t="str">
            <v>RENNO 125</v>
          </cell>
        </row>
        <row r="2335">
          <cell r="C2335">
            <v>3405008</v>
          </cell>
          <cell r="D2335" t="str">
            <v>CRUCETA MANDOS USA</v>
          </cell>
          <cell r="E2335">
            <v>5</v>
          </cell>
          <cell r="F2335" t="str">
            <v>Mandos</v>
          </cell>
          <cell r="G2335">
            <v>34</v>
          </cell>
          <cell r="H2335" t="str">
            <v>RENNO 125</v>
          </cell>
        </row>
        <row r="2336">
          <cell r="C2336">
            <v>3405010</v>
          </cell>
          <cell r="D2336" t="str">
            <v>RETEN SELECTOR GRANDE</v>
          </cell>
          <cell r="E2336">
            <v>5</v>
          </cell>
          <cell r="F2336" t="str">
            <v>Mandos</v>
          </cell>
          <cell r="G2336">
            <v>34</v>
          </cell>
          <cell r="H2336" t="str">
            <v>RENNO 125</v>
          </cell>
        </row>
        <row r="2337">
          <cell r="C2337">
            <v>3405017</v>
          </cell>
          <cell r="D2337" t="str">
            <v>TERMINAL GUAYA ACELERADOR</v>
          </cell>
          <cell r="E2337">
            <v>5</v>
          </cell>
          <cell r="F2337" t="str">
            <v>Mandos</v>
          </cell>
          <cell r="G2337">
            <v>34</v>
          </cell>
          <cell r="H2337" t="str">
            <v>RENNO 125</v>
          </cell>
        </row>
        <row r="2338">
          <cell r="C2338">
            <v>3405021</v>
          </cell>
          <cell r="D2338" t="str">
            <v>HORQUILLA SELECTORA CAMBIOS</v>
          </cell>
          <cell r="E2338">
            <v>5</v>
          </cell>
          <cell r="F2338" t="str">
            <v>Mandos</v>
          </cell>
          <cell r="G2338">
            <v>34</v>
          </cell>
          <cell r="H2338" t="str">
            <v>RENNO 125</v>
          </cell>
        </row>
        <row r="2339">
          <cell r="C2339">
            <v>3406001</v>
          </cell>
          <cell r="D2339" t="str">
            <v>CAMPANA TRASERA 236D.T</v>
          </cell>
          <cell r="E2339">
            <v>6</v>
          </cell>
          <cell r="F2339" t="str">
            <v>Frenos</v>
          </cell>
          <cell r="G2339">
            <v>34</v>
          </cell>
          <cell r="H2339" t="str">
            <v>RENNO 125</v>
          </cell>
        </row>
        <row r="2340">
          <cell r="C2340">
            <v>3406003</v>
          </cell>
          <cell r="D2340" t="str">
            <v>RODAJAS PARA FRENOS CUMINS 125</v>
          </cell>
          <cell r="E2340">
            <v>6</v>
          </cell>
          <cell r="F2340" t="str">
            <v>Frenos</v>
          </cell>
          <cell r="G2340">
            <v>34</v>
          </cell>
          <cell r="H2340" t="str">
            <v>RENNO 125</v>
          </cell>
        </row>
        <row r="2341">
          <cell r="C2341">
            <v>3406004</v>
          </cell>
          <cell r="D2341" t="str">
            <v>RESORTE GRANDE SUP. CUMINS 125</v>
          </cell>
          <cell r="E2341">
            <v>6</v>
          </cell>
          <cell r="F2341" t="str">
            <v>Frenos</v>
          </cell>
          <cell r="G2341">
            <v>34</v>
          </cell>
          <cell r="H2341" t="str">
            <v>RENNO 125</v>
          </cell>
        </row>
        <row r="2342">
          <cell r="C2342">
            <v>3406006</v>
          </cell>
          <cell r="D2342" t="str">
            <v>RESORTE INFERIOR PEQU.RENO 125</v>
          </cell>
          <cell r="E2342">
            <v>6</v>
          </cell>
          <cell r="F2342" t="str">
            <v>Frenos</v>
          </cell>
          <cell r="G2342">
            <v>34</v>
          </cell>
          <cell r="H2342" t="str">
            <v>RENNO 125</v>
          </cell>
        </row>
        <row r="2343">
          <cell r="C2343">
            <v>3406008</v>
          </cell>
          <cell r="D2343" t="str">
            <v>MANGUERA CAMARA FRENO DEL.</v>
          </cell>
          <cell r="E2343">
            <v>6</v>
          </cell>
          <cell r="F2343" t="str">
            <v>Frenos</v>
          </cell>
          <cell r="G2343">
            <v>34</v>
          </cell>
          <cell r="H2343" t="str">
            <v>RENNO 125</v>
          </cell>
        </row>
        <row r="2344">
          <cell r="C2344">
            <v>3406009</v>
          </cell>
          <cell r="D2344" t="str">
            <v>RESORTE CAMARA FRENO RENNO 125</v>
          </cell>
          <cell r="E2344">
            <v>6</v>
          </cell>
          <cell r="F2344" t="str">
            <v>Frenos</v>
          </cell>
          <cell r="G2344">
            <v>34</v>
          </cell>
          <cell r="H2344" t="str">
            <v>RENNO 125</v>
          </cell>
        </row>
        <row r="2345">
          <cell r="C2345">
            <v>3406011</v>
          </cell>
          <cell r="D2345" t="str">
            <v>PERNO SOPORTE ZAPATA FRENO</v>
          </cell>
          <cell r="E2345">
            <v>6</v>
          </cell>
          <cell r="F2345" t="str">
            <v>Frenos</v>
          </cell>
          <cell r="G2345">
            <v>34</v>
          </cell>
          <cell r="H2345" t="str">
            <v>RENNO 125</v>
          </cell>
        </row>
        <row r="2346">
          <cell r="C2346">
            <v>3406013</v>
          </cell>
          <cell r="D2346" t="str">
            <v>CAMARA DELANTERA</v>
          </cell>
          <cell r="E2346">
            <v>6</v>
          </cell>
          <cell r="F2346" t="str">
            <v>Frenos</v>
          </cell>
          <cell r="G2346">
            <v>34</v>
          </cell>
          <cell r="H2346" t="str">
            <v>RENNO 125</v>
          </cell>
        </row>
        <row r="2347">
          <cell r="C2347">
            <v>3406015</v>
          </cell>
          <cell r="D2347" t="str">
            <v>BUJE LEVA TRASERO</v>
          </cell>
          <cell r="E2347">
            <v>6</v>
          </cell>
          <cell r="F2347" t="str">
            <v>Frenos</v>
          </cell>
          <cell r="G2347">
            <v>34</v>
          </cell>
          <cell r="H2347" t="str">
            <v>RENNO 125</v>
          </cell>
        </row>
        <row r="2348">
          <cell r="C2348">
            <v>3406016</v>
          </cell>
          <cell r="D2348" t="str">
            <v>RETEN LEVA TRASERO</v>
          </cell>
          <cell r="E2348">
            <v>6</v>
          </cell>
          <cell r="F2348" t="str">
            <v>Frenos</v>
          </cell>
          <cell r="G2348">
            <v>34</v>
          </cell>
          <cell r="H2348" t="str">
            <v>RENNO 125</v>
          </cell>
        </row>
        <row r="2349">
          <cell r="C2349">
            <v>3406017</v>
          </cell>
          <cell r="D2349" t="str">
            <v>RESORTE CON PIN</v>
          </cell>
          <cell r="E2349">
            <v>6</v>
          </cell>
          <cell r="F2349" t="str">
            <v>Frenos</v>
          </cell>
          <cell r="G2349">
            <v>34</v>
          </cell>
          <cell r="H2349" t="str">
            <v>RENNO 125</v>
          </cell>
        </row>
        <row r="2350">
          <cell r="C2350">
            <v>3406019</v>
          </cell>
          <cell r="D2350" t="str">
            <v>BUJE TEFLON LEVA</v>
          </cell>
          <cell r="E2350">
            <v>6</v>
          </cell>
          <cell r="F2350" t="str">
            <v>Frenos</v>
          </cell>
          <cell r="G2350">
            <v>34</v>
          </cell>
          <cell r="H2350" t="str">
            <v>RENNO 125</v>
          </cell>
        </row>
        <row r="2351">
          <cell r="C2351">
            <v>3406022</v>
          </cell>
          <cell r="D2351" t="str">
            <v>EMPAQUETADURA VALV.RELAY</v>
          </cell>
          <cell r="E2351">
            <v>6</v>
          </cell>
          <cell r="F2351" t="str">
            <v>Frenos</v>
          </cell>
          <cell r="G2351">
            <v>34</v>
          </cell>
          <cell r="H2351" t="str">
            <v>RENNO 125</v>
          </cell>
        </row>
        <row r="2352">
          <cell r="C2352">
            <v>3406023</v>
          </cell>
          <cell r="D2352" t="str">
            <v>CAMARA FRENO TRASERA ANCLAJE ORIGINAL</v>
          </cell>
          <cell r="E2352">
            <v>6</v>
          </cell>
          <cell r="F2352" t="str">
            <v>Frenos</v>
          </cell>
          <cell r="G2352">
            <v>34</v>
          </cell>
          <cell r="H2352" t="str">
            <v>RENNO 125</v>
          </cell>
        </row>
        <row r="2353">
          <cell r="C2353">
            <v>3406028</v>
          </cell>
          <cell r="D2353" t="str">
            <v>RESORTE CAMARA MEDIANO</v>
          </cell>
          <cell r="E2353">
            <v>6</v>
          </cell>
          <cell r="F2353" t="str">
            <v>Frenos</v>
          </cell>
          <cell r="G2353">
            <v>34</v>
          </cell>
          <cell r="H2353" t="str">
            <v>RENNO 125</v>
          </cell>
        </row>
        <row r="2354">
          <cell r="C2354">
            <v>3406029</v>
          </cell>
          <cell r="D2354" t="str">
            <v>RESORTE CAMARA PEQUENO</v>
          </cell>
          <cell r="E2354">
            <v>6</v>
          </cell>
          <cell r="F2354" t="str">
            <v>Frenos</v>
          </cell>
          <cell r="G2354">
            <v>34</v>
          </cell>
          <cell r="H2354" t="str">
            <v>RENNO 125</v>
          </cell>
        </row>
        <row r="2355">
          <cell r="C2355">
            <v>3406033</v>
          </cell>
          <cell r="D2355" t="str">
            <v>DIAFRAGMA TIPO 30 TRASERO</v>
          </cell>
          <cell r="E2355">
            <v>6</v>
          </cell>
          <cell r="F2355" t="str">
            <v>Frenos</v>
          </cell>
          <cell r="G2355">
            <v>34</v>
          </cell>
          <cell r="H2355" t="str">
            <v>RENNO 125</v>
          </cell>
        </row>
        <row r="2356">
          <cell r="C2356">
            <v>3406036</v>
          </cell>
          <cell r="D2356" t="str">
            <v>RODAMIENTO TRASERO EXT.EJE 500</v>
          </cell>
          <cell r="E2356">
            <v>6</v>
          </cell>
          <cell r="F2356" t="str">
            <v>Frenos</v>
          </cell>
          <cell r="G2356">
            <v>34</v>
          </cell>
          <cell r="H2356" t="str">
            <v>RENNO 125</v>
          </cell>
        </row>
        <row r="2357">
          <cell r="C2357">
            <v>3406038</v>
          </cell>
          <cell r="D2357" t="str">
            <v>VALVULA 600 CON SALIDA 3/8</v>
          </cell>
          <cell r="E2357">
            <v>6</v>
          </cell>
          <cell r="F2357" t="str">
            <v>Frenos</v>
          </cell>
          <cell r="G2357">
            <v>34</v>
          </cell>
          <cell r="H2357" t="str">
            <v>RENNO 125</v>
          </cell>
        </row>
        <row r="2358">
          <cell r="C2358">
            <v>3406039</v>
          </cell>
          <cell r="D2358" t="str">
            <v>1/2 JUEGO BANDA DELANTERA 9107</v>
          </cell>
          <cell r="E2358">
            <v>6</v>
          </cell>
          <cell r="F2358" t="str">
            <v>Frenos</v>
          </cell>
          <cell r="G2358">
            <v>34</v>
          </cell>
          <cell r="H2358" t="str">
            <v>RENNO 125</v>
          </cell>
        </row>
        <row r="2359">
          <cell r="C2359">
            <v>3406041</v>
          </cell>
          <cell r="D2359" t="str">
            <v>1/2 JUEGO BANDA TRASERA 9107</v>
          </cell>
          <cell r="E2359">
            <v>6</v>
          </cell>
          <cell r="F2359" t="str">
            <v>Frenos</v>
          </cell>
          <cell r="G2359">
            <v>34</v>
          </cell>
          <cell r="H2359" t="str">
            <v>RENNO 125</v>
          </cell>
        </row>
        <row r="2360">
          <cell r="C2360">
            <v>3406042</v>
          </cell>
          <cell r="D2360" t="str">
            <v>RACOR MANGUERA CAMARA FRENO</v>
          </cell>
          <cell r="E2360">
            <v>6</v>
          </cell>
          <cell r="F2360" t="str">
            <v>Frenos</v>
          </cell>
          <cell r="G2360">
            <v>34</v>
          </cell>
          <cell r="H2360" t="str">
            <v>RENNO 125</v>
          </cell>
        </row>
        <row r="2361">
          <cell r="C2361">
            <v>3406043</v>
          </cell>
          <cell r="D2361" t="str">
            <v>EMPAQUETADURA BOMBA FRENO</v>
          </cell>
          <cell r="E2361">
            <v>6</v>
          </cell>
          <cell r="F2361" t="str">
            <v>Frenos</v>
          </cell>
          <cell r="G2361">
            <v>34</v>
          </cell>
          <cell r="H2361" t="str">
            <v>RENNO 125</v>
          </cell>
        </row>
        <row r="2362">
          <cell r="C2362">
            <v>3406044</v>
          </cell>
          <cell r="D2362" t="str">
            <v>RETEN TRASERO GIRATORIO NATIONAL D500</v>
          </cell>
          <cell r="E2362">
            <v>6</v>
          </cell>
          <cell r="F2362" t="str">
            <v>Frenos</v>
          </cell>
          <cell r="G2362">
            <v>34</v>
          </cell>
          <cell r="H2362" t="str">
            <v>RENNO 125</v>
          </cell>
        </row>
        <row r="2363">
          <cell r="C2363">
            <v>3406045</v>
          </cell>
          <cell r="D2363" t="str">
            <v>RODAMIENTO DELANT.NTN EXTERNO</v>
          </cell>
          <cell r="E2363">
            <v>6</v>
          </cell>
          <cell r="F2363" t="str">
            <v>Frenos</v>
          </cell>
          <cell r="G2363">
            <v>34</v>
          </cell>
          <cell r="H2363" t="str">
            <v>RENNO 125</v>
          </cell>
        </row>
        <row r="2364">
          <cell r="C2364">
            <v>3406046</v>
          </cell>
          <cell r="D2364" t="str">
            <v>TUERCA PERNO DEL. Y TRAS.</v>
          </cell>
          <cell r="E2364">
            <v>6</v>
          </cell>
          <cell r="F2364" t="str">
            <v>Frenos</v>
          </cell>
          <cell r="G2364">
            <v>34</v>
          </cell>
          <cell r="H2364" t="str">
            <v>RENNO 125</v>
          </cell>
        </row>
        <row r="2365">
          <cell r="C2365">
            <v>3406047</v>
          </cell>
          <cell r="D2365" t="str">
            <v>RETEN RUEDA DELANTERA 00188</v>
          </cell>
          <cell r="E2365">
            <v>6</v>
          </cell>
          <cell r="F2365" t="str">
            <v>Frenos</v>
          </cell>
          <cell r="G2365">
            <v>34</v>
          </cell>
          <cell r="H2365" t="str">
            <v>RENNO 125</v>
          </cell>
        </row>
        <row r="2366">
          <cell r="C2366">
            <v>3406049</v>
          </cell>
          <cell r="D2366" t="str">
            <v>PERNO RUEDA TRASERA ACERO 4140 GRADO 8</v>
          </cell>
          <cell r="E2366">
            <v>6</v>
          </cell>
          <cell r="F2366" t="str">
            <v>Frenos</v>
          </cell>
          <cell r="G2366">
            <v>34</v>
          </cell>
          <cell r="H2366" t="str">
            <v>RENNO 125</v>
          </cell>
        </row>
        <row r="2367">
          <cell r="C2367">
            <v>3406052</v>
          </cell>
          <cell r="D2367" t="str">
            <v>PERNO DELANTERO ACERO 4140 GRADO 8</v>
          </cell>
          <cell r="E2367">
            <v>6</v>
          </cell>
          <cell r="F2367" t="str">
            <v>Frenos</v>
          </cell>
          <cell r="G2367">
            <v>34</v>
          </cell>
          <cell r="H2367" t="str">
            <v>RENNO 125</v>
          </cell>
        </row>
        <row r="2368">
          <cell r="C2368">
            <v>3406059</v>
          </cell>
          <cell r="D2368" t="str">
            <v>RODAMIENTO DELANT.INT.NTN 25590/25522</v>
          </cell>
          <cell r="E2368">
            <v>6</v>
          </cell>
          <cell r="F2368" t="str">
            <v>Frenos</v>
          </cell>
          <cell r="G2368">
            <v>34</v>
          </cell>
          <cell r="H2368" t="str">
            <v>RENNO 125</v>
          </cell>
        </row>
        <row r="2369">
          <cell r="C2369">
            <v>3406060</v>
          </cell>
          <cell r="D2369" t="str">
            <v>RETEN  SELLO TRASERO EN VITON</v>
          </cell>
          <cell r="E2369">
            <v>6</v>
          </cell>
          <cell r="F2369" t="str">
            <v>Frenos</v>
          </cell>
          <cell r="G2369">
            <v>34</v>
          </cell>
          <cell r="H2369" t="str">
            <v>RENNO 125</v>
          </cell>
        </row>
        <row r="2370">
          <cell r="C2370">
            <v>3406064</v>
          </cell>
          <cell r="D2370" t="str">
            <v>ARANDELA PINADORA CACHO UN DIENTE</v>
          </cell>
          <cell r="E2370">
            <v>6</v>
          </cell>
          <cell r="F2370" t="str">
            <v>Frenos</v>
          </cell>
          <cell r="G2370">
            <v>34</v>
          </cell>
          <cell r="H2370" t="str">
            <v>RENNO 125</v>
          </cell>
        </row>
        <row r="2371">
          <cell r="C2371">
            <v>3406065</v>
          </cell>
          <cell r="D2371" t="str">
            <v>RODAMIENTO TRAS. INTERNO 33287/462</v>
          </cell>
          <cell r="E2371">
            <v>6</v>
          </cell>
          <cell r="F2371" t="str">
            <v>Frenos</v>
          </cell>
          <cell r="G2371">
            <v>34</v>
          </cell>
          <cell r="H2371" t="str">
            <v>RENNO 125</v>
          </cell>
        </row>
        <row r="2372">
          <cell r="C2372">
            <v>3406068</v>
          </cell>
          <cell r="D2372" t="str">
            <v>ARANDELA PINADORA GRANDE UN DIENTE</v>
          </cell>
          <cell r="E2372">
            <v>6</v>
          </cell>
          <cell r="F2372" t="str">
            <v>Frenos</v>
          </cell>
          <cell r="G2372">
            <v>34</v>
          </cell>
          <cell r="H2372" t="str">
            <v>RENNO 125</v>
          </cell>
        </row>
        <row r="2373">
          <cell r="C2373">
            <v>3407004</v>
          </cell>
          <cell r="D2373" t="str">
            <v>BOMBIN BOMBA INY.PLASTICO</v>
          </cell>
          <cell r="E2373">
            <v>7</v>
          </cell>
          <cell r="F2373" t="str">
            <v>Combust.</v>
          </cell>
          <cell r="G2373">
            <v>34</v>
          </cell>
          <cell r="H2373" t="str">
            <v>RENNO 125</v>
          </cell>
        </row>
        <row r="2374">
          <cell r="C2374">
            <v>3407005</v>
          </cell>
          <cell r="D2374" t="str">
            <v>TOBERA COMBUSTIBLE N.2</v>
          </cell>
          <cell r="E2374">
            <v>7</v>
          </cell>
          <cell r="F2374" t="str">
            <v>Combust.</v>
          </cell>
          <cell r="G2374">
            <v>34</v>
          </cell>
          <cell r="H2374" t="str">
            <v>RENNO 125</v>
          </cell>
        </row>
        <row r="2375">
          <cell r="C2375">
            <v>3407006</v>
          </cell>
          <cell r="D2375" t="str">
            <v>FLOTADOR COMBUSTIBLE</v>
          </cell>
          <cell r="E2375">
            <v>7</v>
          </cell>
          <cell r="F2375" t="str">
            <v>Combust.</v>
          </cell>
          <cell r="G2375">
            <v>34</v>
          </cell>
          <cell r="H2375" t="str">
            <v>RENNO 125</v>
          </cell>
        </row>
        <row r="2376">
          <cell r="C2376">
            <v>3407013</v>
          </cell>
          <cell r="D2376" t="str">
            <v>ORING BOMBA INYECCION</v>
          </cell>
          <cell r="E2376">
            <v>7</v>
          </cell>
          <cell r="F2376" t="str">
            <v>Combust.</v>
          </cell>
          <cell r="G2376">
            <v>34</v>
          </cell>
          <cell r="H2376" t="str">
            <v>RENNO 125</v>
          </cell>
        </row>
        <row r="2377">
          <cell r="C2377">
            <v>3407014</v>
          </cell>
          <cell r="D2377" t="str">
            <v>ARANDELA PUNTA INYECTOR AGRALE</v>
          </cell>
          <cell r="E2377">
            <v>7</v>
          </cell>
          <cell r="F2377" t="str">
            <v>Combust.</v>
          </cell>
          <cell r="G2377">
            <v>34</v>
          </cell>
          <cell r="H2377" t="str">
            <v>RENNO 125</v>
          </cell>
        </row>
        <row r="2378">
          <cell r="C2378">
            <v>3407015</v>
          </cell>
          <cell r="D2378" t="str">
            <v>TAPA COMBUSTILE EN FIBRA</v>
          </cell>
          <cell r="E2378">
            <v>7</v>
          </cell>
          <cell r="F2378" t="str">
            <v>Combust.</v>
          </cell>
          <cell r="G2378">
            <v>34</v>
          </cell>
          <cell r="H2378" t="str">
            <v>RENNO 125</v>
          </cell>
        </row>
        <row r="2379">
          <cell r="C2379">
            <v>3408001</v>
          </cell>
          <cell r="D2379" t="str">
            <v>PLACA PORTADIODOS ALTERNADOR</v>
          </cell>
          <cell r="E2379">
            <v>8</v>
          </cell>
          <cell r="F2379" t="str">
            <v>Electrico</v>
          </cell>
          <cell r="G2379">
            <v>34</v>
          </cell>
          <cell r="H2379" t="str">
            <v>RENNO 125</v>
          </cell>
        </row>
        <row r="2380">
          <cell r="C2380">
            <v>3408002</v>
          </cell>
          <cell r="D2380" t="str">
            <v>CORONA ALTERNADOR REF.1D4009</v>
          </cell>
          <cell r="E2380">
            <v>8</v>
          </cell>
          <cell r="F2380" t="str">
            <v>Electrico</v>
          </cell>
          <cell r="G2380">
            <v>34</v>
          </cell>
          <cell r="H2380" t="str">
            <v>RENNO 125</v>
          </cell>
        </row>
        <row r="2381">
          <cell r="C2381">
            <v>3408006</v>
          </cell>
          <cell r="D2381" t="str">
            <v>TORNILLO AISLANTE ALTERNADOR</v>
          </cell>
          <cell r="E2381">
            <v>8</v>
          </cell>
          <cell r="F2381" t="str">
            <v>Electrico</v>
          </cell>
          <cell r="G2381">
            <v>34</v>
          </cell>
          <cell r="H2381" t="str">
            <v>RENNO 125</v>
          </cell>
        </row>
        <row r="2382">
          <cell r="C2382">
            <v>3408007</v>
          </cell>
          <cell r="D2382" t="str">
            <v>BALINERA NTN ARRANQUE</v>
          </cell>
          <cell r="E2382">
            <v>8</v>
          </cell>
          <cell r="F2382" t="str">
            <v>Electrico</v>
          </cell>
          <cell r="G2382">
            <v>34</v>
          </cell>
          <cell r="H2382" t="str">
            <v>RENNO 125</v>
          </cell>
        </row>
        <row r="2383">
          <cell r="C2383">
            <v>3408011</v>
          </cell>
          <cell r="D2383" t="str">
            <v>ESCOBILLA MOTOR ARRANQUE 12V</v>
          </cell>
          <cell r="E2383">
            <v>8</v>
          </cell>
          <cell r="F2383" t="str">
            <v>Electrico</v>
          </cell>
          <cell r="G2383">
            <v>34</v>
          </cell>
          <cell r="H2383" t="str">
            <v>RENNO 125</v>
          </cell>
        </row>
        <row r="2384">
          <cell r="C2384">
            <v>3408013</v>
          </cell>
          <cell r="D2384" t="str">
            <v>RELOJ VOLTIMETRO 12 VOL.</v>
          </cell>
          <cell r="E2384">
            <v>8</v>
          </cell>
          <cell r="F2384" t="str">
            <v>Electrico</v>
          </cell>
          <cell r="G2384">
            <v>34</v>
          </cell>
          <cell r="H2384" t="str">
            <v>RENNO 125</v>
          </cell>
        </row>
        <row r="2385">
          <cell r="C2385">
            <v>3408014</v>
          </cell>
          <cell r="D2385" t="str">
            <v>RELOJ AMPERIMETRICO RENO 125</v>
          </cell>
          <cell r="E2385">
            <v>8</v>
          </cell>
          <cell r="F2385" t="str">
            <v>Electrico</v>
          </cell>
          <cell r="G2385">
            <v>34</v>
          </cell>
          <cell r="H2385" t="str">
            <v>RENNO 125</v>
          </cell>
        </row>
        <row r="2386">
          <cell r="C2386">
            <v>3408015</v>
          </cell>
          <cell r="D2386" t="str">
            <v>TROMPO LUZ STOP</v>
          </cell>
          <cell r="E2386">
            <v>8</v>
          </cell>
          <cell r="F2386" t="str">
            <v>Electrico</v>
          </cell>
          <cell r="G2386">
            <v>34</v>
          </cell>
          <cell r="H2386" t="str">
            <v>RENNO 125</v>
          </cell>
        </row>
        <row r="2387">
          <cell r="C2387">
            <v>3408016</v>
          </cell>
          <cell r="D2387" t="str">
            <v>PORTAESCOBILLA ARRANQUE</v>
          </cell>
          <cell r="E2387">
            <v>8</v>
          </cell>
          <cell r="F2387" t="str">
            <v>Electrico</v>
          </cell>
          <cell r="G2387">
            <v>34</v>
          </cell>
          <cell r="H2387" t="str">
            <v>RENNO 125</v>
          </cell>
        </row>
        <row r="2388">
          <cell r="C2388">
            <v>3408017</v>
          </cell>
          <cell r="D2388" t="str">
            <v>TROMPO ALARMA BAJA PRESION</v>
          </cell>
          <cell r="E2388">
            <v>8</v>
          </cell>
          <cell r="F2388" t="str">
            <v>Electrico</v>
          </cell>
          <cell r="G2388">
            <v>34</v>
          </cell>
          <cell r="H2388" t="str">
            <v>RENNO 125</v>
          </cell>
        </row>
        <row r="2389">
          <cell r="C2389">
            <v>3408022</v>
          </cell>
          <cell r="D2389" t="str">
            <v>AUTOMATICO MOTOR ARRANQUE</v>
          </cell>
          <cell r="E2389">
            <v>8</v>
          </cell>
          <cell r="F2389" t="str">
            <v>Electrico</v>
          </cell>
          <cell r="G2389">
            <v>34</v>
          </cell>
          <cell r="H2389" t="str">
            <v>RENNO 125</v>
          </cell>
        </row>
        <row r="2390">
          <cell r="C2390">
            <v>3408025</v>
          </cell>
          <cell r="D2390" t="str">
            <v>TROMPO LUZ REVERZA</v>
          </cell>
          <cell r="E2390">
            <v>8</v>
          </cell>
          <cell r="F2390" t="str">
            <v>Electrico</v>
          </cell>
          <cell r="G2390">
            <v>34</v>
          </cell>
          <cell r="H2390" t="str">
            <v>RENNO 125</v>
          </cell>
        </row>
        <row r="2391">
          <cell r="C2391">
            <v>3408026</v>
          </cell>
          <cell r="D2391" t="str">
            <v>JGO.BOBINA ARRANQUE</v>
          </cell>
          <cell r="E2391">
            <v>8</v>
          </cell>
          <cell r="F2391" t="str">
            <v>Electrico</v>
          </cell>
          <cell r="G2391">
            <v>34</v>
          </cell>
          <cell r="H2391" t="str">
            <v>RENNO 125</v>
          </cell>
        </row>
        <row r="2392">
          <cell r="C2392">
            <v>3408029</v>
          </cell>
          <cell r="D2392" t="str">
            <v>POLEA ALTERNADOR</v>
          </cell>
          <cell r="E2392">
            <v>8</v>
          </cell>
          <cell r="F2392" t="str">
            <v>Electrico</v>
          </cell>
          <cell r="G2392">
            <v>34</v>
          </cell>
          <cell r="H2392" t="str">
            <v>RENNO 125</v>
          </cell>
        </row>
        <row r="2393">
          <cell r="C2393">
            <v>3408035</v>
          </cell>
          <cell r="D2393" t="str">
            <v>INDUCIDO ARRANQUE 12V.</v>
          </cell>
          <cell r="E2393">
            <v>8</v>
          </cell>
          <cell r="F2393" t="str">
            <v>Electrico</v>
          </cell>
          <cell r="G2393">
            <v>34</v>
          </cell>
          <cell r="H2393" t="str">
            <v>RENNO 125</v>
          </cell>
        </row>
        <row r="2394">
          <cell r="C2394">
            <v>3408037</v>
          </cell>
          <cell r="D2394" t="str">
            <v>BALINERA ALTERNADOR  MOTOR 6002</v>
          </cell>
          <cell r="E2394">
            <v>8</v>
          </cell>
          <cell r="F2394" t="str">
            <v>Electrico</v>
          </cell>
          <cell r="G2394">
            <v>34</v>
          </cell>
          <cell r="H2394" t="str">
            <v>RENNO 125</v>
          </cell>
        </row>
        <row r="2395">
          <cell r="C2395">
            <v>3408038</v>
          </cell>
          <cell r="D2395" t="str">
            <v>FABRICAR BUJE TAPA ALTERNADOR</v>
          </cell>
          <cell r="E2395">
            <v>8</v>
          </cell>
          <cell r="F2395" t="str">
            <v>Electrico</v>
          </cell>
          <cell r="G2395">
            <v>34</v>
          </cell>
          <cell r="H2395" t="str">
            <v>RENNO 125</v>
          </cell>
        </row>
        <row r="2396">
          <cell r="C2396">
            <v>3408068</v>
          </cell>
          <cell r="D2396" t="str">
            <v>PERA SENSOR PRESION 0-100PSI 12V</v>
          </cell>
          <cell r="E2396">
            <v>8</v>
          </cell>
          <cell r="F2396" t="str">
            <v>Electrico</v>
          </cell>
          <cell r="G2396">
            <v>34</v>
          </cell>
          <cell r="H2396" t="str">
            <v>RENNO 125</v>
          </cell>
        </row>
        <row r="2397">
          <cell r="C2397">
            <v>3408069</v>
          </cell>
          <cell r="D2397" t="str">
            <v>MANOMETRO PRESION 0-100PSI 12V 2BLE ESCALA</v>
          </cell>
          <cell r="E2397">
            <v>8</v>
          </cell>
          <cell r="F2397" t="str">
            <v>Electrico</v>
          </cell>
          <cell r="G2397">
            <v>34</v>
          </cell>
          <cell r="H2397" t="str">
            <v>RENNO 125</v>
          </cell>
        </row>
        <row r="2398">
          <cell r="C2398">
            <v>3409002</v>
          </cell>
          <cell r="D2398" t="str">
            <v>EMPAQUETA.CAJA DIRECCION</v>
          </cell>
          <cell r="E2398">
            <v>9</v>
          </cell>
          <cell r="F2398" t="str">
            <v>Hidraulico</v>
          </cell>
          <cell r="G2398">
            <v>34</v>
          </cell>
          <cell r="H2398" t="str">
            <v>RENNO 125</v>
          </cell>
        </row>
        <row r="2399">
          <cell r="C2399">
            <v>3409009</v>
          </cell>
          <cell r="D2399" t="str">
            <v>TERMINAL BARRA DIREC.DERECHO</v>
          </cell>
          <cell r="E2399">
            <v>9</v>
          </cell>
          <cell r="F2399" t="str">
            <v>Hidraulico</v>
          </cell>
          <cell r="G2399">
            <v>34</v>
          </cell>
          <cell r="H2399" t="str">
            <v>RENNO 125</v>
          </cell>
        </row>
        <row r="2400">
          <cell r="C2400">
            <v>3409012</v>
          </cell>
          <cell r="D2400" t="str">
            <v>TERMINAL BARRA DIR.IZQUIERDO</v>
          </cell>
          <cell r="E2400">
            <v>9</v>
          </cell>
          <cell r="F2400" t="str">
            <v>Hidraulico</v>
          </cell>
          <cell r="G2400">
            <v>34</v>
          </cell>
          <cell r="H2400" t="str">
            <v>RENNO 125</v>
          </cell>
        </row>
        <row r="2401">
          <cell r="C2401">
            <v>3409013</v>
          </cell>
          <cell r="D2401" t="str">
            <v>KIT SPLINDER REENO 125 *805665</v>
          </cell>
          <cell r="E2401">
            <v>9</v>
          </cell>
          <cell r="F2401" t="str">
            <v>Hidraulico</v>
          </cell>
          <cell r="G2401">
            <v>34</v>
          </cell>
          <cell r="H2401" t="str">
            <v>RENNO 125</v>
          </cell>
        </row>
        <row r="2402">
          <cell r="C2402">
            <v>3409016</v>
          </cell>
          <cell r="D2402" t="str">
            <v>MANGUERA HIDRAULICO PRESION</v>
          </cell>
          <cell r="E2402">
            <v>9</v>
          </cell>
          <cell r="F2402" t="str">
            <v>Hidraulico</v>
          </cell>
          <cell r="G2402">
            <v>34</v>
          </cell>
          <cell r="H2402" t="str">
            <v>RENNO 125</v>
          </cell>
        </row>
        <row r="2403">
          <cell r="C2403">
            <v>3409023</v>
          </cell>
          <cell r="D2403" t="str">
            <v>RACOR CAJA DIREC.ADAPT.MACHO 3/4 ORING X 3/4 JIC</v>
          </cell>
          <cell r="E2403">
            <v>9</v>
          </cell>
          <cell r="F2403" t="str">
            <v>Hidraulico</v>
          </cell>
          <cell r="G2403">
            <v>34</v>
          </cell>
          <cell r="H2403" t="str">
            <v>RENNO 125</v>
          </cell>
        </row>
        <row r="2404">
          <cell r="C2404">
            <v>3409027</v>
          </cell>
          <cell r="D2404" t="str">
            <v>RETEN CAJA DIRECCION</v>
          </cell>
          <cell r="E2404">
            <v>9</v>
          </cell>
          <cell r="F2404" t="str">
            <v>Hidraulico</v>
          </cell>
          <cell r="G2404">
            <v>34</v>
          </cell>
          <cell r="H2404" t="str">
            <v>RENNO 125</v>
          </cell>
        </row>
        <row r="2405">
          <cell r="C2405">
            <v>3409032</v>
          </cell>
          <cell r="D2405" t="str">
            <v>TUERCA PINAR RF 7/8- 14 HILOS</v>
          </cell>
          <cell r="E2405">
            <v>9</v>
          </cell>
          <cell r="F2405" t="str">
            <v>Hidraulico</v>
          </cell>
          <cell r="G2405">
            <v>34</v>
          </cell>
          <cell r="H2405" t="str">
            <v>RENNO 125</v>
          </cell>
        </row>
        <row r="2406">
          <cell r="C2406">
            <v>3409034</v>
          </cell>
          <cell r="D2406" t="str">
            <v>RACOR ADAPTADOR M-M 3/4 RECTO CON ORING</v>
          </cell>
          <cell r="E2406">
            <v>9</v>
          </cell>
          <cell r="F2406" t="str">
            <v>Hidraulico</v>
          </cell>
          <cell r="G2406">
            <v>34</v>
          </cell>
          <cell r="H2406" t="str">
            <v>RENNO 125</v>
          </cell>
        </row>
        <row r="2407">
          <cell r="C2407">
            <v>3409039</v>
          </cell>
          <cell r="D2407" t="str">
            <v>TUERCA PINADORA EJE DELANTERO $15000</v>
          </cell>
          <cell r="E2407">
            <v>9</v>
          </cell>
          <cell r="F2407" t="str">
            <v>Hidraulico</v>
          </cell>
          <cell r="G2407">
            <v>34</v>
          </cell>
          <cell r="H2407" t="str">
            <v>RENNO 125</v>
          </cell>
        </row>
        <row r="2408">
          <cell r="C2408">
            <v>3410001</v>
          </cell>
          <cell r="D2408" t="str">
            <v>TROMPO PRESION ACEITE DATCON</v>
          </cell>
          <cell r="E2408">
            <v>10</v>
          </cell>
          <cell r="F2408" t="str">
            <v>Acces. Lubric.</v>
          </cell>
          <cell r="G2408">
            <v>34</v>
          </cell>
          <cell r="H2408" t="str">
            <v>RENNO 125</v>
          </cell>
        </row>
        <row r="2409">
          <cell r="C2409">
            <v>3410004</v>
          </cell>
          <cell r="D2409" t="str">
            <v>MANGUERA LUBRIC.COMPRESOR LARGA</v>
          </cell>
          <cell r="E2409">
            <v>10</v>
          </cell>
          <cell r="F2409" t="str">
            <v>Acces. Lubric.</v>
          </cell>
          <cell r="G2409">
            <v>34</v>
          </cell>
          <cell r="H2409" t="str">
            <v>RENNO 125</v>
          </cell>
        </row>
        <row r="2410">
          <cell r="C2410">
            <v>3411004</v>
          </cell>
          <cell r="D2410" t="str">
            <v>TAPA SENCILLA RADIADOR</v>
          </cell>
          <cell r="E2410">
            <v>11</v>
          </cell>
          <cell r="F2410" t="str">
            <v>Enfriamiento</v>
          </cell>
          <cell r="G2410">
            <v>34</v>
          </cell>
          <cell r="H2410" t="str">
            <v>RENNO 125</v>
          </cell>
        </row>
        <row r="2411">
          <cell r="C2411">
            <v>3411008</v>
          </cell>
          <cell r="D2411" t="str">
            <v>RELOJ TEMPERATURA</v>
          </cell>
          <cell r="E2411">
            <v>11</v>
          </cell>
          <cell r="F2411" t="str">
            <v>Enfriamiento</v>
          </cell>
          <cell r="G2411">
            <v>34</v>
          </cell>
          <cell r="H2411" t="str">
            <v>RENNO 125</v>
          </cell>
        </row>
        <row r="2412">
          <cell r="C2412">
            <v>3411009</v>
          </cell>
          <cell r="D2412" t="str">
            <v>TROMPO SEÑAL TEMPERATURA RACOR</v>
          </cell>
          <cell r="E2412">
            <v>11</v>
          </cell>
          <cell r="F2412" t="str">
            <v>Enfriamiento</v>
          </cell>
          <cell r="G2412">
            <v>34</v>
          </cell>
          <cell r="H2412" t="str">
            <v>RENNO 125</v>
          </cell>
        </row>
        <row r="2413">
          <cell r="C2413">
            <v>3411010</v>
          </cell>
          <cell r="D2413" t="str">
            <v>TERMOSTATO</v>
          </cell>
          <cell r="E2413">
            <v>11</v>
          </cell>
          <cell r="F2413" t="str">
            <v>Enfriamiento</v>
          </cell>
          <cell r="G2413">
            <v>34</v>
          </cell>
          <cell r="H2413" t="str">
            <v>RENNO 125</v>
          </cell>
        </row>
        <row r="2414">
          <cell r="C2414">
            <v>3411011</v>
          </cell>
          <cell r="D2414" t="str">
            <v>BOMBA AGUA NISSAN FD42</v>
          </cell>
          <cell r="E2414">
            <v>11</v>
          </cell>
          <cell r="F2414" t="str">
            <v>Enfriamiento</v>
          </cell>
          <cell r="G2414">
            <v>34</v>
          </cell>
          <cell r="H2414" t="str">
            <v>RENNO 125</v>
          </cell>
        </row>
        <row r="2415">
          <cell r="C2415">
            <v>3411012</v>
          </cell>
          <cell r="D2415" t="str">
            <v>VENTILADOR MOTOR ISU.NKR</v>
          </cell>
          <cell r="E2415">
            <v>11</v>
          </cell>
          <cell r="F2415" t="str">
            <v>Enfriamiento</v>
          </cell>
          <cell r="G2415">
            <v>34</v>
          </cell>
          <cell r="H2415" t="str">
            <v>RENNO 125</v>
          </cell>
        </row>
        <row r="2416">
          <cell r="C2416">
            <v>3411013</v>
          </cell>
          <cell r="D2416" t="str">
            <v>MANGUERA CODO RADIADOR 1 3/4</v>
          </cell>
          <cell r="E2416">
            <v>11</v>
          </cell>
          <cell r="F2416" t="str">
            <v>Enfriamiento</v>
          </cell>
          <cell r="G2416">
            <v>34</v>
          </cell>
          <cell r="H2416" t="str">
            <v>RENNO 125</v>
          </cell>
        </row>
        <row r="2417">
          <cell r="C2417">
            <v>3411014</v>
          </cell>
          <cell r="D2417" t="str">
            <v>EMPAQUE TERMOSTATO</v>
          </cell>
          <cell r="E2417">
            <v>11</v>
          </cell>
          <cell r="F2417" t="str">
            <v>Enfriamiento</v>
          </cell>
          <cell r="G2417">
            <v>34</v>
          </cell>
          <cell r="H2417" t="str">
            <v>RENNO 125</v>
          </cell>
        </row>
        <row r="2418">
          <cell r="C2418">
            <v>3411016</v>
          </cell>
          <cell r="D2418" t="str">
            <v>TAPA TARRO AUXILIAR 13LIBRAS</v>
          </cell>
          <cell r="E2418">
            <v>11</v>
          </cell>
          <cell r="F2418" t="str">
            <v>Enfriamiento</v>
          </cell>
          <cell r="G2418">
            <v>34</v>
          </cell>
          <cell r="H2418" t="str">
            <v>RENNO 125</v>
          </cell>
        </row>
        <row r="2419">
          <cell r="C2419">
            <v>3411018</v>
          </cell>
          <cell r="D2419" t="str">
            <v>CAUCHO SOPORTE MOTOR</v>
          </cell>
          <cell r="E2419">
            <v>11</v>
          </cell>
          <cell r="F2419" t="str">
            <v>Enfriamiento</v>
          </cell>
          <cell r="G2419">
            <v>34</v>
          </cell>
          <cell r="H2419" t="str">
            <v>RENNO 125</v>
          </cell>
        </row>
        <row r="2420">
          <cell r="C2420">
            <v>3411019</v>
          </cell>
          <cell r="D2420" t="str">
            <v>CAUCHO SOPORTE TENSOR</v>
          </cell>
          <cell r="E2420">
            <v>11</v>
          </cell>
          <cell r="F2420" t="str">
            <v>Enfriamiento</v>
          </cell>
          <cell r="G2420">
            <v>34</v>
          </cell>
          <cell r="H2420" t="str">
            <v>RENNO 125</v>
          </cell>
        </row>
        <row r="2421">
          <cell r="C2421">
            <v>3411024</v>
          </cell>
          <cell r="D2421" t="str">
            <v>EMPAQUE BOMBA AGUA</v>
          </cell>
          <cell r="E2421">
            <v>11</v>
          </cell>
          <cell r="F2421" t="str">
            <v>Enfriamiento</v>
          </cell>
          <cell r="G2421">
            <v>34</v>
          </cell>
          <cell r="H2421" t="str">
            <v>RENNO 125</v>
          </cell>
        </row>
        <row r="2422">
          <cell r="C2422">
            <v>3411025</v>
          </cell>
          <cell r="D2422" t="str">
            <v>MODULO ALARMA NIVEL REFRIGERANTE 12V.</v>
          </cell>
          <cell r="E2422">
            <v>11</v>
          </cell>
          <cell r="F2422" t="str">
            <v>Enfriamiento</v>
          </cell>
          <cell r="G2422">
            <v>34</v>
          </cell>
          <cell r="H2422" t="str">
            <v>RENNO 125</v>
          </cell>
        </row>
        <row r="2423">
          <cell r="C2423">
            <v>3411030</v>
          </cell>
          <cell r="D2423" t="str">
            <v>CM. MANGUERA LARGA REFRIGERACION</v>
          </cell>
          <cell r="E2423">
            <v>11</v>
          </cell>
          <cell r="F2423" t="str">
            <v>Enfriamiento</v>
          </cell>
          <cell r="G2423">
            <v>34</v>
          </cell>
          <cell r="H2423" t="str">
            <v>RENNO 125</v>
          </cell>
        </row>
        <row r="2424">
          <cell r="C2424">
            <v>3411034</v>
          </cell>
          <cell r="D2424" t="str">
            <v>CONSTR. ACOPLE MANZANA VENTILADOR</v>
          </cell>
          <cell r="E2424">
            <v>11</v>
          </cell>
          <cell r="F2424" t="str">
            <v>Enfriamiento</v>
          </cell>
          <cell r="G2424">
            <v>34</v>
          </cell>
          <cell r="H2424" t="str">
            <v>RENNO 125</v>
          </cell>
        </row>
        <row r="2425">
          <cell r="C2425">
            <v>3412002</v>
          </cell>
          <cell r="D2425" t="str">
            <v>RETEN TRAS.INTERNO 49958</v>
          </cell>
          <cell r="E2425">
            <v>12</v>
          </cell>
          <cell r="F2425" t="str">
            <v>Ruedas</v>
          </cell>
          <cell r="G2425">
            <v>34</v>
          </cell>
          <cell r="H2425" t="str">
            <v>RENNO 125</v>
          </cell>
        </row>
        <row r="2426">
          <cell r="C2426">
            <v>3412004</v>
          </cell>
          <cell r="D2426" t="str">
            <v>PIN PARA RUEDA TRASERA</v>
          </cell>
          <cell r="E2426">
            <v>12</v>
          </cell>
          <cell r="F2426" t="str">
            <v>Ruedas</v>
          </cell>
          <cell r="G2426">
            <v>34</v>
          </cell>
          <cell r="H2426" t="str">
            <v>RENNO 125</v>
          </cell>
        </row>
        <row r="2427">
          <cell r="C2427">
            <v>3412006</v>
          </cell>
          <cell r="D2427" t="str">
            <v>RODAMIENTO RUEDA TRASERA EXT.</v>
          </cell>
          <cell r="E2427">
            <v>12</v>
          </cell>
          <cell r="F2427" t="str">
            <v>Ruedas</v>
          </cell>
          <cell r="G2427">
            <v>34</v>
          </cell>
          <cell r="H2427" t="str">
            <v>RENNO 125</v>
          </cell>
        </row>
        <row r="2428">
          <cell r="C2428">
            <v>3412007</v>
          </cell>
          <cell r="D2428" t="str">
            <v>TUERCA CACHO TRASERA</v>
          </cell>
          <cell r="E2428">
            <v>12</v>
          </cell>
          <cell r="F2428" t="str">
            <v>Ruedas</v>
          </cell>
          <cell r="G2428">
            <v>34</v>
          </cell>
          <cell r="H2428" t="str">
            <v>RENNO 125</v>
          </cell>
        </row>
        <row r="2429">
          <cell r="C2429">
            <v>3412008</v>
          </cell>
          <cell r="D2429" t="str">
            <v>RODAMIENTO PARA EJE TRAS.INT.</v>
          </cell>
          <cell r="E2429">
            <v>12</v>
          </cell>
          <cell r="F2429" t="str">
            <v>Ruedas</v>
          </cell>
          <cell r="G2429">
            <v>34</v>
          </cell>
          <cell r="H2429" t="str">
            <v>RENNO 125</v>
          </cell>
        </row>
        <row r="2430">
          <cell r="C2430">
            <v>3412011</v>
          </cell>
          <cell r="D2430" t="str">
            <v>RETEN RUEDA TRASERA</v>
          </cell>
          <cell r="E2430">
            <v>12</v>
          </cell>
          <cell r="F2430" t="str">
            <v>Ruedas</v>
          </cell>
          <cell r="G2430">
            <v>34</v>
          </cell>
          <cell r="H2430" t="str">
            <v>RENNO 125</v>
          </cell>
        </row>
        <row r="2431">
          <cell r="C2431">
            <v>3412012</v>
          </cell>
          <cell r="D2431" t="str">
            <v>RODAMIENTO TRASERO INT.EJE 500</v>
          </cell>
          <cell r="E2431">
            <v>12</v>
          </cell>
          <cell r="F2431" t="str">
            <v>Ruedas</v>
          </cell>
          <cell r="G2431">
            <v>34</v>
          </cell>
          <cell r="H2431" t="str">
            <v>RENNO 125</v>
          </cell>
        </row>
        <row r="2432">
          <cell r="C2432">
            <v>3412016</v>
          </cell>
          <cell r="D2432" t="str">
            <v>ARANDELA PINADORA</v>
          </cell>
          <cell r="E2432">
            <v>12</v>
          </cell>
          <cell r="F2432" t="str">
            <v>Ruedas</v>
          </cell>
          <cell r="G2432">
            <v>34</v>
          </cell>
          <cell r="H2432" t="str">
            <v>RENNO 125</v>
          </cell>
        </row>
        <row r="2433">
          <cell r="C2433">
            <v>3412034</v>
          </cell>
          <cell r="D2433" t="str">
            <v>TUERCA HAUSSEN EJE 500</v>
          </cell>
          <cell r="E2433">
            <v>12</v>
          </cell>
          <cell r="F2433" t="str">
            <v>Ruedas</v>
          </cell>
          <cell r="G2433">
            <v>34</v>
          </cell>
          <cell r="H2433" t="str">
            <v>RENNO 125</v>
          </cell>
        </row>
        <row r="2434">
          <cell r="C2434">
            <v>3412039</v>
          </cell>
          <cell r="D2434" t="str">
            <v>ARANDELA EJE TRASERO D.500</v>
          </cell>
          <cell r="E2434">
            <v>12</v>
          </cell>
          <cell r="F2434" t="str">
            <v>Ruedas</v>
          </cell>
          <cell r="G2434">
            <v>34</v>
          </cell>
          <cell r="H2434" t="str">
            <v>RENNO 125</v>
          </cell>
        </row>
        <row r="2435">
          <cell r="C2435">
            <v>3413004</v>
          </cell>
          <cell r="D2435" t="str">
            <v>EMPAQUE FRENO AHOGO CUMMINS125</v>
          </cell>
          <cell r="E2435">
            <v>13</v>
          </cell>
          <cell r="F2435" t="str">
            <v>admon./esca.</v>
          </cell>
          <cell r="G2435">
            <v>34</v>
          </cell>
          <cell r="H2435" t="str">
            <v>RENNO 125</v>
          </cell>
        </row>
        <row r="2436">
          <cell r="C2436">
            <v>3413005</v>
          </cell>
          <cell r="D2436" t="str">
            <v>ESPARRAGO MULTIPLE ESCAPE</v>
          </cell>
          <cell r="E2436">
            <v>13</v>
          </cell>
          <cell r="F2436" t="str">
            <v>admon./esca.</v>
          </cell>
          <cell r="G2436">
            <v>34</v>
          </cell>
          <cell r="H2436" t="str">
            <v>RENNO 125</v>
          </cell>
        </row>
        <row r="2437">
          <cell r="C2437">
            <v>3413007</v>
          </cell>
          <cell r="D2437" t="str">
            <v>RESORTE FRENO DE AHOGO REN125</v>
          </cell>
          <cell r="E2437">
            <v>13</v>
          </cell>
          <cell r="F2437" t="str">
            <v>admon./esca.</v>
          </cell>
          <cell r="G2437">
            <v>34</v>
          </cell>
          <cell r="H2437" t="str">
            <v>RENNO 125</v>
          </cell>
        </row>
        <row r="2438">
          <cell r="C2438">
            <v>3413009</v>
          </cell>
          <cell r="D2438" t="str">
            <v>BUJE FRENO DE AHOGO</v>
          </cell>
          <cell r="E2438">
            <v>13</v>
          </cell>
          <cell r="F2438" t="str">
            <v>admon./esca.</v>
          </cell>
          <cell r="G2438">
            <v>34</v>
          </cell>
          <cell r="H2438" t="str">
            <v>RENNO 125</v>
          </cell>
        </row>
        <row r="2439">
          <cell r="C2439">
            <v>3413010</v>
          </cell>
          <cell r="D2439" t="str">
            <v>JUEGO CHUPA BOOSTER AHOGO</v>
          </cell>
          <cell r="E2439">
            <v>13</v>
          </cell>
          <cell r="F2439" t="str">
            <v>admon./esca.</v>
          </cell>
          <cell r="G2439">
            <v>34</v>
          </cell>
          <cell r="H2439" t="str">
            <v>RENNO 125</v>
          </cell>
        </row>
        <row r="2440">
          <cell r="C2440">
            <v>3413012</v>
          </cell>
          <cell r="D2440" t="str">
            <v>BOSTER FRENO DE AHOGO 284-10F6</v>
          </cell>
          <cell r="E2440">
            <v>13</v>
          </cell>
          <cell r="F2440" t="str">
            <v>admon./esca.</v>
          </cell>
          <cell r="G2440">
            <v>34</v>
          </cell>
          <cell r="H2440" t="str">
            <v>RENNO 125</v>
          </cell>
        </row>
        <row r="2441">
          <cell r="C2441">
            <v>3413018</v>
          </cell>
          <cell r="D2441" t="str">
            <v>EMPAQUE MULTIPLE NISSAN</v>
          </cell>
          <cell r="E2441">
            <v>13</v>
          </cell>
          <cell r="F2441" t="str">
            <v>admon./esca.</v>
          </cell>
          <cell r="G2441">
            <v>34</v>
          </cell>
          <cell r="H2441" t="str">
            <v>RENNO 125</v>
          </cell>
        </row>
        <row r="2442">
          <cell r="C2442">
            <v>3413019</v>
          </cell>
          <cell r="D2442" t="str">
            <v>CONO SALIDA MULTIPLE ALBESTO</v>
          </cell>
          <cell r="E2442">
            <v>13</v>
          </cell>
          <cell r="F2442" t="str">
            <v>admon./esca.</v>
          </cell>
          <cell r="G2442">
            <v>34</v>
          </cell>
          <cell r="H2442" t="str">
            <v>RENNO 125</v>
          </cell>
        </row>
        <row r="2443">
          <cell r="C2443">
            <v>3413021</v>
          </cell>
          <cell r="D2443" t="str">
            <v>SOPORTE SILENCIADOR EXOSTO</v>
          </cell>
          <cell r="E2443">
            <v>13</v>
          </cell>
          <cell r="F2443" t="str">
            <v>admon./esca.</v>
          </cell>
          <cell r="G2443">
            <v>34</v>
          </cell>
          <cell r="H2443" t="str">
            <v>RENNO 125</v>
          </cell>
        </row>
        <row r="2444">
          <cell r="C2444">
            <v>3413024</v>
          </cell>
          <cell r="D2444" t="str">
            <v>FAB. TORNILLO SOPORTE BOSTER</v>
          </cell>
          <cell r="E2444">
            <v>13</v>
          </cell>
          <cell r="F2444" t="str">
            <v>admon./esca.</v>
          </cell>
          <cell r="G2444">
            <v>34</v>
          </cell>
          <cell r="H2444" t="str">
            <v>RENNO 125</v>
          </cell>
        </row>
        <row r="2445">
          <cell r="C2445">
            <v>3419001</v>
          </cell>
          <cell r="D2445" t="str">
            <v>FILTRO ACEITE MOTOR GRANDE  B7089     A840</v>
          </cell>
          <cell r="E2445">
            <v>19</v>
          </cell>
          <cell r="F2445" t="str">
            <v>Filtros</v>
          </cell>
          <cell r="G2445">
            <v>34</v>
          </cell>
          <cell r="H2445" t="str">
            <v>RENNO 125</v>
          </cell>
        </row>
        <row r="2446">
          <cell r="C2446">
            <v>3419002</v>
          </cell>
          <cell r="D2446" t="str">
            <v>FILTRO ACEITE BYPASS  A20-FL1090</v>
          </cell>
          <cell r="E2446">
            <v>19</v>
          </cell>
          <cell r="F2446" t="str">
            <v>Filtros</v>
          </cell>
          <cell r="G2446">
            <v>34</v>
          </cell>
          <cell r="H2446" t="str">
            <v>RENNO 125</v>
          </cell>
        </row>
        <row r="2447">
          <cell r="C2447">
            <v>3419003</v>
          </cell>
          <cell r="D2447" t="str">
            <v>FILTRO COMBUSTIBLE PRINC.  BF 941</v>
          </cell>
          <cell r="E2447">
            <v>19</v>
          </cell>
          <cell r="F2447" t="str">
            <v>Filtros</v>
          </cell>
          <cell r="G2447">
            <v>34</v>
          </cell>
          <cell r="H2447" t="str">
            <v>RENNO 125</v>
          </cell>
        </row>
        <row r="2448">
          <cell r="C2448">
            <v>3419004</v>
          </cell>
          <cell r="D2448" t="str">
            <v>FILTRO SEPARADOR DE AGUA  BF 1212</v>
          </cell>
          <cell r="E2448">
            <v>19</v>
          </cell>
          <cell r="F2448" t="str">
            <v>Filtros</v>
          </cell>
          <cell r="G2448">
            <v>34</v>
          </cell>
          <cell r="H2448" t="str">
            <v>RENNO 125</v>
          </cell>
        </row>
        <row r="2449">
          <cell r="C2449">
            <v>3419005</v>
          </cell>
          <cell r="D2449" t="str">
            <v>FILTRO AIRE MOTOR  42919</v>
          </cell>
          <cell r="E2449">
            <v>19</v>
          </cell>
          <cell r="F2449" t="str">
            <v>Filtros</v>
          </cell>
          <cell r="G2449">
            <v>34</v>
          </cell>
          <cell r="H2449" t="str">
            <v>RENNO 125</v>
          </cell>
        </row>
        <row r="2450">
          <cell r="C2450">
            <v>3419007</v>
          </cell>
          <cell r="D2450" t="str">
            <v>BASE FILTRO COMB.941</v>
          </cell>
          <cell r="E2450">
            <v>19</v>
          </cell>
          <cell r="F2450" t="str">
            <v>Filtros</v>
          </cell>
          <cell r="G2450">
            <v>34</v>
          </cell>
          <cell r="H2450" t="str">
            <v>RENNO 125</v>
          </cell>
        </row>
        <row r="2451">
          <cell r="C2451">
            <v>3451001</v>
          </cell>
          <cell r="D2451" t="str">
            <v>ACOPLE 1/2 DE 90 GRADOS</v>
          </cell>
          <cell r="E2451">
            <v>51</v>
          </cell>
          <cell r="F2451" t="str">
            <v>A/A</v>
          </cell>
          <cell r="G2451">
            <v>34</v>
          </cell>
          <cell r="H2451" t="str">
            <v>RENNO 125</v>
          </cell>
        </row>
        <row r="2452">
          <cell r="C2452">
            <v>3451002</v>
          </cell>
          <cell r="D2452" t="str">
            <v>UNION LISA 1/2</v>
          </cell>
          <cell r="E2452">
            <v>51</v>
          </cell>
          <cell r="F2452" t="str">
            <v>A/A</v>
          </cell>
          <cell r="G2452">
            <v>34</v>
          </cell>
          <cell r="H2452" t="str">
            <v>RENNO 125</v>
          </cell>
        </row>
        <row r="2453">
          <cell r="C2453">
            <v>3451003</v>
          </cell>
          <cell r="D2453" t="str">
            <v>COMPRESOR 12V.2 CANALES MONOLITICO A/A</v>
          </cell>
          <cell r="E2453">
            <v>51</v>
          </cell>
          <cell r="F2453" t="str">
            <v>A/A</v>
          </cell>
          <cell r="G2453">
            <v>34</v>
          </cell>
          <cell r="H2453" t="str">
            <v>RENNO 125</v>
          </cell>
        </row>
        <row r="2454">
          <cell r="C2454">
            <v>3451004</v>
          </cell>
          <cell r="D2454" t="str">
            <v>MOTOR CONDENSADOR 12V.</v>
          </cell>
          <cell r="E2454">
            <v>51</v>
          </cell>
          <cell r="F2454" t="str">
            <v>A/A</v>
          </cell>
          <cell r="G2454">
            <v>34</v>
          </cell>
          <cell r="H2454" t="str">
            <v>RENNO 125</v>
          </cell>
        </row>
        <row r="2455">
          <cell r="C2455">
            <v>3451005</v>
          </cell>
          <cell r="D2455" t="str">
            <v>FILTRO SECADOR VOLKWG/RENNO125</v>
          </cell>
          <cell r="E2455">
            <v>51</v>
          </cell>
          <cell r="F2455" t="str">
            <v>A/A</v>
          </cell>
          <cell r="G2455">
            <v>34</v>
          </cell>
          <cell r="H2455" t="str">
            <v>RENNO 125</v>
          </cell>
        </row>
        <row r="2456">
          <cell r="C2456">
            <v>3451006</v>
          </cell>
          <cell r="D2456" t="str">
            <v>POLEA TENSORA ALTERNADOR</v>
          </cell>
          <cell r="E2456">
            <v>51</v>
          </cell>
          <cell r="F2456" t="str">
            <v>A/A</v>
          </cell>
          <cell r="G2456">
            <v>34</v>
          </cell>
          <cell r="H2456" t="str">
            <v>RENNO 125</v>
          </cell>
        </row>
        <row r="2457">
          <cell r="C2457">
            <v>3451007</v>
          </cell>
          <cell r="D2457" t="str">
            <v>BALINERA A/A 6303 KOYO</v>
          </cell>
          <cell r="E2457">
            <v>51</v>
          </cell>
          <cell r="F2457" t="str">
            <v>A/A</v>
          </cell>
          <cell r="G2457">
            <v>34</v>
          </cell>
          <cell r="H2457" t="str">
            <v>RENNO 125</v>
          </cell>
        </row>
        <row r="2458">
          <cell r="C2458">
            <v>3451013</v>
          </cell>
          <cell r="D2458" t="str">
            <v>MANGUERA A/A  ALTA LARGA 13/32X9.20 HR-M</v>
          </cell>
          <cell r="E2458">
            <v>51</v>
          </cell>
          <cell r="F2458" t="str">
            <v>A/A</v>
          </cell>
          <cell r="G2458">
            <v>34</v>
          </cell>
          <cell r="H2458" t="str">
            <v>RENNO 125</v>
          </cell>
        </row>
        <row r="2459">
          <cell r="C2459">
            <v>3451014</v>
          </cell>
          <cell r="D2459" t="str">
            <v>VALVULA EXPANSION A/A OR FN5 1.5T</v>
          </cell>
          <cell r="E2459">
            <v>51</v>
          </cell>
          <cell r="F2459" t="str">
            <v>A/A</v>
          </cell>
          <cell r="G2459">
            <v>34</v>
          </cell>
          <cell r="H2459" t="str">
            <v>RENNO 125</v>
          </cell>
        </row>
        <row r="2460">
          <cell r="C2460">
            <v>3451015</v>
          </cell>
          <cell r="D2460" t="str">
            <v>TROMPO BAJA Y ALTA A/A</v>
          </cell>
          <cell r="E2460">
            <v>51</v>
          </cell>
          <cell r="F2460" t="str">
            <v>A/A</v>
          </cell>
          <cell r="G2460">
            <v>34</v>
          </cell>
          <cell r="H2460" t="str">
            <v>RENNO 125</v>
          </cell>
        </row>
        <row r="2461">
          <cell r="C2461">
            <v>3451016</v>
          </cell>
          <cell r="D2461" t="str">
            <v>MANGUERA A/A BAJA LARGA 1/2X9.20 HR-M</v>
          </cell>
          <cell r="E2461">
            <v>51</v>
          </cell>
          <cell r="F2461" t="str">
            <v>A/A</v>
          </cell>
          <cell r="G2461">
            <v>34</v>
          </cell>
          <cell r="H2461" t="str">
            <v>RENNO 125</v>
          </cell>
        </row>
        <row r="2462">
          <cell r="C2462">
            <v>3451017</v>
          </cell>
          <cell r="D2462" t="str">
            <v>MANGUERA PEQUEÑA A/A</v>
          </cell>
          <cell r="E2462">
            <v>51</v>
          </cell>
          <cell r="F2462" t="str">
            <v>A/A</v>
          </cell>
          <cell r="G2462">
            <v>34</v>
          </cell>
          <cell r="H2462" t="str">
            <v>RENNO 125</v>
          </cell>
        </row>
        <row r="2463">
          <cell r="C2463">
            <v>3454001</v>
          </cell>
          <cell r="D2463" t="str">
            <v>TUBO FLUORESCENTE 15W T8</v>
          </cell>
          <cell r="E2463">
            <v>54</v>
          </cell>
          <cell r="F2463" t="str">
            <v>Lamparas</v>
          </cell>
          <cell r="G2463">
            <v>34</v>
          </cell>
          <cell r="H2463" t="str">
            <v>RENNO 125</v>
          </cell>
        </row>
        <row r="2464">
          <cell r="C2464">
            <v>3454003</v>
          </cell>
          <cell r="D2464" t="str">
            <v>LAMPARA FALDON</v>
          </cell>
          <cell r="E2464">
            <v>54</v>
          </cell>
          <cell r="F2464" t="str">
            <v>Lamparas</v>
          </cell>
          <cell r="G2464">
            <v>34</v>
          </cell>
          <cell r="H2464" t="str">
            <v>RENNO 125</v>
          </cell>
        </row>
        <row r="2465">
          <cell r="C2465">
            <v>3454004</v>
          </cell>
          <cell r="D2465" t="str">
            <v>LAMPARA ROJA GRANDE</v>
          </cell>
          <cell r="E2465">
            <v>54</v>
          </cell>
          <cell r="F2465" t="str">
            <v>Lamparas</v>
          </cell>
          <cell r="G2465">
            <v>34</v>
          </cell>
          <cell r="H2465" t="str">
            <v>RENNO 125</v>
          </cell>
        </row>
        <row r="2466">
          <cell r="C2466">
            <v>3456005</v>
          </cell>
          <cell r="D2466" t="str">
            <v>BISAGRA PUERTA MOTORISTA</v>
          </cell>
          <cell r="E2466">
            <v>56</v>
          </cell>
          <cell r="F2466" t="str">
            <v>Accesorios</v>
          </cell>
          <cell r="G2466">
            <v>34</v>
          </cell>
          <cell r="H2466" t="str">
            <v>RENNO 125</v>
          </cell>
        </row>
        <row r="2467">
          <cell r="C2467">
            <v>3456006</v>
          </cell>
          <cell r="D2467" t="str">
            <v>BRAZO PLUMILLA 28"</v>
          </cell>
          <cell r="E2467">
            <v>56</v>
          </cell>
          <cell r="F2467" t="str">
            <v>Accesorios</v>
          </cell>
          <cell r="G2467">
            <v>34</v>
          </cell>
          <cell r="H2467" t="str">
            <v>RENNO 125</v>
          </cell>
        </row>
        <row r="2468">
          <cell r="C2468">
            <v>3456014</v>
          </cell>
          <cell r="D2468" t="str">
            <v>MOTOR PLUMILLA 12V.</v>
          </cell>
          <cell r="E2468">
            <v>56</v>
          </cell>
          <cell r="F2468" t="str">
            <v>Accesorios</v>
          </cell>
          <cell r="G2468">
            <v>34</v>
          </cell>
          <cell r="H2468" t="str">
            <v>RENNO 125</v>
          </cell>
        </row>
        <row r="2469">
          <cell r="C2469">
            <v>3456016</v>
          </cell>
          <cell r="D2469" t="str">
            <v>CHUMACERA UCF204-012D1 FK</v>
          </cell>
          <cell r="E2469">
            <v>56</v>
          </cell>
          <cell r="F2469" t="str">
            <v>Accesorios</v>
          </cell>
          <cell r="G2469">
            <v>34</v>
          </cell>
          <cell r="H2469" t="str">
            <v>RENNO 125</v>
          </cell>
        </row>
        <row r="2470">
          <cell r="C2470">
            <v>3456020</v>
          </cell>
          <cell r="D2470" t="str">
            <v>REATA PARA PUERTA</v>
          </cell>
          <cell r="E2470">
            <v>56</v>
          </cell>
          <cell r="F2470" t="str">
            <v>Accesorios</v>
          </cell>
          <cell r="G2470">
            <v>34</v>
          </cell>
          <cell r="H2470" t="str">
            <v>RENNO 125</v>
          </cell>
        </row>
        <row r="2471">
          <cell r="C2471">
            <v>3457001</v>
          </cell>
          <cell r="D2471" t="str">
            <v>LUNA RETROVISOR</v>
          </cell>
          <cell r="E2471">
            <v>57</v>
          </cell>
          <cell r="F2471" t="str">
            <v>Parabrisas</v>
          </cell>
          <cell r="G2471">
            <v>34</v>
          </cell>
          <cell r="H2471" t="str">
            <v>RENNO 125</v>
          </cell>
        </row>
        <row r="2472">
          <cell r="C2472">
            <v>3482001</v>
          </cell>
          <cell r="D2472" t="str">
            <v>CORREA BX43 ALT.MOTOR</v>
          </cell>
          <cell r="E2472">
            <v>82</v>
          </cell>
          <cell r="F2472" t="str">
            <v>Correas</v>
          </cell>
          <cell r="G2472">
            <v>34</v>
          </cell>
          <cell r="H2472" t="str">
            <v>RENNO 125</v>
          </cell>
        </row>
        <row r="2473">
          <cell r="C2473">
            <v>3482002</v>
          </cell>
          <cell r="D2473" t="str">
            <v>CORREA COMPRESOR MOTOR 22590</v>
          </cell>
          <cell r="E2473">
            <v>82</v>
          </cell>
          <cell r="F2473" t="str">
            <v>Correas</v>
          </cell>
          <cell r="G2473">
            <v>34</v>
          </cell>
          <cell r="H2473" t="str">
            <v>RENNO 125</v>
          </cell>
        </row>
        <row r="2474">
          <cell r="C2474">
            <v>3482003</v>
          </cell>
          <cell r="D2474" t="str">
            <v>CORREA COMPRESOR AIRE ACOND.</v>
          </cell>
          <cell r="E2474">
            <v>82</v>
          </cell>
          <cell r="F2474" t="str">
            <v>Correas</v>
          </cell>
          <cell r="G2474">
            <v>34</v>
          </cell>
          <cell r="H2474" t="str">
            <v>RENNO 125</v>
          </cell>
        </row>
        <row r="2475">
          <cell r="C2475">
            <v>3482004</v>
          </cell>
          <cell r="D2475" t="str">
            <v>CORREA COMPRESOR MOTOR EN V 22580 TR22578</v>
          </cell>
          <cell r="E2475">
            <v>82</v>
          </cell>
          <cell r="F2475" t="str">
            <v>Correas</v>
          </cell>
          <cell r="G2475">
            <v>34</v>
          </cell>
          <cell r="H2475" t="str">
            <v>RENNO 125</v>
          </cell>
        </row>
        <row r="2476">
          <cell r="C2476">
            <v>3483005</v>
          </cell>
          <cell r="D2476" t="str">
            <v>MANGUERA TIPO MADRE COMPRESOR</v>
          </cell>
          <cell r="E2476">
            <v>83</v>
          </cell>
          <cell r="F2476" t="str">
            <v>Mangueras</v>
          </cell>
          <cell r="G2476">
            <v>34</v>
          </cell>
          <cell r="H2476" t="str">
            <v>RENNO 125</v>
          </cell>
        </row>
        <row r="2477">
          <cell r="C2477">
            <v>3494002</v>
          </cell>
          <cell r="D2477" t="str">
            <v>PLATINA 1/4 213MM X 149MM</v>
          </cell>
          <cell r="E2477">
            <v>94</v>
          </cell>
          <cell r="F2477" t="str">
            <v>Perf./lamin.</v>
          </cell>
          <cell r="G2477">
            <v>34</v>
          </cell>
          <cell r="H2477" t="str">
            <v>RENNO 125</v>
          </cell>
        </row>
        <row r="2478">
          <cell r="C2478">
            <v>3800001</v>
          </cell>
          <cell r="D2478" t="str">
            <v>RETEN DELANTERO CIGUEÑAL</v>
          </cell>
          <cell r="E2478">
            <v>0</v>
          </cell>
          <cell r="F2478" t="str">
            <v>Motor</v>
          </cell>
          <cell r="G2478">
            <v>38</v>
          </cell>
          <cell r="H2478" t="str">
            <v>HINO</v>
          </cell>
        </row>
        <row r="2479">
          <cell r="C2479">
            <v>3800002</v>
          </cell>
          <cell r="D2479" t="str">
            <v>SOPORTE MOTOR DERECHO *  R</v>
          </cell>
          <cell r="E2479">
            <v>0</v>
          </cell>
          <cell r="F2479" t="str">
            <v>Motor</v>
          </cell>
          <cell r="G2479">
            <v>38</v>
          </cell>
          <cell r="H2479" t="str">
            <v>HINO</v>
          </cell>
        </row>
        <row r="2480">
          <cell r="C2480">
            <v>3800003</v>
          </cell>
          <cell r="D2480" t="str">
            <v>TAPON CARTER MOTOR</v>
          </cell>
          <cell r="E2480">
            <v>0</v>
          </cell>
          <cell r="F2480" t="str">
            <v>Motor</v>
          </cell>
          <cell r="G2480">
            <v>38</v>
          </cell>
          <cell r="H2480" t="str">
            <v>HINO</v>
          </cell>
        </row>
        <row r="2481">
          <cell r="C2481">
            <v>3800008</v>
          </cell>
          <cell r="D2481" t="str">
            <v>EMPAQUE CARTER</v>
          </cell>
          <cell r="E2481">
            <v>0</v>
          </cell>
          <cell r="F2481" t="str">
            <v>Motor</v>
          </cell>
          <cell r="G2481">
            <v>38</v>
          </cell>
          <cell r="H2481" t="str">
            <v>HINO</v>
          </cell>
        </row>
        <row r="2482">
          <cell r="C2482">
            <v>3800009</v>
          </cell>
          <cell r="D2482" t="str">
            <v>MALLA FILTRO PETER *</v>
          </cell>
          <cell r="E2482">
            <v>0</v>
          </cell>
          <cell r="F2482" t="str">
            <v>Motor</v>
          </cell>
          <cell r="G2482">
            <v>38</v>
          </cell>
          <cell r="H2482" t="str">
            <v>HINO</v>
          </cell>
        </row>
        <row r="2483">
          <cell r="C2483">
            <v>3800010</v>
          </cell>
          <cell r="D2483" t="str">
            <v>FABRICAR TAPON CARTER</v>
          </cell>
          <cell r="E2483">
            <v>0</v>
          </cell>
          <cell r="F2483" t="str">
            <v>Motor</v>
          </cell>
          <cell r="G2483">
            <v>38</v>
          </cell>
          <cell r="H2483" t="str">
            <v>HINO</v>
          </cell>
        </row>
        <row r="2484">
          <cell r="C2484">
            <v>3800011</v>
          </cell>
          <cell r="D2484" t="str">
            <v>RESORTE GUAYA ACELERADOR</v>
          </cell>
          <cell r="E2484">
            <v>0</v>
          </cell>
          <cell r="F2484" t="str">
            <v>Motor</v>
          </cell>
          <cell r="G2484">
            <v>38</v>
          </cell>
          <cell r="H2484" t="str">
            <v>HINO</v>
          </cell>
        </row>
        <row r="2485">
          <cell r="C2485">
            <v>3800014</v>
          </cell>
          <cell r="D2485" t="str">
            <v>JGO.CASQUETES BANCADA STD 2310</v>
          </cell>
          <cell r="E2485">
            <v>0</v>
          </cell>
          <cell r="F2485" t="str">
            <v>Motor</v>
          </cell>
          <cell r="G2485">
            <v>38</v>
          </cell>
          <cell r="H2485" t="str">
            <v>HINO</v>
          </cell>
        </row>
        <row r="2486">
          <cell r="C2486">
            <v>3800015</v>
          </cell>
          <cell r="D2486" t="str">
            <v>JGO.CASQUETE BIELA STD 0560 *</v>
          </cell>
          <cell r="E2486">
            <v>0</v>
          </cell>
          <cell r="F2486" t="str">
            <v>Motor</v>
          </cell>
          <cell r="G2486">
            <v>38</v>
          </cell>
          <cell r="H2486" t="str">
            <v>HINO</v>
          </cell>
        </row>
        <row r="2487">
          <cell r="C2487">
            <v>3800016</v>
          </cell>
          <cell r="D2487" t="str">
            <v>JUEGO ARANDELA AJUSTE 1/2 LUNA</v>
          </cell>
          <cell r="E2487">
            <v>0</v>
          </cell>
          <cell r="F2487" t="str">
            <v>Motor</v>
          </cell>
          <cell r="G2487">
            <v>38</v>
          </cell>
          <cell r="H2487" t="str">
            <v>HINO</v>
          </cell>
        </row>
        <row r="2488">
          <cell r="C2488">
            <v>3800017</v>
          </cell>
          <cell r="D2488" t="str">
            <v>VARILLA ACEITE</v>
          </cell>
          <cell r="E2488">
            <v>0</v>
          </cell>
          <cell r="F2488" t="str">
            <v>Motor</v>
          </cell>
          <cell r="G2488">
            <v>38</v>
          </cell>
          <cell r="H2488" t="str">
            <v>HINO</v>
          </cell>
        </row>
        <row r="2489">
          <cell r="C2489">
            <v>3800018</v>
          </cell>
          <cell r="D2489" t="str">
            <v>MANG. DESFOGUE MOTOR x120cm</v>
          </cell>
          <cell r="E2489">
            <v>0</v>
          </cell>
          <cell r="F2489" t="str">
            <v>Motor</v>
          </cell>
          <cell r="G2489">
            <v>38</v>
          </cell>
          <cell r="H2489" t="str">
            <v>HINO</v>
          </cell>
        </row>
        <row r="2490">
          <cell r="C2490">
            <v>3800022</v>
          </cell>
          <cell r="D2490" t="str">
            <v>CAMISA CILINDRO COMPRESOR</v>
          </cell>
          <cell r="E2490">
            <v>0</v>
          </cell>
          <cell r="F2490" t="str">
            <v>Motor</v>
          </cell>
          <cell r="G2490">
            <v>38</v>
          </cell>
          <cell r="H2490" t="str">
            <v>HINO</v>
          </cell>
        </row>
        <row r="2491">
          <cell r="C2491">
            <v>3800023</v>
          </cell>
          <cell r="D2491" t="str">
            <v>FUNDA VARILLA NIVEL ACEITE *</v>
          </cell>
          <cell r="E2491">
            <v>0</v>
          </cell>
          <cell r="F2491" t="str">
            <v>Motor</v>
          </cell>
          <cell r="G2491">
            <v>38</v>
          </cell>
          <cell r="H2491" t="str">
            <v>HINO</v>
          </cell>
        </row>
        <row r="2492">
          <cell r="C2492">
            <v>3800024</v>
          </cell>
          <cell r="D2492" t="str">
            <v>VALV. COMP. CHEQUE PEQUEÑO</v>
          </cell>
          <cell r="E2492">
            <v>0</v>
          </cell>
          <cell r="F2492" t="str">
            <v>Motor</v>
          </cell>
          <cell r="G2492">
            <v>38</v>
          </cell>
          <cell r="H2492" t="str">
            <v>HINO</v>
          </cell>
        </row>
        <row r="2493">
          <cell r="C2493">
            <v>3800025</v>
          </cell>
          <cell r="D2493" t="str">
            <v>VALV. COMP. CHEQUE DESC. GRANDE</v>
          </cell>
          <cell r="E2493">
            <v>0</v>
          </cell>
          <cell r="F2493" t="str">
            <v>Motor</v>
          </cell>
          <cell r="G2493">
            <v>38</v>
          </cell>
          <cell r="H2493" t="str">
            <v>HINO</v>
          </cell>
        </row>
        <row r="2494">
          <cell r="C2494">
            <v>3800026</v>
          </cell>
          <cell r="D2494" t="str">
            <v>VALV. COMP. DESCARGA</v>
          </cell>
          <cell r="E2494">
            <v>0</v>
          </cell>
          <cell r="F2494" t="str">
            <v>Motor</v>
          </cell>
          <cell r="G2494">
            <v>38</v>
          </cell>
          <cell r="H2494" t="str">
            <v>HINO</v>
          </cell>
        </row>
        <row r="2495">
          <cell r="C2495">
            <v>3800027</v>
          </cell>
          <cell r="D2495" t="str">
            <v>JUEGO ANILLO COMPRESOR</v>
          </cell>
          <cell r="E2495">
            <v>0</v>
          </cell>
          <cell r="F2495" t="str">
            <v>Motor</v>
          </cell>
          <cell r="G2495">
            <v>38</v>
          </cell>
          <cell r="H2495" t="str">
            <v>HINO</v>
          </cell>
        </row>
        <row r="2496">
          <cell r="C2496">
            <v>3800028</v>
          </cell>
          <cell r="D2496" t="str">
            <v>VALVULA COMP.PRINCIPAL</v>
          </cell>
          <cell r="E2496">
            <v>0</v>
          </cell>
          <cell r="F2496" t="str">
            <v>Motor</v>
          </cell>
          <cell r="G2496">
            <v>38</v>
          </cell>
          <cell r="H2496" t="str">
            <v>HINO</v>
          </cell>
        </row>
        <row r="2497">
          <cell r="C2497">
            <v>3800032</v>
          </cell>
          <cell r="D2497" t="str">
            <v>ORING COMPRESOR</v>
          </cell>
          <cell r="E2497">
            <v>0</v>
          </cell>
          <cell r="F2497" t="str">
            <v>Motor</v>
          </cell>
          <cell r="G2497">
            <v>38</v>
          </cell>
          <cell r="H2497" t="str">
            <v>HINO</v>
          </cell>
        </row>
        <row r="2498">
          <cell r="C2498">
            <v>3800033</v>
          </cell>
          <cell r="D2498" t="str">
            <v>ORING COMPRESOR</v>
          </cell>
          <cell r="E2498">
            <v>0</v>
          </cell>
          <cell r="F2498" t="str">
            <v>Motor</v>
          </cell>
          <cell r="G2498">
            <v>38</v>
          </cell>
          <cell r="H2498" t="str">
            <v>HINO</v>
          </cell>
        </row>
        <row r="2499">
          <cell r="C2499">
            <v>3800034</v>
          </cell>
          <cell r="D2499" t="str">
            <v>CASQUETE COMPRESOR</v>
          </cell>
          <cell r="E2499">
            <v>0</v>
          </cell>
          <cell r="F2499" t="str">
            <v>Motor</v>
          </cell>
          <cell r="G2499">
            <v>38</v>
          </cell>
          <cell r="H2499" t="str">
            <v>HINO</v>
          </cell>
        </row>
        <row r="2500">
          <cell r="C2500">
            <v>3800035</v>
          </cell>
          <cell r="D2500" t="str">
            <v>RETEN SELLO ACEITE COMPRESOR</v>
          </cell>
          <cell r="E2500">
            <v>0</v>
          </cell>
          <cell r="F2500" t="str">
            <v>Motor</v>
          </cell>
          <cell r="G2500">
            <v>38</v>
          </cell>
          <cell r="H2500" t="str">
            <v>HINO</v>
          </cell>
        </row>
        <row r="2501">
          <cell r="C2501">
            <v>3800036</v>
          </cell>
          <cell r="D2501" t="str">
            <v>ORING INFERIOR COMPRESOR</v>
          </cell>
          <cell r="E2501">
            <v>0</v>
          </cell>
          <cell r="F2501" t="str">
            <v>Motor</v>
          </cell>
          <cell r="G2501">
            <v>38</v>
          </cell>
          <cell r="H2501" t="str">
            <v>HINO</v>
          </cell>
        </row>
        <row r="2502">
          <cell r="C2502">
            <v>3800037</v>
          </cell>
          <cell r="D2502" t="str">
            <v>ORING SUPERIOR COMPRESOR</v>
          </cell>
          <cell r="E2502">
            <v>0</v>
          </cell>
          <cell r="F2502" t="str">
            <v>Motor</v>
          </cell>
          <cell r="G2502">
            <v>38</v>
          </cell>
          <cell r="H2502" t="str">
            <v>HINO</v>
          </cell>
        </row>
        <row r="2503">
          <cell r="C2503">
            <v>3800038</v>
          </cell>
          <cell r="D2503" t="str">
            <v>MANGUERA DESFOGUE MOTOR CORTA</v>
          </cell>
          <cell r="E2503">
            <v>0</v>
          </cell>
          <cell r="F2503" t="str">
            <v>Motor</v>
          </cell>
          <cell r="G2503">
            <v>38</v>
          </cell>
          <cell r="H2503" t="str">
            <v>HINO</v>
          </cell>
        </row>
        <row r="2504">
          <cell r="C2504">
            <v>3800039</v>
          </cell>
          <cell r="D2504" t="str">
            <v>SOPORTE MOTOR IZQUIERDO  L</v>
          </cell>
          <cell r="E2504">
            <v>0</v>
          </cell>
          <cell r="F2504" t="str">
            <v>Motor</v>
          </cell>
          <cell r="G2504">
            <v>38</v>
          </cell>
          <cell r="H2504" t="str">
            <v>HINO</v>
          </cell>
        </row>
        <row r="2505">
          <cell r="C2505">
            <v>3800040</v>
          </cell>
          <cell r="D2505" t="str">
            <v>RETEN TRASERO CIGUENAL</v>
          </cell>
          <cell r="E2505">
            <v>0</v>
          </cell>
          <cell r="F2505" t="str">
            <v>Motor</v>
          </cell>
          <cell r="G2505">
            <v>38</v>
          </cell>
          <cell r="H2505" t="str">
            <v>HINO</v>
          </cell>
        </row>
        <row r="2506">
          <cell r="C2506">
            <v>3800044</v>
          </cell>
          <cell r="D2506" t="str">
            <v>EMPAQUE TAPA VALVULAS</v>
          </cell>
          <cell r="E2506">
            <v>0</v>
          </cell>
          <cell r="F2506" t="str">
            <v>Motor</v>
          </cell>
          <cell r="G2506">
            <v>38</v>
          </cell>
          <cell r="H2506" t="str">
            <v>HINO</v>
          </cell>
        </row>
        <row r="2507">
          <cell r="C2507">
            <v>3800048</v>
          </cell>
          <cell r="D2507" t="str">
            <v>TORNILLO BIELA COMPRESOR</v>
          </cell>
          <cell r="E2507">
            <v>0</v>
          </cell>
          <cell r="F2507" t="str">
            <v>Motor</v>
          </cell>
          <cell r="G2507">
            <v>38</v>
          </cell>
          <cell r="H2507" t="str">
            <v>HINO</v>
          </cell>
        </row>
        <row r="2508">
          <cell r="C2508">
            <v>3800050</v>
          </cell>
          <cell r="D2508" t="str">
            <v>TUERCA COMPRESOR</v>
          </cell>
          <cell r="E2508">
            <v>0</v>
          </cell>
          <cell r="F2508" t="str">
            <v>Motor</v>
          </cell>
          <cell r="G2508">
            <v>38</v>
          </cell>
          <cell r="H2508" t="str">
            <v>HINO</v>
          </cell>
        </row>
        <row r="2509">
          <cell r="C2509">
            <v>3800055</v>
          </cell>
          <cell r="D2509" t="str">
            <v>TUBO REFRIGERACION TURBO  16691-2290</v>
          </cell>
          <cell r="E2509">
            <v>0</v>
          </cell>
          <cell r="F2509" t="str">
            <v>Motor</v>
          </cell>
          <cell r="G2509">
            <v>38</v>
          </cell>
          <cell r="H2509" t="str">
            <v>HINO</v>
          </cell>
        </row>
        <row r="2510">
          <cell r="C2510">
            <v>3800056</v>
          </cell>
          <cell r="D2510" t="str">
            <v>EMPAQUE CULATA MOTOR REF.11115-E0120</v>
          </cell>
          <cell r="E2510">
            <v>0</v>
          </cell>
          <cell r="F2510" t="str">
            <v>Motor</v>
          </cell>
          <cell r="G2510">
            <v>38</v>
          </cell>
          <cell r="H2510" t="str">
            <v>HINO</v>
          </cell>
        </row>
        <row r="2511">
          <cell r="C2511">
            <v>3800057</v>
          </cell>
          <cell r="D2511" t="str">
            <v>EMPAQUE TAPA VALV.AZUL REF.S1111-81030 CULATIN</v>
          </cell>
          <cell r="E2511">
            <v>0</v>
          </cell>
          <cell r="F2511" t="str">
            <v>Motor</v>
          </cell>
          <cell r="G2511">
            <v>38</v>
          </cell>
          <cell r="H2511" t="str">
            <v>HINO</v>
          </cell>
        </row>
        <row r="2512">
          <cell r="C2512">
            <v>3800059</v>
          </cell>
          <cell r="D2512" t="str">
            <v>TUBO REFRIG.COMPRESOR MOTOR</v>
          </cell>
          <cell r="E2512">
            <v>0</v>
          </cell>
          <cell r="F2512" t="str">
            <v>Motor</v>
          </cell>
          <cell r="G2512">
            <v>38</v>
          </cell>
          <cell r="H2512" t="str">
            <v>HINO</v>
          </cell>
        </row>
        <row r="2513">
          <cell r="C2513">
            <v>3800060</v>
          </cell>
          <cell r="D2513" t="str">
            <v>EJE LEVA MOTOR 13501-1180</v>
          </cell>
          <cell r="E2513">
            <v>0</v>
          </cell>
          <cell r="F2513" t="str">
            <v>Motor</v>
          </cell>
          <cell r="G2513">
            <v>38</v>
          </cell>
          <cell r="H2513" t="str">
            <v>HINO</v>
          </cell>
        </row>
        <row r="2514">
          <cell r="C2514">
            <v>3800070</v>
          </cell>
          <cell r="D2514" t="str">
            <v>TUBO LUBRICACION TURBO S2417-12320</v>
          </cell>
          <cell r="E2514">
            <v>0</v>
          </cell>
          <cell r="F2514" t="str">
            <v>Motor</v>
          </cell>
          <cell r="G2514">
            <v>38</v>
          </cell>
          <cell r="H2514" t="str">
            <v>HINO</v>
          </cell>
        </row>
        <row r="2515">
          <cell r="C2515">
            <v>3800073</v>
          </cell>
          <cell r="D2515" t="str">
            <v>JGO. ANILLO PISTON MOTOR  S1304-E0040</v>
          </cell>
          <cell r="E2515">
            <v>0</v>
          </cell>
          <cell r="F2515" t="str">
            <v>Motor</v>
          </cell>
          <cell r="G2515">
            <v>38</v>
          </cell>
          <cell r="H2515" t="str">
            <v>HINO</v>
          </cell>
        </row>
        <row r="2516">
          <cell r="C2516">
            <v>3800077</v>
          </cell>
          <cell r="D2516" t="str">
            <v>ROCIADOR PISTON MOTOR  11408-1240</v>
          </cell>
          <cell r="E2516">
            <v>0</v>
          </cell>
          <cell r="F2516" t="str">
            <v>Motor</v>
          </cell>
          <cell r="G2516">
            <v>38</v>
          </cell>
          <cell r="H2516" t="str">
            <v>HINO</v>
          </cell>
        </row>
        <row r="2517">
          <cell r="C2517">
            <v>3800078</v>
          </cell>
          <cell r="D2517" t="str">
            <v>VALVULA ESCAPE MOTOR 13715-1732</v>
          </cell>
          <cell r="E2517">
            <v>0</v>
          </cell>
          <cell r="F2517" t="str">
            <v>Motor</v>
          </cell>
          <cell r="G2517">
            <v>38</v>
          </cell>
          <cell r="H2517" t="str">
            <v>HINO</v>
          </cell>
        </row>
        <row r="2518">
          <cell r="C2518">
            <v>3800079</v>
          </cell>
          <cell r="D2518" t="str">
            <v>OBTURADOR VALVULA CUL.MOTOR  S1371-91470</v>
          </cell>
          <cell r="E2518">
            <v>0</v>
          </cell>
          <cell r="F2518" t="str">
            <v>Motor</v>
          </cell>
          <cell r="G2518">
            <v>38</v>
          </cell>
          <cell r="H2518" t="str">
            <v>HINO</v>
          </cell>
        </row>
        <row r="2519">
          <cell r="C2519">
            <v>3800080</v>
          </cell>
          <cell r="D2519" t="str">
            <v>ASIENTO VALVULA ESCAPE 11135-1591</v>
          </cell>
          <cell r="E2519">
            <v>0</v>
          </cell>
          <cell r="F2519" t="str">
            <v>Motor</v>
          </cell>
          <cell r="G2519">
            <v>38</v>
          </cell>
          <cell r="H2519" t="str">
            <v>HINO</v>
          </cell>
        </row>
        <row r="2520">
          <cell r="C2520">
            <v>3800081</v>
          </cell>
          <cell r="D2520" t="str">
            <v>GUIA VALVULA MOTOR 11122-1220</v>
          </cell>
          <cell r="E2520">
            <v>0</v>
          </cell>
          <cell r="F2520" t="str">
            <v>Motor</v>
          </cell>
          <cell r="G2520">
            <v>38</v>
          </cell>
          <cell r="H2520" t="str">
            <v>HINO</v>
          </cell>
        </row>
        <row r="2521">
          <cell r="C2521">
            <v>3800084</v>
          </cell>
          <cell r="D2521" t="str">
            <v>ASIENTO VALVULA ADMISION 11131-E0030</v>
          </cell>
          <cell r="E2521">
            <v>0</v>
          </cell>
          <cell r="F2521" t="str">
            <v>Motor</v>
          </cell>
          <cell r="G2521">
            <v>38</v>
          </cell>
          <cell r="H2521" t="str">
            <v>HINO</v>
          </cell>
        </row>
        <row r="2522">
          <cell r="C2522">
            <v>3800085</v>
          </cell>
          <cell r="D2522" t="str">
            <v>VALVULA ADMISION S1371-11632</v>
          </cell>
          <cell r="E2522">
            <v>0</v>
          </cell>
          <cell r="F2522" t="str">
            <v>Motor</v>
          </cell>
          <cell r="G2522">
            <v>38</v>
          </cell>
          <cell r="H2522" t="str">
            <v>HINO</v>
          </cell>
        </row>
        <row r="2523">
          <cell r="C2523">
            <v>3800086</v>
          </cell>
          <cell r="D2523" t="str">
            <v>CAMISA  MOTOR TIPO B S1146-72611</v>
          </cell>
          <cell r="E2523">
            <v>0</v>
          </cell>
          <cell r="F2523" t="str">
            <v>Motor</v>
          </cell>
          <cell r="G2523">
            <v>38</v>
          </cell>
          <cell r="H2523" t="str">
            <v>HINO</v>
          </cell>
        </row>
        <row r="2524">
          <cell r="C2524">
            <v>3800088</v>
          </cell>
          <cell r="D2524" t="str">
            <v>ORING COMPRESOR GRANDE GENERICO</v>
          </cell>
          <cell r="E2524">
            <v>0</v>
          </cell>
          <cell r="F2524" t="str">
            <v>Motor</v>
          </cell>
          <cell r="G2524">
            <v>38</v>
          </cell>
          <cell r="H2524" t="str">
            <v>HINO</v>
          </cell>
        </row>
        <row r="2525">
          <cell r="C2525">
            <v>3800089</v>
          </cell>
          <cell r="D2525" t="str">
            <v>CAMISA MOTOR TIPO A</v>
          </cell>
          <cell r="E2525">
            <v>0</v>
          </cell>
          <cell r="F2525" t="str">
            <v>Motor</v>
          </cell>
          <cell r="G2525">
            <v>38</v>
          </cell>
          <cell r="H2525" t="str">
            <v>HINO</v>
          </cell>
        </row>
        <row r="2526">
          <cell r="C2526">
            <v>3801002</v>
          </cell>
          <cell r="D2526" t="str">
            <v>DISCO EMBRAGUE HINO S3125-05350</v>
          </cell>
          <cell r="E2526">
            <v>1</v>
          </cell>
          <cell r="F2526" t="str">
            <v>Embrague</v>
          </cell>
          <cell r="G2526">
            <v>38</v>
          </cell>
          <cell r="H2526" t="str">
            <v>HINO</v>
          </cell>
        </row>
        <row r="2527">
          <cell r="C2527">
            <v>3801004</v>
          </cell>
          <cell r="D2527" t="str">
            <v>KIT EMPQUETADURA BOMBA EMBRAGUE AUXILIAR</v>
          </cell>
          <cell r="E2527">
            <v>1</v>
          </cell>
          <cell r="F2527" t="str">
            <v>Embrague</v>
          </cell>
          <cell r="G2527">
            <v>38</v>
          </cell>
          <cell r="H2527" t="str">
            <v>HINO</v>
          </cell>
        </row>
        <row r="2528">
          <cell r="C2528">
            <v>3801005</v>
          </cell>
          <cell r="D2528" t="str">
            <v>MANGUERA AUXILIAR EMBRAGUE</v>
          </cell>
          <cell r="E2528">
            <v>1</v>
          </cell>
          <cell r="F2528" t="str">
            <v>Embrague</v>
          </cell>
          <cell r="G2528">
            <v>38</v>
          </cell>
          <cell r="H2528" t="str">
            <v>HINO</v>
          </cell>
        </row>
        <row r="2529">
          <cell r="C2529">
            <v>3801006</v>
          </cell>
          <cell r="D2529" t="str">
            <v>BOMBA AUXILIAR EMBRAGUE</v>
          </cell>
          <cell r="E2529">
            <v>1</v>
          </cell>
          <cell r="F2529" t="str">
            <v>Embrague</v>
          </cell>
          <cell r="G2529">
            <v>38</v>
          </cell>
          <cell r="H2529" t="str">
            <v>HINO</v>
          </cell>
        </row>
        <row r="2530">
          <cell r="C2530">
            <v>3801007</v>
          </cell>
          <cell r="D2530" t="str">
            <v>EMPAQUETA.BOMBA PRINC. EMB.</v>
          </cell>
          <cell r="E2530">
            <v>1</v>
          </cell>
          <cell r="F2530" t="str">
            <v>Embrague</v>
          </cell>
          <cell r="G2530">
            <v>38</v>
          </cell>
          <cell r="H2530" t="str">
            <v>HINO</v>
          </cell>
        </row>
        <row r="2531">
          <cell r="C2531">
            <v>3801013</v>
          </cell>
          <cell r="D2531" t="str">
            <v>BALINERA EMBRAGUE HINO CT5586</v>
          </cell>
          <cell r="E2531">
            <v>1</v>
          </cell>
          <cell r="F2531" t="str">
            <v>Embrague</v>
          </cell>
          <cell r="G2531">
            <v>38</v>
          </cell>
          <cell r="H2531" t="str">
            <v>HINO</v>
          </cell>
        </row>
        <row r="2532">
          <cell r="C2532">
            <v>3801014</v>
          </cell>
          <cell r="D2532" t="str">
            <v>RODAMIENTO VOLANTE 6204 KOYO</v>
          </cell>
          <cell r="E2532">
            <v>1</v>
          </cell>
          <cell r="F2532" t="str">
            <v>Embrague</v>
          </cell>
          <cell r="G2532">
            <v>38</v>
          </cell>
          <cell r="H2532" t="str">
            <v>HINO</v>
          </cell>
        </row>
        <row r="2533">
          <cell r="C2533">
            <v>3801019</v>
          </cell>
          <cell r="D2533" t="str">
            <v>RESORTE PEDAL CLUTH *</v>
          </cell>
          <cell r="E2533">
            <v>1</v>
          </cell>
          <cell r="F2533" t="str">
            <v>Embrague</v>
          </cell>
          <cell r="G2533">
            <v>38</v>
          </cell>
          <cell r="H2533" t="str">
            <v>HINO</v>
          </cell>
        </row>
        <row r="2534">
          <cell r="C2534">
            <v>3801023</v>
          </cell>
          <cell r="D2534" t="str">
            <v>RESORTE BOMBA AUX.EMBRAGUE</v>
          </cell>
          <cell r="E2534">
            <v>1</v>
          </cell>
          <cell r="F2534" t="str">
            <v>Embrague</v>
          </cell>
          <cell r="G2534">
            <v>38</v>
          </cell>
          <cell r="H2534" t="str">
            <v>HINO</v>
          </cell>
        </row>
        <row r="2535">
          <cell r="C2535">
            <v>3801025</v>
          </cell>
          <cell r="D2535" t="str">
            <v>CAUCHO PEDAL EMBRAGUE</v>
          </cell>
          <cell r="E2535">
            <v>1</v>
          </cell>
          <cell r="F2535" t="str">
            <v>Embrague</v>
          </cell>
          <cell r="G2535">
            <v>38</v>
          </cell>
          <cell r="H2535" t="str">
            <v>HINO</v>
          </cell>
        </row>
        <row r="2536">
          <cell r="C2536">
            <v>3801026</v>
          </cell>
          <cell r="D2536" t="str">
            <v>MANGUERA CLUTH ENGRASE SZ930-31104</v>
          </cell>
          <cell r="E2536">
            <v>1</v>
          </cell>
          <cell r="F2536" t="str">
            <v>Embrague</v>
          </cell>
          <cell r="G2536">
            <v>38</v>
          </cell>
          <cell r="H2536" t="str">
            <v>HINO</v>
          </cell>
        </row>
        <row r="2537">
          <cell r="C2537">
            <v>3801028</v>
          </cell>
          <cell r="D2537" t="str">
            <v>BUJE TEFLON PEDAL ARTICULACION EMBRAGUE</v>
          </cell>
          <cell r="E2537">
            <v>1</v>
          </cell>
          <cell r="F2537" t="str">
            <v>Embrague</v>
          </cell>
          <cell r="G2537">
            <v>38</v>
          </cell>
          <cell r="H2537" t="str">
            <v>HINO</v>
          </cell>
        </row>
        <row r="2538">
          <cell r="C2538">
            <v>3801029</v>
          </cell>
          <cell r="D2538" t="str">
            <v>BUJE BRONCE PEDAL ARTICULACION EMBRAGUE</v>
          </cell>
          <cell r="E2538">
            <v>1</v>
          </cell>
          <cell r="F2538" t="str">
            <v>Embrague</v>
          </cell>
          <cell r="G2538">
            <v>38</v>
          </cell>
          <cell r="H2538" t="str">
            <v>HINO</v>
          </cell>
        </row>
        <row r="2539">
          <cell r="C2539">
            <v>3802001</v>
          </cell>
          <cell r="D2539" t="str">
            <v>PIÑON 4TA EJE CORREDIZO *</v>
          </cell>
          <cell r="E2539">
            <v>2</v>
          </cell>
          <cell r="F2539" t="str">
            <v>Caja</v>
          </cell>
          <cell r="G2539">
            <v>38</v>
          </cell>
          <cell r="H2539" t="str">
            <v>HINO</v>
          </cell>
        </row>
        <row r="2540">
          <cell r="C2540">
            <v>3802003</v>
          </cell>
          <cell r="D2540" t="str">
            <v>JUEGO ARO SINCRONIZADOR 3RA</v>
          </cell>
          <cell r="E2540">
            <v>2</v>
          </cell>
          <cell r="F2540" t="str">
            <v>Caja</v>
          </cell>
          <cell r="G2540">
            <v>38</v>
          </cell>
          <cell r="H2540" t="str">
            <v>HINO</v>
          </cell>
        </row>
        <row r="2541">
          <cell r="C2541">
            <v>3802004</v>
          </cell>
          <cell r="D2541" t="str">
            <v>TREN FIJO</v>
          </cell>
          <cell r="E2541">
            <v>2</v>
          </cell>
          <cell r="F2541" t="str">
            <v>Caja</v>
          </cell>
          <cell r="G2541">
            <v>38</v>
          </cell>
          <cell r="H2541" t="str">
            <v>HINO</v>
          </cell>
        </row>
        <row r="2542">
          <cell r="C2542">
            <v>3802006</v>
          </cell>
          <cell r="D2542" t="str">
            <v>PIN TREN FIJO  SZ520-50002</v>
          </cell>
          <cell r="E2542">
            <v>2</v>
          </cell>
          <cell r="F2542" t="str">
            <v>Caja</v>
          </cell>
          <cell r="G2542">
            <v>38</v>
          </cell>
          <cell r="H2542" t="str">
            <v>HINO</v>
          </cell>
        </row>
        <row r="2543">
          <cell r="C2543">
            <v>3802007</v>
          </cell>
          <cell r="D2543" t="str">
            <v>ARO BRONCE DE 4TA</v>
          </cell>
          <cell r="E2543">
            <v>2</v>
          </cell>
          <cell r="F2543" t="str">
            <v>Caja</v>
          </cell>
          <cell r="G2543">
            <v>38</v>
          </cell>
          <cell r="H2543" t="str">
            <v>HINO</v>
          </cell>
        </row>
        <row r="2544">
          <cell r="C2544">
            <v>3802008</v>
          </cell>
          <cell r="D2544" t="str">
            <v>RETEN CAJA TRASERO</v>
          </cell>
          <cell r="E2544">
            <v>2</v>
          </cell>
          <cell r="F2544" t="str">
            <v>Caja</v>
          </cell>
          <cell r="G2544">
            <v>38</v>
          </cell>
          <cell r="H2544" t="str">
            <v>HINO</v>
          </cell>
        </row>
        <row r="2545">
          <cell r="C2545">
            <v>3802009</v>
          </cell>
          <cell r="D2545" t="str">
            <v>RETEN TABIQUE</v>
          </cell>
          <cell r="E2545">
            <v>2</v>
          </cell>
          <cell r="F2545" t="str">
            <v>Caja</v>
          </cell>
          <cell r="G2545">
            <v>38</v>
          </cell>
          <cell r="H2545" t="str">
            <v>HINO</v>
          </cell>
        </row>
        <row r="2546">
          <cell r="C2546">
            <v>3802010</v>
          </cell>
          <cell r="D2546" t="str">
            <v>PIÑON 4TA TREN FIJO REF.S3342-21830</v>
          </cell>
          <cell r="E2546">
            <v>2</v>
          </cell>
          <cell r="F2546" t="str">
            <v>Caja</v>
          </cell>
          <cell r="G2546">
            <v>38</v>
          </cell>
          <cell r="H2546" t="str">
            <v>HINO</v>
          </cell>
        </row>
        <row r="2547">
          <cell r="C2547">
            <v>3802011</v>
          </cell>
          <cell r="D2547" t="str">
            <v>PIN ANILLO RETNEDOR</v>
          </cell>
          <cell r="E2547">
            <v>2</v>
          </cell>
          <cell r="F2547" t="str">
            <v>Caja</v>
          </cell>
          <cell r="G2547">
            <v>38</v>
          </cell>
          <cell r="H2547" t="str">
            <v>HINO</v>
          </cell>
        </row>
        <row r="2548">
          <cell r="C2548">
            <v>3802012</v>
          </cell>
          <cell r="D2548" t="str">
            <v>TUERCA EJE CORREDIZO</v>
          </cell>
          <cell r="E2548">
            <v>2</v>
          </cell>
          <cell r="F2548" t="str">
            <v>Caja</v>
          </cell>
          <cell r="G2548">
            <v>38</v>
          </cell>
          <cell r="H2548" t="str">
            <v>HINO</v>
          </cell>
        </row>
        <row r="2549">
          <cell r="C2549">
            <v>3802013</v>
          </cell>
          <cell r="D2549" t="str">
            <v>SOPORTE CAJA</v>
          </cell>
          <cell r="E2549">
            <v>2</v>
          </cell>
          <cell r="F2549" t="str">
            <v>Caja</v>
          </cell>
          <cell r="G2549">
            <v>38</v>
          </cell>
          <cell r="H2549" t="str">
            <v>HINO</v>
          </cell>
        </row>
        <row r="2550">
          <cell r="C2550">
            <v>3802015</v>
          </cell>
          <cell r="D2550" t="str">
            <v>TAPON CAJA VEL</v>
          </cell>
          <cell r="E2550">
            <v>2</v>
          </cell>
          <cell r="F2550" t="str">
            <v>Caja</v>
          </cell>
          <cell r="G2550">
            <v>38</v>
          </cell>
          <cell r="H2550" t="str">
            <v>HINO</v>
          </cell>
        </row>
        <row r="2551">
          <cell r="C2551">
            <v>3802016</v>
          </cell>
          <cell r="D2551" t="str">
            <v>RODILLO AGUJAS EJE CORREDIZO 4TA</v>
          </cell>
          <cell r="E2551">
            <v>2</v>
          </cell>
          <cell r="F2551" t="str">
            <v>Caja</v>
          </cell>
          <cell r="G2551">
            <v>38</v>
          </cell>
          <cell r="H2551" t="str">
            <v>HINO</v>
          </cell>
        </row>
        <row r="2552">
          <cell r="C2552">
            <v>3802017</v>
          </cell>
          <cell r="D2552" t="str">
            <v>RODILLO AGUJAS PINON 3RA</v>
          </cell>
          <cell r="E2552">
            <v>2</v>
          </cell>
          <cell r="F2552" t="str">
            <v>Caja</v>
          </cell>
          <cell r="G2552">
            <v>38</v>
          </cell>
          <cell r="H2552" t="str">
            <v>HINO</v>
          </cell>
        </row>
        <row r="2553">
          <cell r="C2553">
            <v>3802018</v>
          </cell>
          <cell r="D2553" t="str">
            <v>RODILLO AGUJAS PINON 2DA *</v>
          </cell>
          <cell r="E2553">
            <v>2</v>
          </cell>
          <cell r="F2553" t="str">
            <v>Caja</v>
          </cell>
          <cell r="G2553">
            <v>38</v>
          </cell>
          <cell r="H2553" t="str">
            <v>HINO</v>
          </cell>
        </row>
        <row r="2554">
          <cell r="C2554">
            <v>3802019</v>
          </cell>
          <cell r="D2554" t="str">
            <v>RODILLO AGUJAS PINON 1RA *</v>
          </cell>
          <cell r="E2554">
            <v>2</v>
          </cell>
          <cell r="F2554" t="str">
            <v>Caja</v>
          </cell>
          <cell r="G2554">
            <v>38</v>
          </cell>
          <cell r="H2554" t="str">
            <v>HINO</v>
          </cell>
        </row>
        <row r="2555">
          <cell r="C2555">
            <v>3802022</v>
          </cell>
          <cell r="D2555" t="str">
            <v>ARO DE BRONCE SINCRONIZADOR 2DA</v>
          </cell>
          <cell r="E2555">
            <v>2</v>
          </cell>
          <cell r="F2555" t="str">
            <v>Caja</v>
          </cell>
          <cell r="G2555">
            <v>38</v>
          </cell>
          <cell r="H2555" t="str">
            <v>HINO</v>
          </cell>
        </row>
        <row r="2556">
          <cell r="C2556">
            <v>3802023</v>
          </cell>
          <cell r="D2556" t="str">
            <v>PIN GUIA EJE CORREDIZO</v>
          </cell>
          <cell r="E2556">
            <v>2</v>
          </cell>
          <cell r="F2556" t="str">
            <v>Caja</v>
          </cell>
          <cell r="G2556">
            <v>38</v>
          </cell>
          <cell r="H2556" t="str">
            <v>HINO</v>
          </cell>
        </row>
        <row r="2557">
          <cell r="C2557">
            <v>3802029</v>
          </cell>
          <cell r="D2557" t="str">
            <v>PROPULSOR</v>
          </cell>
          <cell r="E2557">
            <v>2</v>
          </cell>
          <cell r="F2557" t="str">
            <v>Caja</v>
          </cell>
          <cell r="G2557">
            <v>38</v>
          </cell>
          <cell r="H2557" t="str">
            <v>HINO</v>
          </cell>
        </row>
        <row r="2558">
          <cell r="C2558">
            <v>3802032</v>
          </cell>
          <cell r="D2558" t="str">
            <v>PIN RETENEDOR CAJA</v>
          </cell>
          <cell r="E2558">
            <v>2</v>
          </cell>
          <cell r="F2558" t="str">
            <v>Caja</v>
          </cell>
          <cell r="G2558">
            <v>38</v>
          </cell>
          <cell r="H2558" t="str">
            <v>HINO</v>
          </cell>
        </row>
        <row r="2559">
          <cell r="C2559">
            <v>3802039</v>
          </cell>
          <cell r="D2559" t="str">
            <v>RODAMIENTO TREN FIJO ORIGINAL  SZ365-40010</v>
          </cell>
          <cell r="E2559">
            <v>2</v>
          </cell>
          <cell r="F2559" t="str">
            <v>Caja</v>
          </cell>
          <cell r="G2559">
            <v>38</v>
          </cell>
          <cell r="H2559" t="str">
            <v>HINO</v>
          </cell>
        </row>
        <row r="2560">
          <cell r="C2560">
            <v>3802043</v>
          </cell>
          <cell r="D2560" t="str">
            <v>CUÑA TREN FIJO</v>
          </cell>
          <cell r="E2560">
            <v>2</v>
          </cell>
          <cell r="F2560" t="str">
            <v>Caja</v>
          </cell>
          <cell r="G2560">
            <v>38</v>
          </cell>
          <cell r="H2560" t="str">
            <v>HINO</v>
          </cell>
        </row>
        <row r="2561">
          <cell r="C2561">
            <v>3802047</v>
          </cell>
          <cell r="D2561" t="str">
            <v>PIN ANILLO RETEN FB4J</v>
          </cell>
          <cell r="E2561">
            <v>2</v>
          </cell>
          <cell r="F2561" t="str">
            <v>Caja</v>
          </cell>
          <cell r="G2561">
            <v>38</v>
          </cell>
          <cell r="H2561" t="str">
            <v>HINO</v>
          </cell>
        </row>
        <row r="2562">
          <cell r="C2562">
            <v>3802057</v>
          </cell>
          <cell r="D2562" t="str">
            <v>RESORTE CAJA VELOCIDAD 9871-01350</v>
          </cell>
          <cell r="E2562">
            <v>2</v>
          </cell>
          <cell r="F2562" t="str">
            <v>Caja</v>
          </cell>
          <cell r="G2562">
            <v>38</v>
          </cell>
          <cell r="H2562" t="str">
            <v>HINO</v>
          </cell>
        </row>
        <row r="2563">
          <cell r="C2563">
            <v>3802058</v>
          </cell>
          <cell r="D2563" t="str">
            <v>TAPA SELLO TREN FIJO</v>
          </cell>
          <cell r="E2563">
            <v>2</v>
          </cell>
          <cell r="F2563" t="str">
            <v>Caja</v>
          </cell>
          <cell r="G2563">
            <v>38</v>
          </cell>
          <cell r="H2563" t="str">
            <v>HINO</v>
          </cell>
        </row>
        <row r="2564">
          <cell r="C2564">
            <v>3802062</v>
          </cell>
          <cell r="D2564" t="str">
            <v>INSERTO ROSCADO CAJA</v>
          </cell>
          <cell r="E2564">
            <v>2</v>
          </cell>
          <cell r="F2564" t="str">
            <v>Caja</v>
          </cell>
          <cell r="G2564">
            <v>38</v>
          </cell>
          <cell r="H2564" t="str">
            <v>HINO</v>
          </cell>
        </row>
        <row r="2565">
          <cell r="C2565">
            <v>3802063</v>
          </cell>
          <cell r="D2565" t="str">
            <v>CONJUNTO SINCRONIZADOR  2Y3  33302-1210</v>
          </cell>
          <cell r="E2565">
            <v>2</v>
          </cell>
          <cell r="F2565" t="str">
            <v>Caja</v>
          </cell>
          <cell r="G2565">
            <v>38</v>
          </cell>
          <cell r="H2565" t="str">
            <v>HINO</v>
          </cell>
        </row>
        <row r="2566">
          <cell r="C2566">
            <v>3802066</v>
          </cell>
          <cell r="D2566" t="str">
            <v>BALINERA FRONTAL TREN FIJO NJ307JC3</v>
          </cell>
          <cell r="E2566">
            <v>2</v>
          </cell>
          <cell r="F2566" t="str">
            <v>Caja</v>
          </cell>
          <cell r="G2566">
            <v>38</v>
          </cell>
          <cell r="H2566" t="str">
            <v>HINO</v>
          </cell>
        </row>
        <row r="2567">
          <cell r="C2567">
            <v>3803003</v>
          </cell>
          <cell r="D2567" t="str">
            <v>ARANDELA SATELITE</v>
          </cell>
          <cell r="E2567">
            <v>3</v>
          </cell>
          <cell r="F2567" t="str">
            <v>Transmision</v>
          </cell>
          <cell r="G2567">
            <v>38</v>
          </cell>
          <cell r="H2567" t="str">
            <v>HINO</v>
          </cell>
        </row>
        <row r="2568">
          <cell r="C2568">
            <v>3803004</v>
          </cell>
          <cell r="D2568" t="str">
            <v>ARANDELA PLANETARIA</v>
          </cell>
          <cell r="E2568">
            <v>3</v>
          </cell>
          <cell r="F2568" t="str">
            <v>Transmision</v>
          </cell>
          <cell r="G2568">
            <v>38</v>
          </cell>
          <cell r="H2568" t="str">
            <v>HINO</v>
          </cell>
        </row>
        <row r="2569">
          <cell r="C2569">
            <v>3803005</v>
          </cell>
          <cell r="D2569" t="str">
            <v>RETEN SPEED</v>
          </cell>
          <cell r="E2569">
            <v>3</v>
          </cell>
          <cell r="F2569" t="str">
            <v>Transmision</v>
          </cell>
          <cell r="G2569">
            <v>38</v>
          </cell>
          <cell r="H2569" t="str">
            <v>HINO</v>
          </cell>
        </row>
        <row r="2570">
          <cell r="C2570">
            <v>3803006</v>
          </cell>
          <cell r="D2570" t="str">
            <v>TUERCA SPEED</v>
          </cell>
          <cell r="E2570">
            <v>3</v>
          </cell>
          <cell r="F2570" t="str">
            <v>Transmision</v>
          </cell>
          <cell r="G2570">
            <v>38</v>
          </cell>
          <cell r="H2570" t="str">
            <v>HINO</v>
          </cell>
        </row>
        <row r="2571">
          <cell r="C2571">
            <v>3803007</v>
          </cell>
          <cell r="D2571" t="str">
            <v>RODAMIENTO  SPEED PEQUEÑO</v>
          </cell>
          <cell r="E2571">
            <v>3</v>
          </cell>
          <cell r="F2571" t="str">
            <v>Transmision</v>
          </cell>
          <cell r="G2571">
            <v>38</v>
          </cell>
          <cell r="H2571" t="str">
            <v>HINO</v>
          </cell>
        </row>
        <row r="2572">
          <cell r="C2572">
            <v>3803008</v>
          </cell>
          <cell r="D2572" t="str">
            <v>RODAMIENTO SPEED GRANDE</v>
          </cell>
          <cell r="E2572">
            <v>3</v>
          </cell>
          <cell r="F2572" t="str">
            <v>Transmision</v>
          </cell>
          <cell r="G2572">
            <v>38</v>
          </cell>
          <cell r="H2572" t="str">
            <v>HINO</v>
          </cell>
        </row>
        <row r="2573">
          <cell r="C2573">
            <v>3803010</v>
          </cell>
          <cell r="D2573" t="str">
            <v>RODAMIENTO COMP.CORONA 30214J</v>
          </cell>
          <cell r="E2573">
            <v>3</v>
          </cell>
          <cell r="F2573" t="str">
            <v>Transmision</v>
          </cell>
          <cell r="G2573">
            <v>38</v>
          </cell>
          <cell r="H2573" t="str">
            <v>HINO</v>
          </cell>
        </row>
        <row r="2574">
          <cell r="C2574">
            <v>3803017</v>
          </cell>
          <cell r="D2574" t="str">
            <v>TORNILLO CARDAN  12x45 PASO1.25</v>
          </cell>
          <cell r="E2574">
            <v>3</v>
          </cell>
          <cell r="F2574" t="str">
            <v>Transmision</v>
          </cell>
          <cell r="G2574">
            <v>38</v>
          </cell>
          <cell r="H2574" t="str">
            <v>HINO</v>
          </cell>
        </row>
        <row r="2575">
          <cell r="C2575">
            <v>3803018</v>
          </cell>
          <cell r="D2575" t="str">
            <v>TUERCA  DE SEGURIDAD CARDAN  PASO 12M. 1.25</v>
          </cell>
          <cell r="E2575">
            <v>3</v>
          </cell>
          <cell r="F2575" t="str">
            <v>Transmision</v>
          </cell>
          <cell r="G2575">
            <v>38</v>
          </cell>
          <cell r="H2575" t="str">
            <v>HINO</v>
          </cell>
        </row>
        <row r="2576">
          <cell r="C2576">
            <v>3803023</v>
          </cell>
          <cell r="D2576" t="str">
            <v>CAUCHO PROTECTOR CARDAN</v>
          </cell>
          <cell r="E2576">
            <v>3</v>
          </cell>
          <cell r="F2576" t="str">
            <v>Transmision</v>
          </cell>
          <cell r="G2576">
            <v>38</v>
          </cell>
          <cell r="H2576" t="str">
            <v>HINO</v>
          </cell>
        </row>
        <row r="2577">
          <cell r="C2577">
            <v>3803024</v>
          </cell>
          <cell r="D2577" t="str">
            <v>CRUCETA CARDAN REF04371-E1140</v>
          </cell>
          <cell r="E2577">
            <v>3</v>
          </cell>
          <cell r="F2577" t="str">
            <v>Transmision</v>
          </cell>
          <cell r="G2577">
            <v>38</v>
          </cell>
          <cell r="H2577" t="str">
            <v>HINO</v>
          </cell>
        </row>
        <row r="2578">
          <cell r="C2578">
            <v>3803025</v>
          </cell>
          <cell r="D2578" t="str">
            <v>BALINERA CARDAN</v>
          </cell>
          <cell r="E2578">
            <v>3</v>
          </cell>
          <cell r="F2578" t="str">
            <v>Transmision</v>
          </cell>
          <cell r="G2578">
            <v>38</v>
          </cell>
          <cell r="H2578" t="str">
            <v>HINO</v>
          </cell>
        </row>
        <row r="2579">
          <cell r="C2579">
            <v>3803027</v>
          </cell>
          <cell r="D2579" t="str">
            <v>RODAMIENTO PILOTO REF.90033-65001</v>
          </cell>
          <cell r="E2579">
            <v>3</v>
          </cell>
          <cell r="F2579" t="str">
            <v>Transmision</v>
          </cell>
          <cell r="G2579">
            <v>38</v>
          </cell>
          <cell r="H2579" t="str">
            <v>HINO</v>
          </cell>
        </row>
        <row r="2580">
          <cell r="C2580">
            <v>3803028</v>
          </cell>
          <cell r="D2580" t="str">
            <v>METALIZAR ESCUALIZACION</v>
          </cell>
          <cell r="E2580">
            <v>3</v>
          </cell>
          <cell r="F2580" t="str">
            <v>Transmision</v>
          </cell>
          <cell r="G2580">
            <v>38</v>
          </cell>
          <cell r="H2580" t="str">
            <v>HINO</v>
          </cell>
        </row>
        <row r="2581">
          <cell r="C2581">
            <v>3803031</v>
          </cell>
          <cell r="D2581" t="str">
            <v>FABRICAR ARANDELA  AJUSTE CORONA</v>
          </cell>
          <cell r="E2581">
            <v>3</v>
          </cell>
          <cell r="F2581" t="str">
            <v>Transmision</v>
          </cell>
          <cell r="G2581">
            <v>38</v>
          </cell>
          <cell r="H2581" t="str">
            <v>HINO</v>
          </cell>
        </row>
        <row r="2582">
          <cell r="C2582">
            <v>3803037</v>
          </cell>
          <cell r="D2582" t="str">
            <v>TORNILLO CARDAN</v>
          </cell>
          <cell r="E2582">
            <v>3</v>
          </cell>
          <cell r="F2582" t="str">
            <v>Transmision</v>
          </cell>
          <cell r="G2582">
            <v>38</v>
          </cell>
          <cell r="H2582" t="str">
            <v>HINO</v>
          </cell>
        </row>
        <row r="2583">
          <cell r="C2583">
            <v>3803077</v>
          </cell>
          <cell r="D2583" t="str">
            <v>CAMBIO DE RODAMIENTO SPEED</v>
          </cell>
          <cell r="E2583">
            <v>3</v>
          </cell>
          <cell r="F2583" t="str">
            <v>Transmision</v>
          </cell>
          <cell r="G2583">
            <v>38</v>
          </cell>
          <cell r="H2583" t="str">
            <v>HINO</v>
          </cell>
        </row>
        <row r="2584">
          <cell r="C2584">
            <v>3803086</v>
          </cell>
          <cell r="D2584" t="str">
            <v>TORNILLO TAPA BANCADA 16X90 GR10.9</v>
          </cell>
          <cell r="E2584">
            <v>3</v>
          </cell>
          <cell r="F2584" t="str">
            <v>Transmision</v>
          </cell>
          <cell r="G2584">
            <v>38</v>
          </cell>
          <cell r="H2584" t="str">
            <v>HINO</v>
          </cell>
        </row>
        <row r="2585">
          <cell r="C2585">
            <v>3803087</v>
          </cell>
          <cell r="D2585" t="str">
            <v>PIÑON PLANETARIO DIF.</v>
          </cell>
          <cell r="E2585">
            <v>3</v>
          </cell>
          <cell r="F2585" t="str">
            <v>Transmision</v>
          </cell>
          <cell r="G2585">
            <v>38</v>
          </cell>
          <cell r="H2585" t="str">
            <v>HINO</v>
          </cell>
        </row>
        <row r="2586">
          <cell r="C2586">
            <v>3803088</v>
          </cell>
          <cell r="D2586" t="str">
            <v>SATELITE DIF.41341-37021</v>
          </cell>
          <cell r="E2586">
            <v>3</v>
          </cell>
          <cell r="F2586" t="str">
            <v>Transmision</v>
          </cell>
          <cell r="G2586">
            <v>38</v>
          </cell>
          <cell r="H2586" t="str">
            <v>HINO</v>
          </cell>
        </row>
        <row r="2587">
          <cell r="C2587">
            <v>3804001</v>
          </cell>
          <cell r="D2587" t="str">
            <v>PASADOR TRASERO HINO</v>
          </cell>
          <cell r="E2587">
            <v>4</v>
          </cell>
          <cell r="F2587" t="str">
            <v>Suspension</v>
          </cell>
          <cell r="G2587">
            <v>38</v>
          </cell>
          <cell r="H2587" t="str">
            <v>HINO</v>
          </cell>
        </row>
        <row r="2588">
          <cell r="C2588">
            <v>3804002</v>
          </cell>
          <cell r="D2588" t="str">
            <v>HOJA  TRASERA 2 PLANA IZQ.</v>
          </cell>
          <cell r="E2588">
            <v>4</v>
          </cell>
          <cell r="F2588" t="str">
            <v>Suspension</v>
          </cell>
          <cell r="G2588">
            <v>38</v>
          </cell>
          <cell r="H2588" t="str">
            <v>HINO</v>
          </cell>
        </row>
        <row r="2589">
          <cell r="C2589">
            <v>3804003</v>
          </cell>
          <cell r="D2589" t="str">
            <v>HOJA RESORTE TRASERA 6TA IZQ.</v>
          </cell>
          <cell r="E2589">
            <v>4</v>
          </cell>
          <cell r="F2589" t="str">
            <v>Suspension</v>
          </cell>
          <cell r="G2589">
            <v>38</v>
          </cell>
          <cell r="H2589" t="str">
            <v>HINO</v>
          </cell>
        </row>
        <row r="2590">
          <cell r="C2590">
            <v>3804004</v>
          </cell>
          <cell r="D2590" t="str">
            <v>HOJA RESORTE TRASERA 7 IZQ.</v>
          </cell>
          <cell r="E2590">
            <v>4</v>
          </cell>
          <cell r="F2590" t="str">
            <v>Suspension</v>
          </cell>
          <cell r="G2590">
            <v>38</v>
          </cell>
          <cell r="H2590" t="str">
            <v>HINO</v>
          </cell>
        </row>
        <row r="2591">
          <cell r="C2591">
            <v>3804005</v>
          </cell>
          <cell r="D2591" t="str">
            <v>CAUCHO AMORTIGUADOR</v>
          </cell>
          <cell r="E2591">
            <v>4</v>
          </cell>
          <cell r="F2591" t="str">
            <v>Suspension</v>
          </cell>
          <cell r="G2591">
            <v>38</v>
          </cell>
          <cell r="H2591" t="str">
            <v>HINO</v>
          </cell>
        </row>
        <row r="2592">
          <cell r="C2592">
            <v>3804006</v>
          </cell>
          <cell r="D2592" t="str">
            <v>BUJE SOPORTE MUELLE TRASERO</v>
          </cell>
          <cell r="E2592">
            <v>4</v>
          </cell>
          <cell r="F2592" t="str">
            <v>Suspension</v>
          </cell>
          <cell r="G2592">
            <v>38</v>
          </cell>
          <cell r="H2592" t="str">
            <v>HINO</v>
          </cell>
        </row>
        <row r="2593">
          <cell r="C2593">
            <v>3804007</v>
          </cell>
          <cell r="D2593" t="str">
            <v>HOJA PRINCIPAL DELANTERA DELTA IZQ.</v>
          </cell>
          <cell r="E2593">
            <v>4</v>
          </cell>
          <cell r="F2593" t="str">
            <v>Suspension</v>
          </cell>
          <cell r="G2593">
            <v>38</v>
          </cell>
          <cell r="H2593" t="str">
            <v>HINO</v>
          </cell>
        </row>
        <row r="2594">
          <cell r="C2594">
            <v>3804008</v>
          </cell>
          <cell r="D2594" t="str">
            <v>GRAPA MUELLE DELANTERO</v>
          </cell>
          <cell r="E2594">
            <v>4</v>
          </cell>
          <cell r="F2594" t="str">
            <v>Suspension</v>
          </cell>
          <cell r="G2594">
            <v>38</v>
          </cell>
          <cell r="H2594" t="str">
            <v>HINO</v>
          </cell>
        </row>
        <row r="2595">
          <cell r="C2595">
            <v>3804009</v>
          </cell>
          <cell r="D2595" t="str">
            <v>AMORTIGUADOR DELANTERO</v>
          </cell>
          <cell r="E2595">
            <v>4</v>
          </cell>
          <cell r="F2595" t="str">
            <v>Suspension</v>
          </cell>
          <cell r="G2595">
            <v>38</v>
          </cell>
          <cell r="H2595" t="str">
            <v>HINO</v>
          </cell>
        </row>
        <row r="2596">
          <cell r="C2596">
            <v>3804010</v>
          </cell>
          <cell r="D2596" t="str">
            <v>BUJE BARRA ESTABILIZADORA</v>
          </cell>
          <cell r="E2596">
            <v>4</v>
          </cell>
          <cell r="F2596" t="str">
            <v>Suspension</v>
          </cell>
          <cell r="G2596">
            <v>38</v>
          </cell>
          <cell r="H2596" t="str">
            <v>HINO</v>
          </cell>
        </row>
        <row r="2597">
          <cell r="C2597">
            <v>3804011</v>
          </cell>
          <cell r="D2597" t="str">
            <v>SOPORTE MUELLE DELANTERO</v>
          </cell>
          <cell r="E2597">
            <v>4</v>
          </cell>
          <cell r="F2597" t="str">
            <v>Suspension</v>
          </cell>
          <cell r="G2597">
            <v>38</v>
          </cell>
          <cell r="H2597" t="str">
            <v>HINO</v>
          </cell>
        </row>
        <row r="2598">
          <cell r="C2598">
            <v>3804012</v>
          </cell>
          <cell r="D2598" t="str">
            <v>ZAPA MUELLE DELANTERO DER.IZQ.</v>
          </cell>
          <cell r="E2598">
            <v>4</v>
          </cell>
          <cell r="F2598" t="str">
            <v>Suspension</v>
          </cell>
          <cell r="G2598">
            <v>38</v>
          </cell>
          <cell r="H2598" t="str">
            <v>HINO</v>
          </cell>
        </row>
        <row r="2599">
          <cell r="C2599">
            <v>3804013</v>
          </cell>
          <cell r="D2599" t="str">
            <v>GRAPA TRASERA 3/4 CON TUERCA</v>
          </cell>
          <cell r="E2599">
            <v>4</v>
          </cell>
          <cell r="F2599" t="str">
            <v>Suspension</v>
          </cell>
          <cell r="G2599">
            <v>38</v>
          </cell>
          <cell r="H2599" t="str">
            <v>HINO</v>
          </cell>
        </row>
        <row r="2600">
          <cell r="C2600">
            <v>3804014</v>
          </cell>
          <cell r="D2600" t="str">
            <v>HOJA RESORTE TRASERA 3RA IZQ.</v>
          </cell>
          <cell r="E2600">
            <v>4</v>
          </cell>
          <cell r="F2600" t="str">
            <v>Suspension</v>
          </cell>
          <cell r="G2600">
            <v>38</v>
          </cell>
          <cell r="H2600" t="str">
            <v>HINO</v>
          </cell>
        </row>
        <row r="2601">
          <cell r="C2601">
            <v>3804015</v>
          </cell>
          <cell r="D2601" t="str">
            <v>HOJA  2DA VUELTA TRASERA IZQ.</v>
          </cell>
          <cell r="E2601">
            <v>4</v>
          </cell>
          <cell r="F2601" t="str">
            <v>Suspension</v>
          </cell>
          <cell r="G2601">
            <v>38</v>
          </cell>
          <cell r="H2601" t="str">
            <v>HINO</v>
          </cell>
        </row>
        <row r="2602">
          <cell r="C2602">
            <v>3804016</v>
          </cell>
          <cell r="D2602" t="str">
            <v>HOJA IZQ. 3RA DELANTERA FB DELTA</v>
          </cell>
          <cell r="E2602">
            <v>4</v>
          </cell>
          <cell r="F2602" t="str">
            <v>Suspension</v>
          </cell>
          <cell r="G2602">
            <v>38</v>
          </cell>
          <cell r="H2602" t="str">
            <v>HINO</v>
          </cell>
        </row>
        <row r="2603">
          <cell r="C2603">
            <v>3804017</v>
          </cell>
          <cell r="D2603" t="str">
            <v>BUJE DE BRONCE TRASERO 30*25*69 BM</v>
          </cell>
          <cell r="E2603">
            <v>4</v>
          </cell>
          <cell r="F2603" t="str">
            <v>Suspension</v>
          </cell>
          <cell r="G2603">
            <v>38</v>
          </cell>
          <cell r="H2603" t="str">
            <v>HINO</v>
          </cell>
        </row>
        <row r="2604">
          <cell r="C2604">
            <v>3804019</v>
          </cell>
          <cell r="D2604" t="str">
            <v>HOJA RESORTE 4 TRASERA IZQUI.</v>
          </cell>
          <cell r="E2604">
            <v>4</v>
          </cell>
          <cell r="F2604" t="str">
            <v>Suspension</v>
          </cell>
          <cell r="G2604">
            <v>38</v>
          </cell>
          <cell r="H2604" t="str">
            <v>HINO</v>
          </cell>
        </row>
        <row r="2605">
          <cell r="C2605">
            <v>3804020</v>
          </cell>
          <cell r="D2605" t="str">
            <v>TORNILLO CENTRAL 3/8X6(KIA-NPR)</v>
          </cell>
          <cell r="E2605">
            <v>4</v>
          </cell>
          <cell r="F2605" t="str">
            <v>Suspension</v>
          </cell>
          <cell r="G2605">
            <v>38</v>
          </cell>
          <cell r="H2605" t="str">
            <v>HINO</v>
          </cell>
        </row>
        <row r="2606">
          <cell r="C2606">
            <v>3804021</v>
          </cell>
          <cell r="D2606" t="str">
            <v>HOJA DELANT.4 IZQ. HINO FB DELTA D</v>
          </cell>
          <cell r="E2606">
            <v>4</v>
          </cell>
          <cell r="F2606" t="str">
            <v>Suspension</v>
          </cell>
          <cell r="G2606">
            <v>38</v>
          </cell>
          <cell r="H2606" t="str">
            <v>HINO</v>
          </cell>
        </row>
        <row r="2607">
          <cell r="C2607">
            <v>3804022</v>
          </cell>
          <cell r="D2607" t="str">
            <v>HOJA DELANT. 5 IZQ. HINO FB DELTA D</v>
          </cell>
          <cell r="E2607">
            <v>4</v>
          </cell>
          <cell r="F2607" t="str">
            <v>Suspension</v>
          </cell>
          <cell r="G2607">
            <v>38</v>
          </cell>
          <cell r="H2607" t="str">
            <v>HINO</v>
          </cell>
        </row>
        <row r="2608">
          <cell r="C2608">
            <v>3804023</v>
          </cell>
          <cell r="D2608" t="str">
            <v>PASADOR DELANTERO LARGO</v>
          </cell>
          <cell r="E2608">
            <v>4</v>
          </cell>
          <cell r="F2608" t="str">
            <v>Suspension</v>
          </cell>
          <cell r="G2608">
            <v>38</v>
          </cell>
          <cell r="H2608" t="str">
            <v>HINO</v>
          </cell>
        </row>
        <row r="2609">
          <cell r="C2609">
            <v>3804024</v>
          </cell>
          <cell r="D2609" t="str">
            <v>HOJA DELANTERA 6TA IZQ.</v>
          </cell>
          <cell r="E2609">
            <v>4</v>
          </cell>
          <cell r="F2609" t="str">
            <v>Suspension</v>
          </cell>
          <cell r="G2609">
            <v>38</v>
          </cell>
          <cell r="H2609" t="str">
            <v>HINO</v>
          </cell>
        </row>
        <row r="2610">
          <cell r="C2610">
            <v>3804025</v>
          </cell>
          <cell r="D2610" t="str">
            <v>HOJA RESORTE DELANTERA 7 IZQ.</v>
          </cell>
          <cell r="E2610">
            <v>4</v>
          </cell>
          <cell r="F2610" t="str">
            <v>Suspension</v>
          </cell>
          <cell r="G2610">
            <v>38</v>
          </cell>
          <cell r="H2610" t="str">
            <v>HINO</v>
          </cell>
        </row>
        <row r="2611">
          <cell r="C2611">
            <v>3804026</v>
          </cell>
          <cell r="D2611" t="str">
            <v>AMORTIGUADOR TRASERO 66860</v>
          </cell>
          <cell r="E2611">
            <v>4</v>
          </cell>
          <cell r="F2611" t="str">
            <v>Suspension</v>
          </cell>
          <cell r="G2611">
            <v>38</v>
          </cell>
          <cell r="H2611" t="str">
            <v>HINO</v>
          </cell>
        </row>
        <row r="2612">
          <cell r="C2612">
            <v>3804027</v>
          </cell>
          <cell r="D2612" t="str">
            <v>HOJA DELANT. 2 PLANA IZQ.</v>
          </cell>
          <cell r="E2612">
            <v>4</v>
          </cell>
          <cell r="F2612" t="str">
            <v>Suspension</v>
          </cell>
          <cell r="G2612">
            <v>38</v>
          </cell>
          <cell r="H2612" t="str">
            <v>HINO</v>
          </cell>
        </row>
        <row r="2613">
          <cell r="C2613">
            <v>3804028</v>
          </cell>
          <cell r="D2613" t="str">
            <v>HOJA TRASERA 5TA IZQ.</v>
          </cell>
          <cell r="E2613">
            <v>4</v>
          </cell>
          <cell r="F2613" t="str">
            <v>Suspension</v>
          </cell>
          <cell r="G2613">
            <v>38</v>
          </cell>
          <cell r="H2613" t="str">
            <v>HINO</v>
          </cell>
        </row>
        <row r="2614">
          <cell r="C2614">
            <v>3804029</v>
          </cell>
          <cell r="D2614" t="str">
            <v>TORNILLO CUNERO 10 X 60 P1.25</v>
          </cell>
          <cell r="E2614">
            <v>4</v>
          </cell>
          <cell r="F2614" t="str">
            <v>Suspension</v>
          </cell>
          <cell r="G2614">
            <v>38</v>
          </cell>
          <cell r="H2614" t="str">
            <v>HINO</v>
          </cell>
        </row>
        <row r="2615">
          <cell r="C2615">
            <v>3804030</v>
          </cell>
          <cell r="D2615" t="str">
            <v>PASADOR DELANTERO CORTO</v>
          </cell>
          <cell r="E2615">
            <v>4</v>
          </cell>
          <cell r="F2615" t="str">
            <v>Suspension</v>
          </cell>
          <cell r="G2615">
            <v>38</v>
          </cell>
          <cell r="H2615" t="str">
            <v>HINO</v>
          </cell>
        </row>
        <row r="2616">
          <cell r="C2616">
            <v>3804031</v>
          </cell>
          <cell r="D2616" t="str">
            <v>TUERCA PARA PASADOR DELANTERO</v>
          </cell>
          <cell r="E2616">
            <v>4</v>
          </cell>
          <cell r="F2616" t="str">
            <v>Suspension</v>
          </cell>
          <cell r="G2616">
            <v>38</v>
          </cell>
          <cell r="H2616" t="str">
            <v>HINO</v>
          </cell>
        </row>
        <row r="2617">
          <cell r="C2617">
            <v>3804032</v>
          </cell>
          <cell r="D2617" t="str">
            <v>HOJA TRASERA 2 PLANA   DERECHO</v>
          </cell>
          <cell r="E2617">
            <v>4</v>
          </cell>
          <cell r="F2617" t="str">
            <v>Suspension</v>
          </cell>
          <cell r="G2617">
            <v>38</v>
          </cell>
          <cell r="H2617" t="str">
            <v>HINO</v>
          </cell>
        </row>
        <row r="2618">
          <cell r="C2618">
            <v>3804034</v>
          </cell>
          <cell r="D2618" t="str">
            <v>ZAPA TRASERA PARTE TRASERA IZQUIERDA</v>
          </cell>
          <cell r="E2618">
            <v>4</v>
          </cell>
          <cell r="F2618" t="str">
            <v>Suspension</v>
          </cell>
          <cell r="G2618">
            <v>38</v>
          </cell>
          <cell r="H2618" t="str">
            <v>HINO</v>
          </cell>
        </row>
        <row r="2619">
          <cell r="C2619">
            <v>3804035</v>
          </cell>
          <cell r="D2619" t="str">
            <v>CAUCHO SOPORTE AMORTIGUADOR PEQUEÑO</v>
          </cell>
          <cell r="E2619">
            <v>4</v>
          </cell>
          <cell r="F2619" t="str">
            <v>Suspension</v>
          </cell>
          <cell r="G2619">
            <v>38</v>
          </cell>
          <cell r="H2619" t="str">
            <v>HINO</v>
          </cell>
        </row>
        <row r="2620">
          <cell r="C2620">
            <v>3804036</v>
          </cell>
          <cell r="D2620" t="str">
            <v>BALANCIN TRASERO IZQUI.</v>
          </cell>
          <cell r="E2620">
            <v>4</v>
          </cell>
          <cell r="F2620" t="str">
            <v>Suspension</v>
          </cell>
          <cell r="G2620">
            <v>38</v>
          </cell>
          <cell r="H2620" t="str">
            <v>HINO</v>
          </cell>
        </row>
        <row r="2621">
          <cell r="C2621">
            <v>3804037</v>
          </cell>
          <cell r="D2621" t="str">
            <v>HOJA DEL. 2DA DE VUELTA IZQ.</v>
          </cell>
          <cell r="E2621">
            <v>4</v>
          </cell>
          <cell r="F2621" t="str">
            <v>Suspension</v>
          </cell>
          <cell r="G2621">
            <v>38</v>
          </cell>
          <cell r="H2621" t="str">
            <v>HINO</v>
          </cell>
        </row>
        <row r="2622">
          <cell r="C2622">
            <v>3804038</v>
          </cell>
          <cell r="D2622" t="str">
            <v>HOJA TRASERA PRINCIPAL IZQ.</v>
          </cell>
          <cell r="E2622">
            <v>4</v>
          </cell>
          <cell r="F2622" t="str">
            <v>Suspension</v>
          </cell>
          <cell r="G2622">
            <v>38</v>
          </cell>
          <cell r="H2622" t="str">
            <v>HINO</v>
          </cell>
        </row>
        <row r="2623">
          <cell r="C2623">
            <v>3804040</v>
          </cell>
          <cell r="D2623" t="str">
            <v>BALANCIN TRASERO LADO DERECHO</v>
          </cell>
          <cell r="E2623">
            <v>4</v>
          </cell>
          <cell r="F2623" t="str">
            <v>Suspension</v>
          </cell>
          <cell r="G2623">
            <v>38</v>
          </cell>
          <cell r="H2623" t="str">
            <v>HINO</v>
          </cell>
        </row>
        <row r="2624">
          <cell r="C2624">
            <v>3804042</v>
          </cell>
          <cell r="D2624" t="str">
            <v>ZAPA TRASERA PARTE TRASERA  DERECHA</v>
          </cell>
          <cell r="E2624">
            <v>4</v>
          </cell>
          <cell r="F2624" t="str">
            <v>Suspension</v>
          </cell>
          <cell r="G2624">
            <v>38</v>
          </cell>
          <cell r="H2624" t="str">
            <v>HINO</v>
          </cell>
        </row>
        <row r="2625">
          <cell r="C2625">
            <v>3804043</v>
          </cell>
          <cell r="D2625" t="str">
            <v>BALANCIN DELANTERO DERECHO</v>
          </cell>
          <cell r="E2625">
            <v>4</v>
          </cell>
          <cell r="F2625" t="str">
            <v>Suspension</v>
          </cell>
          <cell r="G2625">
            <v>38</v>
          </cell>
          <cell r="H2625" t="str">
            <v>HINO</v>
          </cell>
        </row>
        <row r="2626">
          <cell r="C2626">
            <v>3804047</v>
          </cell>
          <cell r="D2626" t="str">
            <v>BALANCIN DELANTERO IZQUIERDO</v>
          </cell>
          <cell r="E2626">
            <v>4</v>
          </cell>
          <cell r="F2626" t="str">
            <v>Suspension</v>
          </cell>
          <cell r="G2626">
            <v>38</v>
          </cell>
          <cell r="H2626" t="str">
            <v>HINO</v>
          </cell>
        </row>
        <row r="2627">
          <cell r="C2627">
            <v>3804048</v>
          </cell>
          <cell r="D2627" t="str">
            <v>BUJE BRONCE TRASERO</v>
          </cell>
          <cell r="E2627">
            <v>4</v>
          </cell>
          <cell r="F2627" t="str">
            <v>Suspension</v>
          </cell>
          <cell r="G2627">
            <v>38</v>
          </cell>
          <cell r="H2627" t="str">
            <v>HINO</v>
          </cell>
        </row>
        <row r="2628">
          <cell r="C2628">
            <v>3804052</v>
          </cell>
          <cell r="D2628" t="str">
            <v>HOJA DELANTERA PRINCIPAL DER.</v>
          </cell>
          <cell r="E2628">
            <v>4</v>
          </cell>
          <cell r="F2628" t="str">
            <v>Suspension</v>
          </cell>
          <cell r="G2628">
            <v>38</v>
          </cell>
          <cell r="H2628" t="str">
            <v>HINO</v>
          </cell>
        </row>
        <row r="2629">
          <cell r="C2629">
            <v>3804053</v>
          </cell>
          <cell r="D2629" t="str">
            <v>HOJA TRASERA PRINCIPAL DER.</v>
          </cell>
          <cell r="E2629">
            <v>4</v>
          </cell>
          <cell r="F2629" t="str">
            <v>Suspension</v>
          </cell>
          <cell r="G2629">
            <v>38</v>
          </cell>
          <cell r="H2629" t="str">
            <v>HINO</v>
          </cell>
        </row>
        <row r="2630">
          <cell r="C2630">
            <v>3804054</v>
          </cell>
          <cell r="D2630" t="str">
            <v>HOJA TRASERA 2DA VUELTA DER.</v>
          </cell>
          <cell r="E2630">
            <v>4</v>
          </cell>
          <cell r="F2630" t="str">
            <v>Suspension</v>
          </cell>
          <cell r="G2630">
            <v>38</v>
          </cell>
          <cell r="H2630" t="str">
            <v>HINO</v>
          </cell>
        </row>
        <row r="2631">
          <cell r="C2631">
            <v>3804055</v>
          </cell>
          <cell r="D2631" t="str">
            <v>HOJA DELANT.2DA DE VUELTA DERECHA</v>
          </cell>
          <cell r="E2631">
            <v>4</v>
          </cell>
          <cell r="F2631" t="str">
            <v>Suspension</v>
          </cell>
          <cell r="G2631">
            <v>38</v>
          </cell>
          <cell r="H2631" t="str">
            <v>HINO</v>
          </cell>
        </row>
        <row r="2632">
          <cell r="C2632">
            <v>3804056</v>
          </cell>
          <cell r="D2632" t="str">
            <v>HOJA RESORTE 7 DELANT. DERECHO</v>
          </cell>
          <cell r="E2632">
            <v>4</v>
          </cell>
          <cell r="F2632" t="str">
            <v>Suspension</v>
          </cell>
          <cell r="G2632">
            <v>38</v>
          </cell>
          <cell r="H2632" t="str">
            <v>HINO</v>
          </cell>
        </row>
        <row r="2633">
          <cell r="C2633">
            <v>3804058</v>
          </cell>
          <cell r="D2633" t="str">
            <v>HOJA TRASERA 6TA DERECHA REF.54-003</v>
          </cell>
          <cell r="E2633">
            <v>4</v>
          </cell>
          <cell r="F2633" t="str">
            <v>Suspension</v>
          </cell>
          <cell r="G2633">
            <v>38</v>
          </cell>
          <cell r="H2633" t="str">
            <v>HINO</v>
          </cell>
        </row>
        <row r="2634">
          <cell r="C2634">
            <v>3804059</v>
          </cell>
          <cell r="D2634" t="str">
            <v>HOJA 3RA TRAS.DEREC.54003-3</v>
          </cell>
          <cell r="E2634">
            <v>4</v>
          </cell>
          <cell r="F2634" t="str">
            <v>Suspension</v>
          </cell>
          <cell r="G2634">
            <v>38</v>
          </cell>
          <cell r="H2634" t="str">
            <v>HINO</v>
          </cell>
        </row>
        <row r="2635">
          <cell r="C2635">
            <v>3804060</v>
          </cell>
          <cell r="D2635" t="str">
            <v>HOJA 4TA TRAS. DEREC.54003-4</v>
          </cell>
          <cell r="E2635">
            <v>4</v>
          </cell>
          <cell r="F2635" t="str">
            <v>Suspension</v>
          </cell>
          <cell r="G2635">
            <v>38</v>
          </cell>
          <cell r="H2635" t="str">
            <v>HINO</v>
          </cell>
        </row>
        <row r="2636">
          <cell r="C2636">
            <v>3804061</v>
          </cell>
          <cell r="D2636" t="str">
            <v>HOJA 5TA TRAS. DEREC.</v>
          </cell>
          <cell r="E2636">
            <v>4</v>
          </cell>
          <cell r="F2636" t="str">
            <v>Suspension</v>
          </cell>
          <cell r="G2636">
            <v>38</v>
          </cell>
          <cell r="H2636" t="str">
            <v>HINO</v>
          </cell>
        </row>
        <row r="2637">
          <cell r="C2637">
            <v>3804064</v>
          </cell>
          <cell r="D2637" t="str">
            <v>HOJA 3RA DELANT. DEREC.</v>
          </cell>
          <cell r="E2637">
            <v>4</v>
          </cell>
          <cell r="F2637" t="str">
            <v>Suspension</v>
          </cell>
          <cell r="G2637">
            <v>38</v>
          </cell>
          <cell r="H2637" t="str">
            <v>HINO</v>
          </cell>
        </row>
        <row r="2638">
          <cell r="C2638">
            <v>3804065</v>
          </cell>
          <cell r="D2638" t="str">
            <v>HOJA 4TA DELANT. DEREC.</v>
          </cell>
          <cell r="E2638">
            <v>4</v>
          </cell>
          <cell r="F2638" t="str">
            <v>Suspension</v>
          </cell>
          <cell r="G2638">
            <v>38</v>
          </cell>
          <cell r="H2638" t="str">
            <v>HINO</v>
          </cell>
        </row>
        <row r="2639">
          <cell r="C2639">
            <v>3804066</v>
          </cell>
          <cell r="D2639" t="str">
            <v>HOJA 5TA DELANT. DEREC.54004-5</v>
          </cell>
          <cell r="E2639">
            <v>4</v>
          </cell>
          <cell r="F2639" t="str">
            <v>Suspension</v>
          </cell>
          <cell r="G2639">
            <v>38</v>
          </cell>
          <cell r="H2639" t="str">
            <v>HINO</v>
          </cell>
        </row>
        <row r="2640">
          <cell r="C2640">
            <v>3805001</v>
          </cell>
          <cell r="D2640" t="str">
            <v>GUAYA ACELERADOR</v>
          </cell>
          <cell r="E2640">
            <v>5</v>
          </cell>
          <cell r="F2640" t="str">
            <v>Mandos</v>
          </cell>
          <cell r="G2640">
            <v>38</v>
          </cell>
          <cell r="H2640" t="str">
            <v>HINO</v>
          </cell>
        </row>
        <row r="2641">
          <cell r="C2641">
            <v>3805002</v>
          </cell>
          <cell r="D2641" t="str">
            <v>GUAYA PALANCA DE CAMBIOS</v>
          </cell>
          <cell r="E2641">
            <v>5</v>
          </cell>
          <cell r="F2641" t="str">
            <v>Mandos</v>
          </cell>
          <cell r="G2641">
            <v>38</v>
          </cell>
          <cell r="H2641" t="str">
            <v>HINO</v>
          </cell>
        </row>
        <row r="2642">
          <cell r="C2642">
            <v>3805003</v>
          </cell>
          <cell r="D2642" t="str">
            <v>GUAYA APAGADOR PEDAL</v>
          </cell>
          <cell r="E2642">
            <v>5</v>
          </cell>
          <cell r="F2642" t="str">
            <v>Mandos</v>
          </cell>
          <cell r="G2642">
            <v>38</v>
          </cell>
          <cell r="H2642" t="str">
            <v>HINO</v>
          </cell>
        </row>
        <row r="2643">
          <cell r="C2643">
            <v>3805004</v>
          </cell>
          <cell r="D2643" t="str">
            <v>GUAYA VELOCIMETRO</v>
          </cell>
          <cell r="E2643">
            <v>5</v>
          </cell>
          <cell r="F2643" t="str">
            <v>Mandos</v>
          </cell>
          <cell r="G2643">
            <v>38</v>
          </cell>
          <cell r="H2643" t="str">
            <v>HINO</v>
          </cell>
        </row>
        <row r="2644">
          <cell r="C2644">
            <v>3805005</v>
          </cell>
          <cell r="D2644" t="str">
            <v>PASADOR GUAYA ACELERADOR</v>
          </cell>
          <cell r="E2644">
            <v>5</v>
          </cell>
          <cell r="F2644" t="str">
            <v>Mandos</v>
          </cell>
          <cell r="G2644">
            <v>38</v>
          </cell>
          <cell r="H2644" t="str">
            <v>HINO</v>
          </cell>
        </row>
        <row r="2645">
          <cell r="C2645">
            <v>3805006</v>
          </cell>
          <cell r="D2645" t="str">
            <v>GUAYA ACELERADOR DE MANO</v>
          </cell>
          <cell r="E2645">
            <v>5</v>
          </cell>
          <cell r="F2645" t="str">
            <v>Mandos</v>
          </cell>
          <cell r="G2645">
            <v>38</v>
          </cell>
          <cell r="H2645" t="str">
            <v>HINO</v>
          </cell>
        </row>
        <row r="2646">
          <cell r="C2646">
            <v>3805007</v>
          </cell>
          <cell r="D2646" t="str">
            <v>PIN PARA PASADOR GUAYA ACELERADOR</v>
          </cell>
          <cell r="E2646">
            <v>5</v>
          </cell>
          <cell r="F2646" t="str">
            <v>Mandos</v>
          </cell>
          <cell r="G2646">
            <v>38</v>
          </cell>
          <cell r="H2646" t="str">
            <v>HINO</v>
          </cell>
        </row>
        <row r="2647">
          <cell r="C2647">
            <v>3805012</v>
          </cell>
          <cell r="D2647" t="str">
            <v>RETEN CAJA SELECTOR</v>
          </cell>
          <cell r="E2647">
            <v>5</v>
          </cell>
          <cell r="F2647" t="str">
            <v>Mandos</v>
          </cell>
          <cell r="G2647">
            <v>38</v>
          </cell>
          <cell r="H2647" t="str">
            <v>HINO</v>
          </cell>
        </row>
        <row r="2648">
          <cell r="C2648">
            <v>3805013</v>
          </cell>
          <cell r="D2648" t="str">
            <v>PASADOR GUAYA APAGADOR</v>
          </cell>
          <cell r="E2648">
            <v>5</v>
          </cell>
          <cell r="F2648" t="str">
            <v>Mandos</v>
          </cell>
          <cell r="G2648">
            <v>38</v>
          </cell>
          <cell r="H2648" t="str">
            <v>HINO</v>
          </cell>
        </row>
        <row r="2649">
          <cell r="C2649">
            <v>3805014</v>
          </cell>
          <cell r="D2649" t="str">
            <v>EJE SELECTOR CAJA</v>
          </cell>
          <cell r="E2649">
            <v>5</v>
          </cell>
          <cell r="F2649" t="str">
            <v>Mandos</v>
          </cell>
          <cell r="G2649">
            <v>38</v>
          </cell>
          <cell r="H2649" t="str">
            <v>HINO</v>
          </cell>
        </row>
        <row r="2650">
          <cell r="C2650">
            <v>3805018</v>
          </cell>
          <cell r="D2650" t="str">
            <v>SEGURO CHAVETA GUAYA CAMBIOS</v>
          </cell>
          <cell r="E2650">
            <v>5</v>
          </cell>
          <cell r="F2650" t="str">
            <v>Mandos</v>
          </cell>
          <cell r="G2650">
            <v>38</v>
          </cell>
          <cell r="H2650" t="str">
            <v>HINO</v>
          </cell>
        </row>
        <row r="2651">
          <cell r="C2651">
            <v>3805019</v>
          </cell>
          <cell r="D2651" t="str">
            <v>ORING EJE SELECTOR CAMBIOS</v>
          </cell>
          <cell r="E2651">
            <v>5</v>
          </cell>
          <cell r="F2651" t="str">
            <v>Mandos</v>
          </cell>
          <cell r="G2651">
            <v>38</v>
          </cell>
          <cell r="H2651" t="str">
            <v>HINO</v>
          </cell>
        </row>
        <row r="2652">
          <cell r="C2652">
            <v>3806002</v>
          </cell>
          <cell r="D2652" t="str">
            <v>ZAPATA DELANTERA REFS4741-03430</v>
          </cell>
          <cell r="E2652">
            <v>6</v>
          </cell>
          <cell r="F2652" t="str">
            <v>Frenos</v>
          </cell>
          <cell r="G2652">
            <v>38</v>
          </cell>
          <cell r="H2652" t="str">
            <v>HINO</v>
          </cell>
        </row>
        <row r="2653">
          <cell r="C2653">
            <v>3806003</v>
          </cell>
          <cell r="D2653" t="str">
            <v>CILINDRO FRENO DELANTERO IZQUIERDO</v>
          </cell>
          <cell r="E2653">
            <v>6</v>
          </cell>
          <cell r="F2653" t="str">
            <v>Frenos</v>
          </cell>
          <cell r="G2653">
            <v>38</v>
          </cell>
          <cell r="H2653" t="str">
            <v>HINO</v>
          </cell>
        </row>
        <row r="2654">
          <cell r="C2654">
            <v>3806004</v>
          </cell>
          <cell r="D2654" t="str">
            <v>CAMPANA DELANTERA FC3/FB4J</v>
          </cell>
          <cell r="E2654">
            <v>6</v>
          </cell>
          <cell r="F2654" t="str">
            <v>Frenos</v>
          </cell>
          <cell r="G2654">
            <v>38</v>
          </cell>
          <cell r="H2654" t="str">
            <v>HINO</v>
          </cell>
        </row>
        <row r="2655">
          <cell r="C2655">
            <v>3806005</v>
          </cell>
          <cell r="D2655" t="str">
            <v>CAMPANA TRASERA FB4J</v>
          </cell>
          <cell r="E2655">
            <v>6</v>
          </cell>
          <cell r="F2655" t="str">
            <v>Frenos</v>
          </cell>
          <cell r="G2655">
            <v>38</v>
          </cell>
          <cell r="H2655" t="str">
            <v>HINO</v>
          </cell>
        </row>
        <row r="2656">
          <cell r="C2656">
            <v>3806007</v>
          </cell>
          <cell r="D2656" t="str">
            <v>RESORTE DELANTERO ZAPATA FREN.</v>
          </cell>
          <cell r="E2656">
            <v>6</v>
          </cell>
          <cell r="F2656" t="str">
            <v>Frenos</v>
          </cell>
          <cell r="G2656">
            <v>38</v>
          </cell>
          <cell r="H2656" t="str">
            <v>HINO</v>
          </cell>
        </row>
        <row r="2657">
          <cell r="C2657">
            <v>3806008</v>
          </cell>
          <cell r="D2657" t="str">
            <v>GUARDAPOLVO  CILINDRO TRAS. *</v>
          </cell>
          <cell r="E2657">
            <v>6</v>
          </cell>
          <cell r="F2657" t="str">
            <v>Frenos</v>
          </cell>
          <cell r="G2657">
            <v>38</v>
          </cell>
          <cell r="H2657" t="str">
            <v>HINO</v>
          </cell>
        </row>
        <row r="2658">
          <cell r="C2658">
            <v>3806009</v>
          </cell>
          <cell r="D2658" t="str">
            <v>GUARDAPOLVOL CILINDRO DELANT.</v>
          </cell>
          <cell r="E2658">
            <v>6</v>
          </cell>
          <cell r="F2658" t="str">
            <v>Frenos</v>
          </cell>
          <cell r="G2658">
            <v>38</v>
          </cell>
          <cell r="H2658" t="str">
            <v>HINO</v>
          </cell>
        </row>
        <row r="2659">
          <cell r="C2659">
            <v>3806010</v>
          </cell>
          <cell r="D2659" t="str">
            <v>CHUPA CILINDRO FRENO DELANTERO</v>
          </cell>
          <cell r="E2659">
            <v>6</v>
          </cell>
          <cell r="F2659" t="str">
            <v>Frenos</v>
          </cell>
          <cell r="G2659">
            <v>38</v>
          </cell>
          <cell r="H2659" t="str">
            <v>HINO</v>
          </cell>
        </row>
        <row r="2660">
          <cell r="C2660">
            <v>3806011</v>
          </cell>
          <cell r="D2660" t="str">
            <v>CHUPA CILINDRO FRENO TRASERO</v>
          </cell>
          <cell r="E2660">
            <v>6</v>
          </cell>
          <cell r="F2660" t="str">
            <v>Frenos</v>
          </cell>
          <cell r="G2660">
            <v>38</v>
          </cell>
          <cell r="H2660" t="str">
            <v>HINO</v>
          </cell>
        </row>
        <row r="2661">
          <cell r="C2661">
            <v>3806016</v>
          </cell>
          <cell r="D2661" t="str">
            <v>RODAMIENTO RUEDA DELANT.EXT.NTN 32307JR</v>
          </cell>
          <cell r="E2661">
            <v>6</v>
          </cell>
          <cell r="F2661" t="str">
            <v>Frenos</v>
          </cell>
          <cell r="G2661">
            <v>38</v>
          </cell>
          <cell r="H2661" t="str">
            <v>HINO</v>
          </cell>
        </row>
        <row r="2662">
          <cell r="C2662">
            <v>3806017</v>
          </cell>
          <cell r="D2662" t="str">
            <v>PERNO TRASERO IZQ.COMPLETO</v>
          </cell>
          <cell r="E2662">
            <v>6</v>
          </cell>
          <cell r="F2662" t="str">
            <v>Frenos</v>
          </cell>
          <cell r="G2662">
            <v>38</v>
          </cell>
          <cell r="H2662" t="str">
            <v>HINO</v>
          </cell>
        </row>
        <row r="2663">
          <cell r="C2663">
            <v>3806018</v>
          </cell>
          <cell r="D2663" t="str">
            <v>RESORTE TRASERO ZAPATA</v>
          </cell>
          <cell r="E2663">
            <v>6</v>
          </cell>
          <cell r="F2663" t="str">
            <v>Frenos</v>
          </cell>
          <cell r="G2663">
            <v>38</v>
          </cell>
          <cell r="H2663" t="str">
            <v>HINO</v>
          </cell>
        </row>
        <row r="2664">
          <cell r="C2664">
            <v>3806019</v>
          </cell>
          <cell r="D2664" t="str">
            <v>CILINDRO FRENO TRASERO DERECHO</v>
          </cell>
          <cell r="E2664">
            <v>6</v>
          </cell>
          <cell r="F2664" t="str">
            <v>Frenos</v>
          </cell>
          <cell r="G2664">
            <v>38</v>
          </cell>
          <cell r="H2664" t="str">
            <v>HINO</v>
          </cell>
        </row>
        <row r="2665">
          <cell r="C2665">
            <v>3806021</v>
          </cell>
          <cell r="D2665" t="str">
            <v>EMPAQUETADURA BOMBA FRENO *</v>
          </cell>
          <cell r="E2665">
            <v>6</v>
          </cell>
          <cell r="F2665" t="str">
            <v>Frenos</v>
          </cell>
          <cell r="G2665">
            <v>38</v>
          </cell>
          <cell r="H2665" t="str">
            <v>HINO</v>
          </cell>
        </row>
        <row r="2666">
          <cell r="C2666">
            <v>3806022</v>
          </cell>
          <cell r="D2666" t="str">
            <v>JUEGO RESORTES DE EMERGENCIA</v>
          </cell>
          <cell r="E2666">
            <v>6</v>
          </cell>
          <cell r="F2666" t="str">
            <v>Frenos</v>
          </cell>
          <cell r="G2666">
            <v>38</v>
          </cell>
          <cell r="H2666" t="str">
            <v>HINO</v>
          </cell>
        </row>
        <row r="2667">
          <cell r="C2667">
            <v>3806023</v>
          </cell>
          <cell r="D2667" t="str">
            <v>PERNO DELANTERO IZQUIERDO</v>
          </cell>
          <cell r="E2667">
            <v>6</v>
          </cell>
          <cell r="F2667" t="str">
            <v>Frenos</v>
          </cell>
          <cell r="G2667">
            <v>38</v>
          </cell>
          <cell r="H2667" t="str">
            <v>HINO</v>
          </cell>
        </row>
        <row r="2668">
          <cell r="C2668">
            <v>3806024</v>
          </cell>
          <cell r="D2668" t="str">
            <v>JGO PUNTILLA PIN FRENO EMERGEN</v>
          </cell>
          <cell r="E2668">
            <v>6</v>
          </cell>
          <cell r="F2668" t="str">
            <v>Frenos</v>
          </cell>
          <cell r="G2668">
            <v>38</v>
          </cell>
          <cell r="H2668" t="str">
            <v>HINO</v>
          </cell>
        </row>
        <row r="2669">
          <cell r="C2669">
            <v>3806025</v>
          </cell>
          <cell r="D2669" t="str">
            <v>1/2 JUEGO BANDA DELANTERO HINO B1469</v>
          </cell>
          <cell r="E2669">
            <v>6</v>
          </cell>
          <cell r="F2669" t="str">
            <v>Frenos</v>
          </cell>
          <cell r="G2669">
            <v>38</v>
          </cell>
          <cell r="H2669" t="str">
            <v>HINO</v>
          </cell>
        </row>
        <row r="2670">
          <cell r="C2670">
            <v>3806026</v>
          </cell>
          <cell r="D2670" t="str">
            <v>1/2 JUEGO BANDAS TRASERA HINO B1470</v>
          </cell>
          <cell r="E2670">
            <v>6</v>
          </cell>
          <cell r="F2670" t="str">
            <v>Frenos</v>
          </cell>
          <cell r="G2670">
            <v>38</v>
          </cell>
          <cell r="H2670" t="str">
            <v>HINO</v>
          </cell>
        </row>
        <row r="2671">
          <cell r="C2671">
            <v>3806029</v>
          </cell>
          <cell r="D2671" t="str">
            <v>JUEGO CHUPAS DELANTERA FRENO</v>
          </cell>
          <cell r="E2671">
            <v>6</v>
          </cell>
          <cell r="F2671" t="str">
            <v>Frenos</v>
          </cell>
          <cell r="G2671">
            <v>38</v>
          </cell>
          <cell r="H2671" t="str">
            <v>HINO</v>
          </cell>
        </row>
        <row r="2672">
          <cell r="C2672">
            <v>3806030</v>
          </cell>
          <cell r="D2672" t="str">
            <v>JUEGO CHUPAS TRASERAS FRENO</v>
          </cell>
          <cell r="E2672">
            <v>6</v>
          </cell>
          <cell r="F2672" t="str">
            <v>Frenos</v>
          </cell>
          <cell r="G2672">
            <v>38</v>
          </cell>
          <cell r="H2672" t="str">
            <v>HINO</v>
          </cell>
        </row>
        <row r="2673">
          <cell r="C2673">
            <v>3806032</v>
          </cell>
          <cell r="D2673" t="str">
            <v>GUAYA FRENO PARQUEO *</v>
          </cell>
          <cell r="E2673">
            <v>6</v>
          </cell>
          <cell r="F2673" t="str">
            <v>Frenos</v>
          </cell>
          <cell r="G2673">
            <v>38</v>
          </cell>
          <cell r="H2673" t="str">
            <v>HINO</v>
          </cell>
        </row>
        <row r="2674">
          <cell r="C2674">
            <v>3806034</v>
          </cell>
          <cell r="D2674" t="str">
            <v>RETEN RUEDA DELANTERO</v>
          </cell>
          <cell r="E2674">
            <v>6</v>
          </cell>
          <cell r="F2674" t="str">
            <v>Frenos</v>
          </cell>
          <cell r="G2674">
            <v>38</v>
          </cell>
          <cell r="H2674" t="str">
            <v>HINO</v>
          </cell>
        </row>
        <row r="2675">
          <cell r="C2675">
            <v>3806040</v>
          </cell>
          <cell r="D2675" t="str">
            <v>TUBO LIQUIDO FRENO EN ACERO</v>
          </cell>
          <cell r="E2675">
            <v>6</v>
          </cell>
          <cell r="F2675" t="str">
            <v>Frenos</v>
          </cell>
          <cell r="G2675">
            <v>38</v>
          </cell>
          <cell r="H2675" t="str">
            <v>HINO</v>
          </cell>
        </row>
        <row r="2676">
          <cell r="C2676">
            <v>3806041</v>
          </cell>
          <cell r="D2676" t="str">
            <v>KIT EMPAQUETADURA BOSTER FRE.*</v>
          </cell>
          <cell r="E2676">
            <v>6</v>
          </cell>
          <cell r="F2676" t="str">
            <v>Frenos</v>
          </cell>
          <cell r="G2676">
            <v>38</v>
          </cell>
          <cell r="H2676" t="str">
            <v>HINO</v>
          </cell>
        </row>
        <row r="2677">
          <cell r="C2677">
            <v>3806042</v>
          </cell>
          <cell r="D2677" t="str">
            <v>TUBO AIRE COMPRESOR</v>
          </cell>
          <cell r="E2677">
            <v>6</v>
          </cell>
          <cell r="F2677" t="str">
            <v>Frenos</v>
          </cell>
          <cell r="G2677">
            <v>38</v>
          </cell>
          <cell r="H2677" t="str">
            <v>HINO</v>
          </cell>
        </row>
        <row r="2678">
          <cell r="C2678">
            <v>3806043</v>
          </cell>
          <cell r="D2678" t="str">
            <v>MANGUERA FRENO DELANTERO HIN MF-8088</v>
          </cell>
          <cell r="E2678">
            <v>6</v>
          </cell>
          <cell r="F2678" t="str">
            <v>Frenos</v>
          </cell>
          <cell r="G2678">
            <v>38</v>
          </cell>
          <cell r="H2678" t="str">
            <v>HINO</v>
          </cell>
        </row>
        <row r="2679">
          <cell r="C2679">
            <v>3806045</v>
          </cell>
          <cell r="D2679" t="str">
            <v>BOSIN RUEDA TRASERA DERECHO</v>
          </cell>
          <cell r="E2679">
            <v>6</v>
          </cell>
          <cell r="F2679" t="str">
            <v>Frenos</v>
          </cell>
          <cell r="G2679">
            <v>38</v>
          </cell>
          <cell r="H2679" t="str">
            <v>HINO</v>
          </cell>
        </row>
        <row r="2680">
          <cell r="C2680">
            <v>3806052</v>
          </cell>
          <cell r="D2680" t="str">
            <v>TROMPO ALARMA FRENO SEGURIDAD</v>
          </cell>
          <cell r="E2680">
            <v>6</v>
          </cell>
          <cell r="F2680" t="str">
            <v>Frenos</v>
          </cell>
          <cell r="G2680">
            <v>38</v>
          </cell>
          <cell r="H2680" t="str">
            <v>HINO</v>
          </cell>
        </row>
        <row r="2681">
          <cell r="C2681">
            <v>3806054</v>
          </cell>
          <cell r="D2681" t="str">
            <v>TENSION FRENO EMERGENCIA</v>
          </cell>
          <cell r="E2681">
            <v>6</v>
          </cell>
          <cell r="F2681" t="str">
            <v>Frenos</v>
          </cell>
          <cell r="G2681">
            <v>38</v>
          </cell>
          <cell r="H2681" t="str">
            <v>HINO</v>
          </cell>
        </row>
        <row r="2682">
          <cell r="C2682">
            <v>3806056</v>
          </cell>
          <cell r="D2682" t="str">
            <v>VALVULA ALIVIO TANQUE AIRE FRENO</v>
          </cell>
          <cell r="E2682">
            <v>6</v>
          </cell>
          <cell r="F2682" t="str">
            <v>Frenos</v>
          </cell>
          <cell r="G2682">
            <v>38</v>
          </cell>
          <cell r="H2682" t="str">
            <v>HINO</v>
          </cell>
        </row>
        <row r="2683">
          <cell r="C2683">
            <v>3806059</v>
          </cell>
          <cell r="D2683" t="str">
            <v>RODAMIENTO RUEDA TRASERO EXT.NTN 32213JR</v>
          </cell>
          <cell r="E2683">
            <v>6</v>
          </cell>
          <cell r="F2683" t="str">
            <v>Frenos</v>
          </cell>
          <cell r="G2683">
            <v>38</v>
          </cell>
          <cell r="H2683" t="str">
            <v>HINO</v>
          </cell>
        </row>
        <row r="2684">
          <cell r="C2684">
            <v>3806060</v>
          </cell>
          <cell r="D2684" t="str">
            <v>VARILLA BOSTER SERVO FRENO</v>
          </cell>
          <cell r="E2684">
            <v>6</v>
          </cell>
          <cell r="F2684" t="str">
            <v>Frenos</v>
          </cell>
          <cell r="G2684">
            <v>38</v>
          </cell>
          <cell r="H2684" t="str">
            <v>HINO</v>
          </cell>
        </row>
        <row r="2685">
          <cell r="C2685">
            <v>3806061</v>
          </cell>
          <cell r="D2685" t="str">
            <v>RETEN TRASERO INTERNO RUEDA SZ311-01049</v>
          </cell>
          <cell r="E2685">
            <v>6</v>
          </cell>
          <cell r="F2685" t="str">
            <v>Frenos</v>
          </cell>
          <cell r="G2685">
            <v>38</v>
          </cell>
          <cell r="H2685" t="str">
            <v>HINO</v>
          </cell>
        </row>
        <row r="2686">
          <cell r="C2686">
            <v>3806062</v>
          </cell>
          <cell r="D2686" t="str">
            <v>RODAMIENTO RUEDA DELANT.INT.NTN 30310JR</v>
          </cell>
          <cell r="E2686">
            <v>6</v>
          </cell>
          <cell r="F2686" t="str">
            <v>Frenos</v>
          </cell>
          <cell r="G2686">
            <v>38</v>
          </cell>
          <cell r="H2686" t="str">
            <v>HINO</v>
          </cell>
        </row>
        <row r="2687">
          <cell r="C2687">
            <v>3806063</v>
          </cell>
          <cell r="D2687" t="str">
            <v>TAPA DEPOSITO LIQUIDO  44305-EV020</v>
          </cell>
          <cell r="E2687">
            <v>6</v>
          </cell>
          <cell r="F2687" t="str">
            <v>Frenos</v>
          </cell>
          <cell r="G2687">
            <v>38</v>
          </cell>
          <cell r="H2687" t="str">
            <v>HINO</v>
          </cell>
        </row>
        <row r="2688">
          <cell r="C2688">
            <v>3806064</v>
          </cell>
          <cell r="D2688" t="str">
            <v>RETEN RUEDA TRASERA EXTERNO SZ319-57001</v>
          </cell>
          <cell r="E2688">
            <v>6</v>
          </cell>
          <cell r="F2688" t="str">
            <v>Frenos</v>
          </cell>
          <cell r="G2688">
            <v>38</v>
          </cell>
          <cell r="H2688" t="str">
            <v>HINO</v>
          </cell>
        </row>
        <row r="2689">
          <cell r="C2689">
            <v>3806065</v>
          </cell>
          <cell r="D2689" t="str">
            <v>RODAMIENTO RUED.TRAS.INT.NTN 32215JR</v>
          </cell>
          <cell r="E2689">
            <v>6</v>
          </cell>
          <cell r="F2689" t="str">
            <v>Frenos</v>
          </cell>
          <cell r="G2689">
            <v>38</v>
          </cell>
          <cell r="H2689" t="str">
            <v>HINO</v>
          </cell>
        </row>
        <row r="2690">
          <cell r="C2690">
            <v>3806066</v>
          </cell>
          <cell r="D2690" t="str">
            <v>ESPARRAGO CAPUCHON DERECHO</v>
          </cell>
          <cell r="E2690">
            <v>6</v>
          </cell>
          <cell r="F2690" t="str">
            <v>Frenos</v>
          </cell>
          <cell r="G2690">
            <v>38</v>
          </cell>
          <cell r="H2690" t="str">
            <v>HINO</v>
          </cell>
        </row>
        <row r="2691">
          <cell r="C2691">
            <v>3806069</v>
          </cell>
          <cell r="D2691" t="str">
            <v>CILINDRO FRENO IZQ.TRAS.TRAS.S4758-01370</v>
          </cell>
          <cell r="E2691">
            <v>6</v>
          </cell>
          <cell r="F2691" t="str">
            <v>Frenos</v>
          </cell>
          <cell r="G2691">
            <v>38</v>
          </cell>
          <cell r="H2691" t="str">
            <v>HINO</v>
          </cell>
        </row>
        <row r="2692">
          <cell r="C2692">
            <v>3806070</v>
          </cell>
          <cell r="D2692" t="str">
            <v>TAPA GRASERA EJE DELANTERO</v>
          </cell>
          <cell r="E2692">
            <v>6</v>
          </cell>
          <cell r="F2692" t="str">
            <v>Frenos</v>
          </cell>
          <cell r="G2692">
            <v>38</v>
          </cell>
          <cell r="H2692" t="str">
            <v>HINO</v>
          </cell>
        </row>
        <row r="2693">
          <cell r="C2693">
            <v>3806071</v>
          </cell>
          <cell r="D2693" t="str">
            <v>PERNO COMPLETO TRAS.DER.</v>
          </cell>
          <cell r="E2693">
            <v>6</v>
          </cell>
          <cell r="F2693" t="str">
            <v>Frenos</v>
          </cell>
          <cell r="G2693">
            <v>38</v>
          </cell>
          <cell r="H2693" t="str">
            <v>HINO</v>
          </cell>
        </row>
        <row r="2694">
          <cell r="C2694">
            <v>3806072</v>
          </cell>
          <cell r="D2694" t="str">
            <v>PERNO DELANTERO DERECHO COMPLETO</v>
          </cell>
          <cell r="E2694">
            <v>6</v>
          </cell>
          <cell r="F2694" t="str">
            <v>Frenos</v>
          </cell>
          <cell r="G2694">
            <v>38</v>
          </cell>
          <cell r="H2694" t="str">
            <v>HINO</v>
          </cell>
        </row>
        <row r="2695">
          <cell r="C2695">
            <v>3806079</v>
          </cell>
          <cell r="D2695" t="str">
            <v>FABRI. TUERCA BRONCE FRENO EMERG.</v>
          </cell>
          <cell r="E2695">
            <v>6</v>
          </cell>
          <cell r="F2695" t="str">
            <v>Frenos</v>
          </cell>
          <cell r="G2695">
            <v>38</v>
          </cell>
          <cell r="H2695" t="str">
            <v>HINO</v>
          </cell>
        </row>
        <row r="2696">
          <cell r="C2696">
            <v>3806080</v>
          </cell>
          <cell r="D2696" t="str">
            <v>JGO. SUNCHO MAS ADBESTO DELANT. STD</v>
          </cell>
          <cell r="E2696">
            <v>6</v>
          </cell>
          <cell r="F2696" t="str">
            <v>Frenos</v>
          </cell>
          <cell r="G2696">
            <v>38</v>
          </cell>
          <cell r="H2696" t="str">
            <v>HINO</v>
          </cell>
        </row>
        <row r="2697">
          <cell r="C2697">
            <v>3806085</v>
          </cell>
          <cell r="D2697" t="str">
            <v>TUERCA CACHO DELANT FC. SZ171-33004</v>
          </cell>
          <cell r="E2697">
            <v>6</v>
          </cell>
          <cell r="F2697" t="str">
            <v>Frenos</v>
          </cell>
          <cell r="G2697">
            <v>38</v>
          </cell>
          <cell r="H2697" t="str">
            <v>HINO</v>
          </cell>
        </row>
        <row r="2698">
          <cell r="C2698">
            <v>3807002</v>
          </cell>
          <cell r="D2698" t="str">
            <v>ARANDELA RETORNO COMBUSTIBLE</v>
          </cell>
          <cell r="E2698">
            <v>7</v>
          </cell>
          <cell r="F2698" t="str">
            <v>Combust.</v>
          </cell>
          <cell r="G2698">
            <v>38</v>
          </cell>
          <cell r="H2698" t="str">
            <v>HINO</v>
          </cell>
        </row>
        <row r="2699">
          <cell r="C2699">
            <v>3807003</v>
          </cell>
          <cell r="D2699" t="str">
            <v>BOMBIN BOMBA INYECCION</v>
          </cell>
          <cell r="E2699">
            <v>7</v>
          </cell>
          <cell r="F2699" t="str">
            <v>Combust.</v>
          </cell>
          <cell r="G2699">
            <v>38</v>
          </cell>
          <cell r="H2699" t="str">
            <v>HINO</v>
          </cell>
        </row>
        <row r="2700">
          <cell r="C2700">
            <v>3807004</v>
          </cell>
          <cell r="D2700" t="str">
            <v>SELLO INYECTOR CAPUCHON</v>
          </cell>
          <cell r="E2700">
            <v>7</v>
          </cell>
          <cell r="F2700" t="str">
            <v>Combust.</v>
          </cell>
          <cell r="G2700">
            <v>38</v>
          </cell>
          <cell r="H2700" t="str">
            <v>HINO</v>
          </cell>
        </row>
        <row r="2701">
          <cell r="C2701">
            <v>3807006</v>
          </cell>
          <cell r="D2701" t="str">
            <v>EMPAQUE TAPA COMBUSTIBLE</v>
          </cell>
          <cell r="E2701">
            <v>7</v>
          </cell>
          <cell r="F2701" t="str">
            <v>Combust.</v>
          </cell>
          <cell r="G2701">
            <v>38</v>
          </cell>
          <cell r="H2701" t="str">
            <v>HINO</v>
          </cell>
        </row>
        <row r="2702">
          <cell r="C2702">
            <v>3807008</v>
          </cell>
          <cell r="D2702" t="str">
            <v>FLOTADOR COMBUSTIBLE</v>
          </cell>
          <cell r="E2702">
            <v>7</v>
          </cell>
          <cell r="F2702" t="str">
            <v>Combust.</v>
          </cell>
          <cell r="G2702">
            <v>38</v>
          </cell>
          <cell r="H2702" t="str">
            <v>HINO</v>
          </cell>
        </row>
        <row r="2703">
          <cell r="C2703">
            <v>3807010</v>
          </cell>
          <cell r="D2703" t="str">
            <v>EMPAQUE DIAFRAGMA BOMBA INYECCION</v>
          </cell>
          <cell r="E2703">
            <v>7</v>
          </cell>
          <cell r="F2703" t="str">
            <v>Combust.</v>
          </cell>
          <cell r="G2703">
            <v>38</v>
          </cell>
          <cell r="H2703" t="str">
            <v>HINO</v>
          </cell>
        </row>
        <row r="2704">
          <cell r="C2704">
            <v>3807011</v>
          </cell>
          <cell r="D2704" t="str">
            <v>TAPA COMBUSTIBLE</v>
          </cell>
          <cell r="E2704">
            <v>7</v>
          </cell>
          <cell r="F2704" t="str">
            <v>Combust.</v>
          </cell>
          <cell r="G2704">
            <v>38</v>
          </cell>
          <cell r="H2704" t="str">
            <v>HINO</v>
          </cell>
        </row>
        <row r="2705">
          <cell r="C2705">
            <v>3807014</v>
          </cell>
          <cell r="D2705" t="str">
            <v>CM.CORREA CAUCHO TANQUE COMBUS</v>
          </cell>
          <cell r="E2705">
            <v>7</v>
          </cell>
          <cell r="F2705" t="str">
            <v>Combust.</v>
          </cell>
          <cell r="G2705">
            <v>38</v>
          </cell>
          <cell r="H2705" t="str">
            <v>HINO</v>
          </cell>
        </row>
        <row r="2706">
          <cell r="C2706">
            <v>3807017</v>
          </cell>
          <cell r="D2706" t="str">
            <v>CONO  SELLAMIENTO INYECTOR</v>
          </cell>
          <cell r="E2706">
            <v>7</v>
          </cell>
          <cell r="F2706" t="str">
            <v>Combust.</v>
          </cell>
          <cell r="G2706">
            <v>38</v>
          </cell>
          <cell r="H2706" t="str">
            <v>HINO</v>
          </cell>
        </row>
        <row r="2707">
          <cell r="C2707">
            <v>3807018</v>
          </cell>
          <cell r="D2707" t="str">
            <v>TOBERA COMBUSTIBLE # 1</v>
          </cell>
          <cell r="E2707">
            <v>7</v>
          </cell>
          <cell r="F2707" t="str">
            <v>Combust.</v>
          </cell>
          <cell r="G2707">
            <v>38</v>
          </cell>
          <cell r="H2707" t="str">
            <v>HINO</v>
          </cell>
        </row>
        <row r="2708">
          <cell r="C2708">
            <v>3807019</v>
          </cell>
          <cell r="D2708" t="str">
            <v>TOBERA COMBUSTIBLE # 2</v>
          </cell>
          <cell r="E2708">
            <v>7</v>
          </cell>
          <cell r="F2708" t="str">
            <v>Combust.</v>
          </cell>
          <cell r="G2708">
            <v>38</v>
          </cell>
          <cell r="H2708" t="str">
            <v>HINO</v>
          </cell>
        </row>
        <row r="2709">
          <cell r="C2709">
            <v>3807021</v>
          </cell>
          <cell r="D2709" t="str">
            <v>TOBERA COMBUSTIBLE # 4</v>
          </cell>
          <cell r="E2709">
            <v>7</v>
          </cell>
          <cell r="F2709" t="str">
            <v>Combust.</v>
          </cell>
          <cell r="G2709">
            <v>38</v>
          </cell>
          <cell r="H2709" t="str">
            <v>HINO</v>
          </cell>
        </row>
        <row r="2710">
          <cell r="C2710">
            <v>3807024</v>
          </cell>
          <cell r="D2710" t="str">
            <v>TORNILLO INYECTOR</v>
          </cell>
          <cell r="E2710">
            <v>7</v>
          </cell>
          <cell r="F2710" t="str">
            <v>Combust.</v>
          </cell>
          <cell r="G2710">
            <v>38</v>
          </cell>
          <cell r="H2710" t="str">
            <v>HINO</v>
          </cell>
        </row>
        <row r="2711">
          <cell r="C2711">
            <v>3807029</v>
          </cell>
          <cell r="D2711" t="str">
            <v>TUBO COMBUSTIBLE</v>
          </cell>
          <cell r="E2711">
            <v>7</v>
          </cell>
          <cell r="F2711" t="str">
            <v>Combust.</v>
          </cell>
          <cell r="G2711">
            <v>38</v>
          </cell>
          <cell r="H2711" t="str">
            <v>HINO</v>
          </cell>
        </row>
        <row r="2712">
          <cell r="C2712">
            <v>3807030</v>
          </cell>
          <cell r="D2712" t="str">
            <v>TUBO COMBUSTIBLE</v>
          </cell>
          <cell r="E2712">
            <v>7</v>
          </cell>
          <cell r="F2712" t="str">
            <v>Combust.</v>
          </cell>
          <cell r="G2712">
            <v>38</v>
          </cell>
          <cell r="H2712" t="str">
            <v>HINO</v>
          </cell>
        </row>
        <row r="2713">
          <cell r="C2713">
            <v>3807031</v>
          </cell>
          <cell r="D2713" t="str">
            <v>TUBO COMBUSTIBLE</v>
          </cell>
          <cell r="E2713">
            <v>7</v>
          </cell>
          <cell r="F2713" t="str">
            <v>Combust.</v>
          </cell>
          <cell r="G2713">
            <v>38</v>
          </cell>
          <cell r="H2713" t="str">
            <v>HINO</v>
          </cell>
        </row>
        <row r="2714">
          <cell r="C2714">
            <v>3807035</v>
          </cell>
          <cell r="D2714" t="str">
            <v>BUJE TEFLON PALANCA ACELERADOR INYECCION</v>
          </cell>
          <cell r="E2714">
            <v>7</v>
          </cell>
          <cell r="F2714" t="str">
            <v>Combust.</v>
          </cell>
          <cell r="G2714">
            <v>38</v>
          </cell>
          <cell r="H2714" t="str">
            <v>HINO</v>
          </cell>
        </row>
        <row r="2715">
          <cell r="C2715">
            <v>3807040</v>
          </cell>
          <cell r="D2715" t="str">
            <v>VALVULA RETENSION ORIGINAL  22107-1570</v>
          </cell>
          <cell r="E2715">
            <v>7</v>
          </cell>
          <cell r="F2715" t="str">
            <v>Combust.</v>
          </cell>
          <cell r="G2715">
            <v>38</v>
          </cell>
          <cell r="H2715" t="str">
            <v>HINO</v>
          </cell>
        </row>
        <row r="2716">
          <cell r="C2716">
            <v>3807043</v>
          </cell>
          <cell r="D2716" t="str">
            <v>DISCO ACOPLE TAMBOR BOMBA INYECCION</v>
          </cell>
          <cell r="E2716">
            <v>7</v>
          </cell>
          <cell r="F2716" t="str">
            <v>Combust.</v>
          </cell>
          <cell r="G2716">
            <v>38</v>
          </cell>
          <cell r="H2716" t="str">
            <v>HINO</v>
          </cell>
        </row>
        <row r="2717">
          <cell r="C2717">
            <v>3807045</v>
          </cell>
          <cell r="D2717" t="str">
            <v>FABRICAR RACOR RETORNO COMBUST.</v>
          </cell>
          <cell r="E2717">
            <v>7</v>
          </cell>
          <cell r="F2717" t="str">
            <v>Combust.</v>
          </cell>
          <cell r="G2717">
            <v>38</v>
          </cell>
          <cell r="H2717" t="str">
            <v>HINO</v>
          </cell>
        </row>
        <row r="2718">
          <cell r="C2718">
            <v>3807046</v>
          </cell>
          <cell r="D2718" t="str">
            <v>ORING INYECTOR</v>
          </cell>
          <cell r="E2718">
            <v>7</v>
          </cell>
          <cell r="F2718" t="str">
            <v>Combust.</v>
          </cell>
          <cell r="G2718">
            <v>38</v>
          </cell>
          <cell r="H2718" t="str">
            <v>HINO</v>
          </cell>
        </row>
        <row r="2719">
          <cell r="C2719">
            <v>3808001</v>
          </cell>
          <cell r="D2719" t="str">
            <v>TORNILLO TENSOR ALTERN.LARGO</v>
          </cell>
          <cell r="E2719">
            <v>8</v>
          </cell>
          <cell r="F2719" t="str">
            <v>Electrico</v>
          </cell>
          <cell r="G2719">
            <v>38</v>
          </cell>
          <cell r="H2719" t="str">
            <v>HINO</v>
          </cell>
        </row>
        <row r="2720">
          <cell r="C2720">
            <v>3808002</v>
          </cell>
          <cell r="D2720" t="str">
            <v>TORNILLO TENSOR LTERN.CORTO</v>
          </cell>
          <cell r="E2720">
            <v>8</v>
          </cell>
          <cell r="F2720" t="str">
            <v>Electrico</v>
          </cell>
          <cell r="G2720">
            <v>38</v>
          </cell>
          <cell r="H2720" t="str">
            <v>HINO</v>
          </cell>
        </row>
        <row r="2721">
          <cell r="C2721">
            <v>3808004</v>
          </cell>
          <cell r="D2721" t="str">
            <v>CORONA ALTERNADOR MOTOR 150AMP 24V.</v>
          </cell>
          <cell r="E2721">
            <v>8</v>
          </cell>
          <cell r="F2721" t="str">
            <v>Electrico</v>
          </cell>
          <cell r="G2721">
            <v>38</v>
          </cell>
          <cell r="H2721" t="str">
            <v>HINO</v>
          </cell>
        </row>
        <row r="2722">
          <cell r="C2722">
            <v>3808007</v>
          </cell>
          <cell r="D2722" t="str">
            <v>POLEA ALTERNADOR MOTOR HINO</v>
          </cell>
          <cell r="E2722">
            <v>8</v>
          </cell>
          <cell r="F2722" t="str">
            <v>Electrico</v>
          </cell>
          <cell r="G2722">
            <v>38</v>
          </cell>
          <cell r="H2722" t="str">
            <v>HINO</v>
          </cell>
        </row>
        <row r="2723">
          <cell r="C2723">
            <v>3808011</v>
          </cell>
          <cell r="D2723" t="str">
            <v>BUJE SEPARADOR TENSOR ALTERNADOR</v>
          </cell>
          <cell r="E2723">
            <v>8</v>
          </cell>
          <cell r="F2723" t="str">
            <v>Electrico</v>
          </cell>
          <cell r="G2723">
            <v>38</v>
          </cell>
          <cell r="H2723" t="str">
            <v>HINO</v>
          </cell>
        </row>
        <row r="2724">
          <cell r="C2724">
            <v>3808012</v>
          </cell>
          <cell r="D2724" t="str">
            <v>TORNILLO PASANTE ALTERNADOR</v>
          </cell>
          <cell r="E2724">
            <v>8</v>
          </cell>
          <cell r="F2724" t="str">
            <v>Electrico</v>
          </cell>
          <cell r="G2724">
            <v>38</v>
          </cell>
          <cell r="H2724" t="str">
            <v>HINO</v>
          </cell>
        </row>
        <row r="2725">
          <cell r="C2725">
            <v>3808013</v>
          </cell>
          <cell r="D2725" t="str">
            <v>EMPAQUE ALTERNADOR REDONDO</v>
          </cell>
          <cell r="E2725">
            <v>8</v>
          </cell>
          <cell r="F2725" t="str">
            <v>Electrico</v>
          </cell>
          <cell r="G2725">
            <v>38</v>
          </cell>
          <cell r="H2725" t="str">
            <v>HINO</v>
          </cell>
        </row>
        <row r="2726">
          <cell r="C2726">
            <v>3808014</v>
          </cell>
          <cell r="D2726" t="str">
            <v>CHICHARRA ALARMA 24VOL.</v>
          </cell>
          <cell r="E2726">
            <v>8</v>
          </cell>
          <cell r="F2726" t="str">
            <v>Electrico</v>
          </cell>
          <cell r="G2726">
            <v>38</v>
          </cell>
          <cell r="H2726" t="str">
            <v>HINO</v>
          </cell>
        </row>
        <row r="2727">
          <cell r="C2727">
            <v>3808015</v>
          </cell>
          <cell r="D2727" t="str">
            <v>MOTOR ARRANQUE</v>
          </cell>
          <cell r="E2727">
            <v>8</v>
          </cell>
          <cell r="F2727" t="str">
            <v>Electrico</v>
          </cell>
          <cell r="G2727">
            <v>38</v>
          </cell>
          <cell r="H2727" t="str">
            <v>HINO</v>
          </cell>
        </row>
        <row r="2728">
          <cell r="C2728">
            <v>3808016</v>
          </cell>
          <cell r="D2728" t="str">
            <v>EMPAQUE TAPA ALTER. CUADRADO</v>
          </cell>
          <cell r="E2728">
            <v>8</v>
          </cell>
          <cell r="F2728" t="str">
            <v>Electrico</v>
          </cell>
          <cell r="G2728">
            <v>38</v>
          </cell>
          <cell r="H2728" t="str">
            <v>HINO</v>
          </cell>
        </row>
        <row r="2729">
          <cell r="C2729">
            <v>3808021</v>
          </cell>
          <cell r="D2729" t="str">
            <v>PERFORAR HUECO TAPA DEL.ALTER.</v>
          </cell>
          <cell r="E2729">
            <v>8</v>
          </cell>
          <cell r="F2729" t="str">
            <v>Electrico</v>
          </cell>
          <cell r="G2729">
            <v>38</v>
          </cell>
          <cell r="H2729" t="str">
            <v>HINO</v>
          </cell>
        </row>
        <row r="2730">
          <cell r="C2730">
            <v>3808026</v>
          </cell>
          <cell r="D2730" t="str">
            <v>RODILLO TAPA CENTRAL ARRANQUE</v>
          </cell>
          <cell r="E2730">
            <v>8</v>
          </cell>
          <cell r="F2730" t="str">
            <v>Electrico</v>
          </cell>
          <cell r="G2730">
            <v>38</v>
          </cell>
          <cell r="H2730" t="str">
            <v>HINO</v>
          </cell>
        </row>
        <row r="2731">
          <cell r="C2731">
            <v>3808030</v>
          </cell>
          <cell r="D2731" t="str">
            <v>MICRO SWICHE PEDAL ACELERADOR</v>
          </cell>
          <cell r="E2731">
            <v>8</v>
          </cell>
          <cell r="F2731" t="str">
            <v>Electrico</v>
          </cell>
          <cell r="G2731">
            <v>38</v>
          </cell>
          <cell r="H2731" t="str">
            <v>HINO</v>
          </cell>
        </row>
        <row r="2732">
          <cell r="C2732">
            <v>3808031</v>
          </cell>
          <cell r="D2732" t="str">
            <v>INDUCIDO ARRANQUE 24V</v>
          </cell>
          <cell r="E2732">
            <v>8</v>
          </cell>
          <cell r="F2732" t="str">
            <v>Electrico</v>
          </cell>
          <cell r="G2732">
            <v>38</v>
          </cell>
          <cell r="H2732" t="str">
            <v>HINO</v>
          </cell>
        </row>
        <row r="2733">
          <cell r="C2733">
            <v>3808032</v>
          </cell>
          <cell r="D2733" t="str">
            <v>TROMPO NEUTRO</v>
          </cell>
          <cell r="E2733">
            <v>8</v>
          </cell>
          <cell r="F2733" t="str">
            <v>Electrico</v>
          </cell>
          <cell r="G2733">
            <v>38</v>
          </cell>
          <cell r="H2733" t="str">
            <v>HINO</v>
          </cell>
        </row>
        <row r="2734">
          <cell r="C2734">
            <v>3808035</v>
          </cell>
          <cell r="D2734" t="str">
            <v>AUTOMATICO ARRANQUE 24V (GENERICO)</v>
          </cell>
          <cell r="E2734">
            <v>8</v>
          </cell>
          <cell r="F2734" t="str">
            <v>Electrico</v>
          </cell>
          <cell r="G2734">
            <v>38</v>
          </cell>
          <cell r="H2734" t="str">
            <v>HINO</v>
          </cell>
        </row>
        <row r="2735">
          <cell r="C2735">
            <v>3808039</v>
          </cell>
          <cell r="D2735" t="str">
            <v>REGULADOR ALTERNADOR MOTOR 24V</v>
          </cell>
          <cell r="E2735">
            <v>8</v>
          </cell>
          <cell r="F2735" t="str">
            <v>Electrico</v>
          </cell>
          <cell r="G2735">
            <v>38</v>
          </cell>
          <cell r="H2735" t="str">
            <v>HINO</v>
          </cell>
        </row>
        <row r="2736">
          <cell r="C2736">
            <v>3808046</v>
          </cell>
          <cell r="D2736" t="str">
            <v>FABRICAR BUJE A ALTERNADOR</v>
          </cell>
          <cell r="E2736">
            <v>8</v>
          </cell>
          <cell r="F2736" t="str">
            <v>Electrico</v>
          </cell>
          <cell r="G2736">
            <v>38</v>
          </cell>
          <cell r="H2736" t="str">
            <v>HINO</v>
          </cell>
        </row>
        <row r="2737">
          <cell r="C2737">
            <v>3808047</v>
          </cell>
          <cell r="D2737" t="str">
            <v>BALINERA ALTERNADOR 6205 KOYO</v>
          </cell>
          <cell r="E2737">
            <v>8</v>
          </cell>
          <cell r="F2737" t="str">
            <v>Electrico</v>
          </cell>
          <cell r="G2737">
            <v>38</v>
          </cell>
          <cell r="H2737" t="str">
            <v>HINO</v>
          </cell>
        </row>
        <row r="2738">
          <cell r="C2738">
            <v>3808049</v>
          </cell>
          <cell r="D2738" t="str">
            <v>CUCHILLA ELECTRICA PEQUENA</v>
          </cell>
          <cell r="E2738">
            <v>8</v>
          </cell>
          <cell r="F2738" t="str">
            <v>Electrico</v>
          </cell>
          <cell r="G2738">
            <v>38</v>
          </cell>
          <cell r="H2738" t="str">
            <v>HINO</v>
          </cell>
        </row>
        <row r="2739">
          <cell r="C2739">
            <v>3808052</v>
          </cell>
          <cell r="D2739" t="str">
            <v>PORTA ESCOBILLA ARRANQUE 24VOL</v>
          </cell>
          <cell r="E2739">
            <v>8</v>
          </cell>
          <cell r="F2739" t="str">
            <v>Electrico</v>
          </cell>
          <cell r="G2739">
            <v>38</v>
          </cell>
          <cell r="H2739" t="str">
            <v>HINO</v>
          </cell>
        </row>
        <row r="2740">
          <cell r="C2740">
            <v>3808053</v>
          </cell>
          <cell r="D2740" t="str">
            <v>ESCOBILLA ARRANQUE NEG.</v>
          </cell>
          <cell r="E2740">
            <v>8</v>
          </cell>
          <cell r="F2740" t="str">
            <v>Electrico</v>
          </cell>
          <cell r="G2740">
            <v>38</v>
          </cell>
          <cell r="H2740" t="str">
            <v>HINO</v>
          </cell>
        </row>
        <row r="2741">
          <cell r="C2741">
            <v>3808054</v>
          </cell>
          <cell r="D2741" t="str">
            <v>ESCOBILLA ARRANQUE POSIT.LARG.</v>
          </cell>
          <cell r="E2741">
            <v>8</v>
          </cell>
          <cell r="F2741" t="str">
            <v>Electrico</v>
          </cell>
          <cell r="G2741">
            <v>38</v>
          </cell>
          <cell r="H2741" t="str">
            <v>HINO</v>
          </cell>
        </row>
        <row r="2742">
          <cell r="C2742">
            <v>3808055</v>
          </cell>
          <cell r="D2742" t="str">
            <v>ESCOBILLA ARRANQUE POSIT.CORTA</v>
          </cell>
          <cell r="E2742">
            <v>8</v>
          </cell>
          <cell r="F2742" t="str">
            <v>Electrico</v>
          </cell>
          <cell r="G2742">
            <v>38</v>
          </cell>
          <cell r="H2742" t="str">
            <v>HINO</v>
          </cell>
        </row>
        <row r="2743">
          <cell r="C2743">
            <v>3808057</v>
          </cell>
          <cell r="D2743" t="str">
            <v>TROMPO SUICHE LUZ REVERZA</v>
          </cell>
          <cell r="E2743">
            <v>8</v>
          </cell>
          <cell r="F2743" t="str">
            <v>Electrico</v>
          </cell>
          <cell r="G2743">
            <v>38</v>
          </cell>
          <cell r="H2743" t="str">
            <v>HINO</v>
          </cell>
        </row>
        <row r="2744">
          <cell r="C2744">
            <v>3808058</v>
          </cell>
          <cell r="D2744" t="str">
            <v>TROMPO SUICHE NEUTRO</v>
          </cell>
          <cell r="E2744">
            <v>8</v>
          </cell>
          <cell r="F2744" t="str">
            <v>Electrico</v>
          </cell>
          <cell r="G2744">
            <v>38</v>
          </cell>
          <cell r="H2744" t="str">
            <v>HINO</v>
          </cell>
        </row>
        <row r="2745">
          <cell r="C2745">
            <v>3808059</v>
          </cell>
          <cell r="D2745" t="str">
            <v>FUSIBLE 100 AMPERIOS PEQUEÑO</v>
          </cell>
          <cell r="E2745">
            <v>8</v>
          </cell>
          <cell r="F2745" t="str">
            <v>Electrico</v>
          </cell>
          <cell r="G2745">
            <v>38</v>
          </cell>
          <cell r="H2745" t="str">
            <v>HINO</v>
          </cell>
        </row>
        <row r="2746">
          <cell r="C2746">
            <v>3808065</v>
          </cell>
          <cell r="D2746" t="str">
            <v>AUTOMATICO ARRANQUE ORIGENAL 24V.</v>
          </cell>
          <cell r="E2746">
            <v>8</v>
          </cell>
          <cell r="F2746" t="str">
            <v>Electrico</v>
          </cell>
          <cell r="G2746">
            <v>38</v>
          </cell>
          <cell r="H2746" t="str">
            <v>HINO</v>
          </cell>
        </row>
        <row r="2747">
          <cell r="C2747">
            <v>3808070</v>
          </cell>
          <cell r="D2747" t="str">
            <v>RODILLO TAPA TRASERA ALTERNADOR AIRE</v>
          </cell>
          <cell r="E2747">
            <v>8</v>
          </cell>
          <cell r="F2747" t="str">
            <v>Electrico</v>
          </cell>
          <cell r="G2747">
            <v>38</v>
          </cell>
          <cell r="H2747" t="str">
            <v>HINO</v>
          </cell>
        </row>
        <row r="2748">
          <cell r="C2748">
            <v>3808071</v>
          </cell>
          <cell r="D2748" t="str">
            <v>RODAMIENTO 6305</v>
          </cell>
          <cell r="E2748">
            <v>8</v>
          </cell>
          <cell r="F2748" t="str">
            <v>Electrico</v>
          </cell>
          <cell r="G2748">
            <v>38</v>
          </cell>
          <cell r="H2748" t="str">
            <v>HINO</v>
          </cell>
        </row>
        <row r="2749">
          <cell r="C2749">
            <v>3808076</v>
          </cell>
          <cell r="D2749" t="str">
            <v>JUEGO BOBINA ARRANQUE 24 VOLT.</v>
          </cell>
          <cell r="E2749">
            <v>8</v>
          </cell>
          <cell r="F2749" t="str">
            <v>Electrico</v>
          </cell>
          <cell r="G2749">
            <v>38</v>
          </cell>
          <cell r="H2749" t="str">
            <v>HINO</v>
          </cell>
        </row>
        <row r="2750">
          <cell r="C2750">
            <v>3808080</v>
          </cell>
          <cell r="D2750" t="str">
            <v>TORNILLO AISLANTE ALTERNADOR EN COBRE</v>
          </cell>
          <cell r="E2750">
            <v>8</v>
          </cell>
          <cell r="F2750" t="str">
            <v>Electrico</v>
          </cell>
          <cell r="G2750">
            <v>38</v>
          </cell>
          <cell r="H2750" t="str">
            <v>HINO</v>
          </cell>
        </row>
        <row r="2751">
          <cell r="C2751">
            <v>3808084</v>
          </cell>
          <cell r="D2751" t="str">
            <v>BUJE ESFERICO MOTOR CALEFACCION</v>
          </cell>
          <cell r="E2751">
            <v>8</v>
          </cell>
          <cell r="F2751" t="str">
            <v>Electrico</v>
          </cell>
          <cell r="G2751">
            <v>38</v>
          </cell>
          <cell r="H2751" t="str">
            <v>HINO</v>
          </cell>
        </row>
        <row r="2752">
          <cell r="C2752">
            <v>3809008</v>
          </cell>
          <cell r="D2752" t="str">
            <v>RETEN CAJA DIRECCION</v>
          </cell>
          <cell r="E2752">
            <v>9</v>
          </cell>
          <cell r="F2752" t="str">
            <v>Hidraulico</v>
          </cell>
          <cell r="G2752">
            <v>38</v>
          </cell>
          <cell r="H2752" t="str">
            <v>HINO</v>
          </cell>
        </row>
        <row r="2753">
          <cell r="C2753">
            <v>3809009</v>
          </cell>
          <cell r="D2753" t="str">
            <v>EMPAQUETADURA CAJA DIRECCION</v>
          </cell>
          <cell r="E2753">
            <v>9</v>
          </cell>
          <cell r="F2753" t="str">
            <v>Hidraulico</v>
          </cell>
          <cell r="G2753">
            <v>38</v>
          </cell>
          <cell r="H2753" t="str">
            <v>HINO</v>
          </cell>
        </row>
        <row r="2754">
          <cell r="C2754">
            <v>3809010</v>
          </cell>
          <cell r="D2754" t="str">
            <v>KIT SPLINDER</v>
          </cell>
          <cell r="E2754">
            <v>9</v>
          </cell>
          <cell r="F2754" t="str">
            <v>Hidraulico</v>
          </cell>
          <cell r="G2754">
            <v>38</v>
          </cell>
          <cell r="H2754" t="str">
            <v>HINO</v>
          </cell>
        </row>
        <row r="2755">
          <cell r="C2755">
            <v>3809020</v>
          </cell>
          <cell r="D2755" t="str">
            <v>DEPOSITO HIDRAULICO GENERICO</v>
          </cell>
          <cell r="E2755">
            <v>9</v>
          </cell>
          <cell r="F2755" t="str">
            <v>Hidraulico</v>
          </cell>
          <cell r="G2755">
            <v>38</v>
          </cell>
          <cell r="H2755" t="str">
            <v>HINO</v>
          </cell>
        </row>
        <row r="2756">
          <cell r="C2756">
            <v>3809022</v>
          </cell>
          <cell r="D2756" t="str">
            <v>TAPA TANQUE HIDRAULICO</v>
          </cell>
          <cell r="E2756">
            <v>9</v>
          </cell>
          <cell r="F2756" t="str">
            <v>Hidraulico</v>
          </cell>
          <cell r="G2756">
            <v>38</v>
          </cell>
          <cell r="H2756" t="str">
            <v>HINO</v>
          </cell>
        </row>
        <row r="2757">
          <cell r="C2757">
            <v>3809025</v>
          </cell>
          <cell r="D2757" t="str">
            <v>TERMINAL BARRA DIR. DERECHO CORTA</v>
          </cell>
          <cell r="E2757">
            <v>9</v>
          </cell>
          <cell r="F2757" t="str">
            <v>Hidraulico</v>
          </cell>
          <cell r="G2757">
            <v>38</v>
          </cell>
          <cell r="H2757" t="str">
            <v>HINO</v>
          </cell>
        </row>
        <row r="2758">
          <cell r="C2758">
            <v>3809026</v>
          </cell>
          <cell r="D2758" t="str">
            <v>TERMINAL BARRA DIR.IZQUIERDO CORTA</v>
          </cell>
          <cell r="E2758">
            <v>9</v>
          </cell>
          <cell r="F2758" t="str">
            <v>Hidraulico</v>
          </cell>
          <cell r="G2758">
            <v>38</v>
          </cell>
          <cell r="H2758" t="str">
            <v>HINO</v>
          </cell>
        </row>
        <row r="2759">
          <cell r="C2759">
            <v>3809027</v>
          </cell>
          <cell r="D2759" t="str">
            <v>TERMINAL BARRA DIREC.LARGA IZQ.</v>
          </cell>
          <cell r="E2759">
            <v>9</v>
          </cell>
          <cell r="F2759" t="str">
            <v>Hidraulico</v>
          </cell>
          <cell r="G2759">
            <v>38</v>
          </cell>
          <cell r="H2759" t="str">
            <v>HINO</v>
          </cell>
        </row>
        <row r="2760">
          <cell r="C2760">
            <v>3809028</v>
          </cell>
          <cell r="D2760" t="str">
            <v>TERMINAL BARRA DIREC. LARGA DER.</v>
          </cell>
          <cell r="E2760">
            <v>9</v>
          </cell>
          <cell r="F2760" t="str">
            <v>Hidraulico</v>
          </cell>
          <cell r="G2760">
            <v>38</v>
          </cell>
          <cell r="H2760" t="str">
            <v>HINO</v>
          </cell>
        </row>
        <row r="2761">
          <cell r="C2761">
            <v>3809029</v>
          </cell>
          <cell r="D2761" t="str">
            <v>ORING BOMBA HIDRAULICO</v>
          </cell>
          <cell r="E2761">
            <v>9</v>
          </cell>
          <cell r="F2761" t="str">
            <v>Hidraulico</v>
          </cell>
          <cell r="G2761">
            <v>38</v>
          </cell>
          <cell r="H2761" t="str">
            <v>HINO</v>
          </cell>
        </row>
        <row r="2762">
          <cell r="C2762">
            <v>3809034</v>
          </cell>
          <cell r="D2762" t="str">
            <v>ORING SELLO  BOMBA HIDRAULICO  S4439-11490</v>
          </cell>
          <cell r="E2762">
            <v>9</v>
          </cell>
          <cell r="F2762" t="str">
            <v>Hidraulico</v>
          </cell>
          <cell r="G2762">
            <v>38</v>
          </cell>
          <cell r="H2762" t="str">
            <v>HINO</v>
          </cell>
        </row>
        <row r="2763">
          <cell r="C2763">
            <v>3809035</v>
          </cell>
          <cell r="D2763" t="str">
            <v>ORING DIRECCION HIDRAULICO  S4439-11660</v>
          </cell>
          <cell r="E2763">
            <v>9</v>
          </cell>
          <cell r="F2763" t="str">
            <v>Hidraulico</v>
          </cell>
          <cell r="G2763">
            <v>38</v>
          </cell>
          <cell r="H2763" t="str">
            <v>HINO</v>
          </cell>
        </row>
        <row r="2764">
          <cell r="C2764">
            <v>3809037</v>
          </cell>
          <cell r="D2764" t="str">
            <v>VALVULA REGULADORA S4416-01220</v>
          </cell>
          <cell r="E2764">
            <v>9</v>
          </cell>
          <cell r="F2764" t="str">
            <v>Hidraulico</v>
          </cell>
          <cell r="G2764">
            <v>38</v>
          </cell>
          <cell r="H2764" t="str">
            <v>HINO</v>
          </cell>
        </row>
        <row r="2765">
          <cell r="C2765">
            <v>3809038</v>
          </cell>
          <cell r="D2765" t="str">
            <v>ROTOR HIDRAULICO 44306-1180</v>
          </cell>
          <cell r="E2765">
            <v>9</v>
          </cell>
          <cell r="F2765" t="str">
            <v>Hidraulico</v>
          </cell>
          <cell r="G2765">
            <v>38</v>
          </cell>
          <cell r="H2765" t="str">
            <v>HINO</v>
          </cell>
        </row>
        <row r="2766">
          <cell r="C2766">
            <v>3809042</v>
          </cell>
          <cell r="D2766" t="str">
            <v>CONST. BUJE BRONCE CACHO DELANT.</v>
          </cell>
          <cell r="E2766">
            <v>9</v>
          </cell>
          <cell r="F2766" t="str">
            <v>Hidraulico</v>
          </cell>
          <cell r="G2766">
            <v>38</v>
          </cell>
          <cell r="H2766" t="str">
            <v>HINO</v>
          </cell>
        </row>
        <row r="2767">
          <cell r="C2767">
            <v>3809045</v>
          </cell>
          <cell r="D2767" t="str">
            <v>TUERCA PINADORA EJE DELANTERO</v>
          </cell>
          <cell r="E2767">
            <v>9</v>
          </cell>
          <cell r="F2767" t="str">
            <v>Hidraulico</v>
          </cell>
          <cell r="G2767">
            <v>38</v>
          </cell>
          <cell r="H2767" t="str">
            <v>HINO</v>
          </cell>
        </row>
        <row r="2768">
          <cell r="C2768">
            <v>3810003</v>
          </cell>
          <cell r="D2768" t="str">
            <v>TORNILLO RETORNO COMBUSTIBLE SZ401-08003</v>
          </cell>
          <cell r="E2768">
            <v>10</v>
          </cell>
          <cell r="F2768" t="str">
            <v>Acces. Lubric.</v>
          </cell>
          <cell r="G2768">
            <v>38</v>
          </cell>
          <cell r="H2768" t="str">
            <v>HINO</v>
          </cell>
        </row>
        <row r="2769">
          <cell r="C2769">
            <v>3810004</v>
          </cell>
          <cell r="D2769" t="str">
            <v>RACOR RETORNO LUBRIC.</v>
          </cell>
          <cell r="E2769">
            <v>10</v>
          </cell>
          <cell r="F2769" t="str">
            <v>Acces. Lubric.</v>
          </cell>
          <cell r="G2769">
            <v>38</v>
          </cell>
          <cell r="H2769" t="str">
            <v>HINO</v>
          </cell>
        </row>
        <row r="2770">
          <cell r="C2770">
            <v>3810007</v>
          </cell>
          <cell r="D2770" t="str">
            <v>TUBO LUBRICACION BOMBA INYECCION</v>
          </cell>
          <cell r="E2770">
            <v>10</v>
          </cell>
          <cell r="F2770" t="str">
            <v>Acces. Lubric.</v>
          </cell>
          <cell r="G2770">
            <v>38</v>
          </cell>
          <cell r="H2770" t="str">
            <v>HINO</v>
          </cell>
        </row>
        <row r="2771">
          <cell r="C2771">
            <v>3810008</v>
          </cell>
          <cell r="D2771" t="str">
            <v>TORNILLO RETORNO COMBUSTIBLE GRANDE</v>
          </cell>
          <cell r="E2771">
            <v>10</v>
          </cell>
          <cell r="F2771" t="str">
            <v>Acces. Lubric.</v>
          </cell>
          <cell r="G2771">
            <v>38</v>
          </cell>
          <cell r="H2771" t="str">
            <v>HINO</v>
          </cell>
        </row>
        <row r="2772">
          <cell r="C2772">
            <v>3810011</v>
          </cell>
          <cell r="D2772" t="str">
            <v>TUBO AIRE HINO  S2246-11860</v>
          </cell>
          <cell r="E2772">
            <v>10</v>
          </cell>
          <cell r="F2772" t="str">
            <v>Acces. Lubric.</v>
          </cell>
          <cell r="G2772">
            <v>38</v>
          </cell>
          <cell r="H2772" t="str">
            <v>HINO</v>
          </cell>
        </row>
        <row r="2773">
          <cell r="C2773">
            <v>3811002</v>
          </cell>
          <cell r="D2773" t="str">
            <v>EMPAQUE BOMBA AGUA 1/32</v>
          </cell>
          <cell r="E2773">
            <v>11</v>
          </cell>
          <cell r="F2773" t="str">
            <v>Enfriamiento</v>
          </cell>
          <cell r="G2773">
            <v>38</v>
          </cell>
          <cell r="H2773" t="str">
            <v>HINO</v>
          </cell>
        </row>
        <row r="2774">
          <cell r="C2774">
            <v>3811004</v>
          </cell>
          <cell r="D2774" t="str">
            <v>ORING BOMBA AGUA 229</v>
          </cell>
          <cell r="E2774">
            <v>11</v>
          </cell>
          <cell r="F2774" t="str">
            <v>Enfriamiento</v>
          </cell>
          <cell r="G2774">
            <v>38</v>
          </cell>
          <cell r="H2774" t="str">
            <v>HINO</v>
          </cell>
        </row>
        <row r="2775">
          <cell r="C2775">
            <v>3811006</v>
          </cell>
          <cell r="D2775" t="str">
            <v>SENSOR TEMPERATURA/NIVEL AGUA</v>
          </cell>
          <cell r="E2775">
            <v>11</v>
          </cell>
          <cell r="F2775" t="str">
            <v>Enfriamiento</v>
          </cell>
          <cell r="G2775">
            <v>38</v>
          </cell>
          <cell r="H2775" t="str">
            <v>HINO</v>
          </cell>
        </row>
        <row r="2776">
          <cell r="C2776">
            <v>3811008</v>
          </cell>
          <cell r="D2776" t="str">
            <v>BOMBA AGUA HINO 16100-E0222</v>
          </cell>
          <cell r="E2776">
            <v>11</v>
          </cell>
          <cell r="F2776" t="str">
            <v>Enfriamiento</v>
          </cell>
          <cell r="G2776">
            <v>38</v>
          </cell>
          <cell r="H2776" t="str">
            <v>HINO</v>
          </cell>
        </row>
        <row r="2777">
          <cell r="C2777">
            <v>3811009</v>
          </cell>
          <cell r="D2777" t="str">
            <v>TAPA TARRO AUXILIAR RADIADOR</v>
          </cell>
          <cell r="E2777">
            <v>11</v>
          </cell>
          <cell r="F2777" t="str">
            <v>Enfriamiento</v>
          </cell>
          <cell r="G2777">
            <v>38</v>
          </cell>
          <cell r="H2777" t="str">
            <v>HINO</v>
          </cell>
        </row>
        <row r="2778">
          <cell r="C2778">
            <v>3811010</v>
          </cell>
          <cell r="D2778" t="str">
            <v>TERMOSTATO</v>
          </cell>
          <cell r="E2778">
            <v>11</v>
          </cell>
          <cell r="F2778" t="str">
            <v>Enfriamiento</v>
          </cell>
          <cell r="G2778">
            <v>38</v>
          </cell>
          <cell r="H2778" t="str">
            <v>HINO</v>
          </cell>
        </row>
        <row r="2779">
          <cell r="C2779">
            <v>3811013</v>
          </cell>
          <cell r="D2779" t="str">
            <v>EMPAQUE ENFRIADOR</v>
          </cell>
          <cell r="E2779">
            <v>11</v>
          </cell>
          <cell r="F2779" t="str">
            <v>Enfriamiento</v>
          </cell>
          <cell r="G2779">
            <v>38</v>
          </cell>
          <cell r="H2779" t="str">
            <v>HINO</v>
          </cell>
        </row>
        <row r="2780">
          <cell r="C2780">
            <v>3811014</v>
          </cell>
          <cell r="D2780" t="str">
            <v>ORING ENFRIADOR</v>
          </cell>
          <cell r="E2780">
            <v>11</v>
          </cell>
          <cell r="F2780" t="str">
            <v>Enfriamiento</v>
          </cell>
          <cell r="G2780">
            <v>38</v>
          </cell>
          <cell r="H2780" t="str">
            <v>HINO</v>
          </cell>
        </row>
        <row r="2781">
          <cell r="C2781">
            <v>3811016</v>
          </cell>
          <cell r="D2781" t="str">
            <v>TAPA RADIADOR</v>
          </cell>
          <cell r="E2781">
            <v>11</v>
          </cell>
          <cell r="F2781" t="str">
            <v>Enfriamiento</v>
          </cell>
          <cell r="G2781">
            <v>38</v>
          </cell>
          <cell r="H2781" t="str">
            <v>HINO</v>
          </cell>
        </row>
        <row r="2782">
          <cell r="C2782">
            <v>3811017</v>
          </cell>
          <cell r="D2782" t="str">
            <v>TAPON CALEFACCION 3/4</v>
          </cell>
          <cell r="E2782">
            <v>11</v>
          </cell>
          <cell r="F2782" t="str">
            <v>Enfriamiento</v>
          </cell>
          <cell r="G2782">
            <v>38</v>
          </cell>
          <cell r="H2782" t="str">
            <v>HINO</v>
          </cell>
        </row>
        <row r="2783">
          <cell r="C2783">
            <v>3811018</v>
          </cell>
          <cell r="D2783" t="str">
            <v>MANGUERA SUPERIOR RADIADOR *</v>
          </cell>
          <cell r="E2783">
            <v>11</v>
          </cell>
          <cell r="F2783" t="str">
            <v>Enfriamiento</v>
          </cell>
          <cell r="G2783">
            <v>38</v>
          </cell>
          <cell r="H2783" t="str">
            <v>HINO</v>
          </cell>
        </row>
        <row r="2784">
          <cell r="C2784">
            <v>3811019</v>
          </cell>
          <cell r="D2784" t="str">
            <v>MANGUERA INFERIOR RADIADOR *</v>
          </cell>
          <cell r="E2784">
            <v>11</v>
          </cell>
          <cell r="F2784" t="str">
            <v>Enfriamiento</v>
          </cell>
          <cell r="G2784">
            <v>38</v>
          </cell>
          <cell r="H2784" t="str">
            <v>HINO</v>
          </cell>
        </row>
        <row r="2785">
          <cell r="C2785">
            <v>3811022</v>
          </cell>
          <cell r="D2785" t="str">
            <v>MODULO NIVEL REFRIGERANTE 24 VOLT.</v>
          </cell>
          <cell r="E2785">
            <v>11</v>
          </cell>
          <cell r="F2785" t="str">
            <v>Enfriamiento</v>
          </cell>
          <cell r="G2785">
            <v>38</v>
          </cell>
          <cell r="H2785" t="str">
            <v>HINO</v>
          </cell>
        </row>
        <row r="2786">
          <cell r="C2786">
            <v>3811023</v>
          </cell>
          <cell r="D2786" t="str">
            <v>TORNILLO VENTILADOR FANCLUTH  M6X20</v>
          </cell>
          <cell r="E2786">
            <v>11</v>
          </cell>
          <cell r="F2786" t="str">
            <v>Enfriamiento</v>
          </cell>
          <cell r="G2786">
            <v>38</v>
          </cell>
          <cell r="H2786" t="str">
            <v>HINO</v>
          </cell>
        </row>
        <row r="2787">
          <cell r="C2787">
            <v>3811029</v>
          </cell>
          <cell r="D2787" t="str">
            <v>TAPA TARRO AUXILIAR RAD.8971829350</v>
          </cell>
          <cell r="E2787">
            <v>11</v>
          </cell>
          <cell r="F2787" t="str">
            <v>Enfriamiento</v>
          </cell>
          <cell r="G2787">
            <v>38</v>
          </cell>
          <cell r="H2787" t="str">
            <v>HINO</v>
          </cell>
        </row>
        <row r="2788">
          <cell r="C2788">
            <v>3811033</v>
          </cell>
          <cell r="D2788" t="str">
            <v>FABRICAR TAPON CARCASA TERMOSTATO</v>
          </cell>
          <cell r="E2788">
            <v>11</v>
          </cell>
          <cell r="F2788" t="str">
            <v>Enfriamiento</v>
          </cell>
          <cell r="G2788">
            <v>38</v>
          </cell>
          <cell r="H2788" t="str">
            <v>HINO</v>
          </cell>
        </row>
        <row r="2789">
          <cell r="C2789">
            <v>3811034</v>
          </cell>
          <cell r="D2789" t="str">
            <v>TARRO PLASTICO TANQUE AUX.RADIADOR</v>
          </cell>
          <cell r="E2789">
            <v>11</v>
          </cell>
          <cell r="F2789" t="str">
            <v>Enfriamiento</v>
          </cell>
          <cell r="G2789">
            <v>38</v>
          </cell>
          <cell r="H2789" t="str">
            <v>HINO</v>
          </cell>
        </row>
        <row r="2790">
          <cell r="C2790">
            <v>3812003</v>
          </cell>
          <cell r="D2790" t="str">
            <v>PERNO COMPLETO TRAS.DER.E0070</v>
          </cell>
          <cell r="E2790">
            <v>12</v>
          </cell>
          <cell r="F2790" t="str">
            <v>Ruedas</v>
          </cell>
          <cell r="G2790">
            <v>38</v>
          </cell>
          <cell r="H2790" t="str">
            <v>HINO</v>
          </cell>
        </row>
        <row r="2791">
          <cell r="C2791">
            <v>3812009</v>
          </cell>
          <cell r="D2791" t="str">
            <v>TUERCA CAPUCHON IZQUIERDA *</v>
          </cell>
          <cell r="E2791">
            <v>12</v>
          </cell>
          <cell r="F2791" t="str">
            <v>Ruedas</v>
          </cell>
          <cell r="G2791">
            <v>38</v>
          </cell>
          <cell r="H2791" t="str">
            <v>HINO</v>
          </cell>
        </row>
        <row r="2792">
          <cell r="C2792">
            <v>3812013</v>
          </cell>
          <cell r="D2792" t="str">
            <v>PERNO DELANTERO DERECHO COMPLETO</v>
          </cell>
          <cell r="E2792">
            <v>12</v>
          </cell>
          <cell r="F2792" t="str">
            <v>Ruedas</v>
          </cell>
          <cell r="G2792">
            <v>38</v>
          </cell>
          <cell r="H2792" t="str">
            <v>HINO</v>
          </cell>
        </row>
        <row r="2793">
          <cell r="C2793">
            <v>3812016</v>
          </cell>
          <cell r="D2793" t="str">
            <v>ARANDELA PINADORA</v>
          </cell>
          <cell r="E2793">
            <v>12</v>
          </cell>
          <cell r="F2793" t="str">
            <v>Ruedas</v>
          </cell>
          <cell r="G2793">
            <v>38</v>
          </cell>
          <cell r="H2793" t="str">
            <v>HINO</v>
          </cell>
        </row>
        <row r="2794">
          <cell r="C2794">
            <v>3812018</v>
          </cell>
          <cell r="D2794" t="str">
            <v>CAPUCHON PERNO DERECHO *</v>
          </cell>
          <cell r="E2794">
            <v>12</v>
          </cell>
          <cell r="F2794" t="str">
            <v>Ruedas</v>
          </cell>
          <cell r="G2794">
            <v>38</v>
          </cell>
          <cell r="H2794" t="str">
            <v>HINO</v>
          </cell>
        </row>
        <row r="2795">
          <cell r="C2795">
            <v>3812023</v>
          </cell>
          <cell r="D2795" t="str">
            <v>TUERCA PINADORA ZAPATA</v>
          </cell>
          <cell r="E2795">
            <v>12</v>
          </cell>
          <cell r="F2795" t="str">
            <v>Ruedas</v>
          </cell>
          <cell r="G2795">
            <v>38</v>
          </cell>
          <cell r="H2795" t="str">
            <v>HINO</v>
          </cell>
        </row>
        <row r="2796">
          <cell r="C2796">
            <v>3813002</v>
          </cell>
          <cell r="D2796" t="str">
            <v>ORING PARA BOSTER FRENO AHOGO</v>
          </cell>
          <cell r="E2796">
            <v>13</v>
          </cell>
          <cell r="F2796" t="str">
            <v>admon./esca.</v>
          </cell>
          <cell r="G2796">
            <v>38</v>
          </cell>
          <cell r="H2796" t="str">
            <v>HINO</v>
          </cell>
        </row>
        <row r="2797">
          <cell r="C2797">
            <v>3813003</v>
          </cell>
          <cell r="D2797" t="str">
            <v>GUARDA POLVO BOMBA AUXILIAR</v>
          </cell>
          <cell r="E2797">
            <v>13</v>
          </cell>
          <cell r="F2797" t="str">
            <v>admon./esca.</v>
          </cell>
          <cell r="G2797">
            <v>38</v>
          </cell>
          <cell r="H2797" t="str">
            <v>HINO</v>
          </cell>
        </row>
        <row r="2798">
          <cell r="C2798">
            <v>3813008</v>
          </cell>
          <cell r="D2798" t="str">
            <v>RESORTE FRENO AHOGO</v>
          </cell>
          <cell r="E2798">
            <v>13</v>
          </cell>
          <cell r="F2798" t="str">
            <v>admon./esca.</v>
          </cell>
          <cell r="G2798">
            <v>38</v>
          </cell>
          <cell r="H2798" t="str">
            <v>HINO</v>
          </cell>
        </row>
        <row r="2799">
          <cell r="C2799">
            <v>3813010</v>
          </cell>
          <cell r="D2799" t="str">
            <v>ESPARRAGO MULT.ESCAPE M10-1.50-1.25 X70</v>
          </cell>
          <cell r="E2799">
            <v>13</v>
          </cell>
          <cell r="F2799" t="str">
            <v>admon./esca.</v>
          </cell>
          <cell r="G2799">
            <v>38</v>
          </cell>
          <cell r="H2799" t="str">
            <v>HINO</v>
          </cell>
        </row>
        <row r="2800">
          <cell r="C2800">
            <v>3813011</v>
          </cell>
          <cell r="D2800" t="str">
            <v>EMPAQUE MULTIPLE ESCAPE</v>
          </cell>
          <cell r="E2800">
            <v>13</v>
          </cell>
          <cell r="F2800" t="str">
            <v>admon./esca.</v>
          </cell>
          <cell r="G2800">
            <v>38</v>
          </cell>
          <cell r="H2800" t="str">
            <v>HINO</v>
          </cell>
        </row>
        <row r="2801">
          <cell r="C2801">
            <v>3813012</v>
          </cell>
          <cell r="D2801" t="str">
            <v>EMPAQUE CUADRADO TURBO *</v>
          </cell>
          <cell r="E2801">
            <v>13</v>
          </cell>
          <cell r="F2801" t="str">
            <v>admon./esca.</v>
          </cell>
          <cell r="G2801">
            <v>38</v>
          </cell>
          <cell r="H2801" t="str">
            <v>HINO</v>
          </cell>
        </row>
        <row r="2802">
          <cell r="C2802">
            <v>3813013</v>
          </cell>
          <cell r="D2802" t="str">
            <v>EMPAQUE TURBO</v>
          </cell>
          <cell r="E2802">
            <v>13</v>
          </cell>
          <cell r="F2802" t="str">
            <v>admon./esca.</v>
          </cell>
          <cell r="G2802">
            <v>38</v>
          </cell>
          <cell r="H2802" t="str">
            <v>HINO</v>
          </cell>
        </row>
        <row r="2803">
          <cell r="C2803">
            <v>3813016</v>
          </cell>
          <cell r="D2803" t="str">
            <v>EMPAQUE TUBO DESCARGUE TURBO</v>
          </cell>
          <cell r="E2803">
            <v>13</v>
          </cell>
          <cell r="F2803" t="str">
            <v>admon./esca.</v>
          </cell>
          <cell r="G2803">
            <v>38</v>
          </cell>
          <cell r="H2803" t="str">
            <v>HINO</v>
          </cell>
        </row>
        <row r="2804">
          <cell r="C2804">
            <v>3813017</v>
          </cell>
          <cell r="D2804" t="str">
            <v>BOSTER FRENO AHOGO</v>
          </cell>
          <cell r="E2804">
            <v>13</v>
          </cell>
          <cell r="F2804" t="str">
            <v>admon./esca.</v>
          </cell>
          <cell r="G2804">
            <v>38</v>
          </cell>
          <cell r="H2804" t="str">
            <v>HINO</v>
          </cell>
        </row>
        <row r="2805">
          <cell r="C2805">
            <v>3813019</v>
          </cell>
          <cell r="D2805" t="str">
            <v>SILENCIADOR</v>
          </cell>
          <cell r="E2805">
            <v>13</v>
          </cell>
          <cell r="F2805" t="str">
            <v>admon./esca.</v>
          </cell>
          <cell r="G2805">
            <v>38</v>
          </cell>
          <cell r="H2805" t="str">
            <v>HINO</v>
          </cell>
        </row>
        <row r="2806">
          <cell r="C2806">
            <v>3813022</v>
          </cell>
          <cell r="D2806" t="str">
            <v>RACOR BOSTER AHOGO</v>
          </cell>
          <cell r="E2806">
            <v>13</v>
          </cell>
          <cell r="F2806" t="str">
            <v>admon./esca.</v>
          </cell>
          <cell r="G2806">
            <v>38</v>
          </cell>
          <cell r="H2806" t="str">
            <v>HINO</v>
          </cell>
        </row>
        <row r="2807">
          <cell r="C2807">
            <v>3813027</v>
          </cell>
          <cell r="D2807" t="str">
            <v>EMPAQUE CUADRADO GRANDE</v>
          </cell>
          <cell r="E2807">
            <v>13</v>
          </cell>
          <cell r="F2807" t="str">
            <v>admon./esca.</v>
          </cell>
          <cell r="G2807">
            <v>38</v>
          </cell>
          <cell r="H2807" t="str">
            <v>HINO</v>
          </cell>
        </row>
        <row r="2808">
          <cell r="C2808">
            <v>3813028</v>
          </cell>
          <cell r="D2808" t="str">
            <v>EMPAQUE ADMISION</v>
          </cell>
          <cell r="E2808">
            <v>13</v>
          </cell>
          <cell r="F2808" t="str">
            <v>admon./esca.</v>
          </cell>
          <cell r="G2808">
            <v>38</v>
          </cell>
          <cell r="H2808" t="str">
            <v>HINO</v>
          </cell>
        </row>
        <row r="2809">
          <cell r="C2809">
            <v>3819001</v>
          </cell>
          <cell r="D2809" t="str">
            <v>PIN PARA TAPA CARCAZA FILT.AIR</v>
          </cell>
          <cell r="E2809">
            <v>19</v>
          </cell>
          <cell r="F2809" t="str">
            <v>Filtros</v>
          </cell>
          <cell r="G2809">
            <v>38</v>
          </cell>
          <cell r="H2809" t="str">
            <v>HINO</v>
          </cell>
        </row>
        <row r="2810">
          <cell r="C2810">
            <v>3819002</v>
          </cell>
          <cell r="D2810" t="str">
            <v>FILTRO ACEITE B7155/BD7325</v>
          </cell>
          <cell r="E2810">
            <v>19</v>
          </cell>
          <cell r="F2810" t="str">
            <v>Filtros</v>
          </cell>
          <cell r="G2810">
            <v>38</v>
          </cell>
          <cell r="H2810" t="str">
            <v>HINO</v>
          </cell>
        </row>
        <row r="2811">
          <cell r="C2811">
            <v>3819003</v>
          </cell>
          <cell r="D2811" t="str">
            <v>FILTRO COMBUSTIBLE BF7648-7840</v>
          </cell>
          <cell r="E2811">
            <v>19</v>
          </cell>
          <cell r="F2811" t="str">
            <v>Filtros</v>
          </cell>
          <cell r="G2811">
            <v>38</v>
          </cell>
          <cell r="H2811" t="str">
            <v>HINO</v>
          </cell>
        </row>
        <row r="2812">
          <cell r="C2812">
            <v>3819004</v>
          </cell>
          <cell r="D2812" t="str">
            <v>FILTRO SEPARARADOR DE AGUA BF1345</v>
          </cell>
          <cell r="E2812">
            <v>19</v>
          </cell>
          <cell r="F2812" t="str">
            <v>Filtros</v>
          </cell>
          <cell r="G2812">
            <v>38</v>
          </cell>
          <cell r="H2812" t="str">
            <v>HINO</v>
          </cell>
        </row>
        <row r="2813">
          <cell r="C2813">
            <v>3819005</v>
          </cell>
          <cell r="D2813" t="str">
            <v>FILTRO DE AIRE PRIMARIO RS3736</v>
          </cell>
          <cell r="E2813">
            <v>19</v>
          </cell>
          <cell r="F2813" t="str">
            <v>Filtros</v>
          </cell>
          <cell r="G2813">
            <v>38</v>
          </cell>
          <cell r="H2813" t="str">
            <v>HINO</v>
          </cell>
        </row>
        <row r="2814">
          <cell r="C2814">
            <v>3819006</v>
          </cell>
          <cell r="D2814" t="str">
            <v>FILTRO DE AIRE SEG. RS3737</v>
          </cell>
          <cell r="E2814">
            <v>19</v>
          </cell>
          <cell r="F2814" t="str">
            <v>Filtros</v>
          </cell>
          <cell r="G2814">
            <v>38</v>
          </cell>
          <cell r="H2814" t="str">
            <v>HINO</v>
          </cell>
        </row>
        <row r="2815">
          <cell r="C2815">
            <v>3850003</v>
          </cell>
          <cell r="D2815" t="str">
            <v>RELEVO 24V.14P 29B AMP.</v>
          </cell>
          <cell r="E2815">
            <v>50</v>
          </cell>
          <cell r="F2815" t="str">
            <v>Electronico</v>
          </cell>
          <cell r="G2815">
            <v>38</v>
          </cell>
          <cell r="H2815" t="str">
            <v>HINO</v>
          </cell>
        </row>
        <row r="2816">
          <cell r="C2816">
            <v>3850004</v>
          </cell>
          <cell r="D2816" t="str">
            <v>CONECTOR D-15</v>
          </cell>
          <cell r="E2816">
            <v>50</v>
          </cell>
          <cell r="F2816" t="str">
            <v>Electronico</v>
          </cell>
          <cell r="G2816">
            <v>38</v>
          </cell>
          <cell r="H2816" t="str">
            <v>HINO</v>
          </cell>
        </row>
        <row r="2817">
          <cell r="C2817">
            <v>3851003</v>
          </cell>
          <cell r="D2817" t="str">
            <v>BRAZO POLEA TENSORA A/A</v>
          </cell>
          <cell r="E2817">
            <v>51</v>
          </cell>
          <cell r="F2817" t="str">
            <v>A/A</v>
          </cell>
          <cell r="G2817">
            <v>38</v>
          </cell>
          <cell r="H2817" t="str">
            <v>HINO</v>
          </cell>
        </row>
        <row r="2818">
          <cell r="C2818">
            <v>3851005</v>
          </cell>
          <cell r="D2818" t="str">
            <v>COMPRESOR A/A TM16 2 CANALES 24V.KT019</v>
          </cell>
          <cell r="E2818">
            <v>51</v>
          </cell>
          <cell r="F2818" t="str">
            <v>A/A</v>
          </cell>
          <cell r="G2818">
            <v>38</v>
          </cell>
          <cell r="H2818" t="str">
            <v>HINO</v>
          </cell>
        </row>
        <row r="2819">
          <cell r="C2819">
            <v>3851008</v>
          </cell>
          <cell r="D2819" t="str">
            <v>REGULADOR ALTER.A/A.AMPS5 VOLT24</v>
          </cell>
          <cell r="E2819">
            <v>51</v>
          </cell>
          <cell r="F2819" t="str">
            <v>A/A</v>
          </cell>
          <cell r="G2819">
            <v>38</v>
          </cell>
          <cell r="H2819" t="str">
            <v>HINO</v>
          </cell>
        </row>
        <row r="2820">
          <cell r="C2820">
            <v>3851022</v>
          </cell>
          <cell r="D2820" t="str">
            <v>MANGUERA A/A LARGA</v>
          </cell>
          <cell r="E2820">
            <v>51</v>
          </cell>
          <cell r="F2820" t="str">
            <v>A/A</v>
          </cell>
          <cell r="G2820">
            <v>38</v>
          </cell>
          <cell r="H2820" t="str">
            <v>HINO</v>
          </cell>
        </row>
        <row r="2821">
          <cell r="C2821">
            <v>3851026</v>
          </cell>
          <cell r="D2821" t="str">
            <v>BUJE 1/X1/2X15/16 MESA COMPRESOR A/A</v>
          </cell>
          <cell r="E2821">
            <v>51</v>
          </cell>
          <cell r="F2821" t="str">
            <v>A/A</v>
          </cell>
          <cell r="G2821">
            <v>38</v>
          </cell>
          <cell r="H2821" t="str">
            <v>HINO</v>
          </cell>
        </row>
        <row r="2822">
          <cell r="C2822">
            <v>3852002</v>
          </cell>
          <cell r="D2822" t="str">
            <v>PLAQUETA LUZ BANO CON LEED</v>
          </cell>
          <cell r="E2822">
            <v>52</v>
          </cell>
          <cell r="F2822" t="str">
            <v>Baños</v>
          </cell>
          <cell r="G2822">
            <v>38</v>
          </cell>
          <cell r="H2822" t="str">
            <v>HINO</v>
          </cell>
        </row>
        <row r="2823">
          <cell r="C2823">
            <v>3854001</v>
          </cell>
          <cell r="D2823" t="str">
            <v>LAMPARA EXTERIOR TECHO ROJA</v>
          </cell>
          <cell r="E2823">
            <v>54</v>
          </cell>
          <cell r="F2823" t="str">
            <v>Lamparas</v>
          </cell>
          <cell r="G2823">
            <v>38</v>
          </cell>
          <cell r="H2823" t="str">
            <v>HINO</v>
          </cell>
        </row>
        <row r="2824">
          <cell r="C2824">
            <v>3854005</v>
          </cell>
          <cell r="D2824" t="str">
            <v>LAMPARA DIRECCIONAL DEL. 24V</v>
          </cell>
          <cell r="E2824">
            <v>54</v>
          </cell>
          <cell r="F2824" t="str">
            <v>Lamparas</v>
          </cell>
          <cell r="G2824">
            <v>38</v>
          </cell>
          <cell r="H2824" t="str">
            <v>HINO</v>
          </cell>
        </row>
        <row r="2825">
          <cell r="C2825">
            <v>3854008</v>
          </cell>
          <cell r="D2825" t="str">
            <v>TUBO FLURESCENTE  F17T8/D</v>
          </cell>
          <cell r="E2825">
            <v>54</v>
          </cell>
          <cell r="F2825" t="str">
            <v>Lamparas</v>
          </cell>
          <cell r="G2825">
            <v>38</v>
          </cell>
          <cell r="H2825" t="str">
            <v>HINO</v>
          </cell>
        </row>
        <row r="2826">
          <cell r="C2826">
            <v>3856001</v>
          </cell>
          <cell r="D2826" t="str">
            <v>ESCOBILLA MOTOR PLUMILLA</v>
          </cell>
          <cell r="E2826">
            <v>56</v>
          </cell>
          <cell r="F2826" t="str">
            <v>Accesorios</v>
          </cell>
          <cell r="G2826">
            <v>38</v>
          </cell>
          <cell r="H2826" t="str">
            <v>HINO</v>
          </cell>
        </row>
        <row r="2827">
          <cell r="C2827">
            <v>3856003</v>
          </cell>
          <cell r="D2827" t="str">
            <v>FABRICAR BUJE PUERTA PASAJEROS</v>
          </cell>
          <cell r="E2827">
            <v>56</v>
          </cell>
          <cell r="F2827" t="str">
            <v>Accesorios</v>
          </cell>
          <cell r="G2827">
            <v>38</v>
          </cell>
          <cell r="H2827" t="str">
            <v>HINO</v>
          </cell>
        </row>
        <row r="2828">
          <cell r="C2828">
            <v>3856004</v>
          </cell>
          <cell r="D2828" t="str">
            <v>BRAZO PLUMILLA 28"</v>
          </cell>
          <cell r="E2828">
            <v>56</v>
          </cell>
          <cell r="F2828" t="str">
            <v>Accesorios</v>
          </cell>
          <cell r="G2828">
            <v>38</v>
          </cell>
          <cell r="H2828" t="str">
            <v>HINO</v>
          </cell>
        </row>
        <row r="2829">
          <cell r="C2829">
            <v>3856011</v>
          </cell>
          <cell r="D2829" t="str">
            <v>GUAYA PARA SILLA</v>
          </cell>
          <cell r="E2829">
            <v>56</v>
          </cell>
          <cell r="F2829" t="str">
            <v>Accesorios</v>
          </cell>
          <cell r="G2829">
            <v>38</v>
          </cell>
          <cell r="H2829" t="str">
            <v>HINO</v>
          </cell>
        </row>
        <row r="2830">
          <cell r="C2830">
            <v>3856012</v>
          </cell>
          <cell r="D2830" t="str">
            <v>MOTOR LIMPIA BRISAS 24V</v>
          </cell>
          <cell r="E2830">
            <v>56</v>
          </cell>
          <cell r="F2830" t="str">
            <v>Accesorios</v>
          </cell>
          <cell r="G2830">
            <v>38</v>
          </cell>
          <cell r="H2830" t="str">
            <v>HINO</v>
          </cell>
        </row>
        <row r="2831">
          <cell r="C2831">
            <v>3856013</v>
          </cell>
          <cell r="D2831" t="str">
            <v>CHAPA TABLERO DELANTERO CIERRE RAPIDO GRIS CER0170017</v>
          </cell>
          <cell r="E2831">
            <v>56</v>
          </cell>
          <cell r="F2831" t="str">
            <v>Accesorios</v>
          </cell>
          <cell r="G2831">
            <v>38</v>
          </cell>
          <cell r="H2831" t="str">
            <v>HINO</v>
          </cell>
        </row>
        <row r="2832">
          <cell r="C2832">
            <v>3856026</v>
          </cell>
          <cell r="D2832" t="str">
            <v>CHAPA PUERTA CONDUCTOR REF.CER0160078</v>
          </cell>
          <cell r="E2832">
            <v>56</v>
          </cell>
          <cell r="F2832" t="str">
            <v>Accesorios</v>
          </cell>
          <cell r="G2832">
            <v>38</v>
          </cell>
          <cell r="H2832" t="str">
            <v>HINO</v>
          </cell>
        </row>
        <row r="2833">
          <cell r="C2833">
            <v>3856030</v>
          </cell>
          <cell r="D2833" t="str">
            <v>GATO BODEGA LATERAL</v>
          </cell>
          <cell r="E2833">
            <v>56</v>
          </cell>
          <cell r="F2833" t="str">
            <v>Accesorios</v>
          </cell>
          <cell r="G2833">
            <v>38</v>
          </cell>
          <cell r="H2833" t="str">
            <v>HINO</v>
          </cell>
        </row>
        <row r="2834">
          <cell r="C2834">
            <v>3856047</v>
          </cell>
          <cell r="D2834" t="str">
            <v>TEMPORISADOR MOTOR PLUMI.24VOL</v>
          </cell>
          <cell r="E2834">
            <v>56</v>
          </cell>
          <cell r="F2834" t="str">
            <v>Accesorios</v>
          </cell>
          <cell r="G2834">
            <v>38</v>
          </cell>
          <cell r="H2834" t="str">
            <v>HINO</v>
          </cell>
        </row>
        <row r="2835">
          <cell r="C2835">
            <v>3856050</v>
          </cell>
          <cell r="D2835" t="str">
            <v>TAPA DOBLE SILLA DERECHA</v>
          </cell>
          <cell r="E2835">
            <v>56</v>
          </cell>
          <cell r="F2835" t="str">
            <v>Accesorios</v>
          </cell>
          <cell r="G2835">
            <v>38</v>
          </cell>
          <cell r="H2835" t="str">
            <v>HINO</v>
          </cell>
        </row>
        <row r="2836">
          <cell r="C2836">
            <v>3856051</v>
          </cell>
          <cell r="D2836" t="str">
            <v>TAPA DOBLE SILLA IZQUIERDA</v>
          </cell>
          <cell r="E2836">
            <v>56</v>
          </cell>
          <cell r="F2836" t="str">
            <v>Accesorios</v>
          </cell>
          <cell r="G2836">
            <v>38</v>
          </cell>
          <cell r="H2836" t="str">
            <v>HINO</v>
          </cell>
        </row>
        <row r="2837">
          <cell r="C2837">
            <v>3856052</v>
          </cell>
          <cell r="D2837" t="str">
            <v>TAPA FILTRO ADMISION</v>
          </cell>
          <cell r="E2837">
            <v>56</v>
          </cell>
          <cell r="F2837" t="str">
            <v>Accesorios</v>
          </cell>
          <cell r="G2837">
            <v>38</v>
          </cell>
          <cell r="H2837" t="str">
            <v>HINO</v>
          </cell>
        </row>
        <row r="2838">
          <cell r="C2838">
            <v>3856053</v>
          </cell>
          <cell r="D2838" t="str">
            <v>CEPILLO JUNTA PUERTA</v>
          </cell>
          <cell r="E2838">
            <v>56</v>
          </cell>
          <cell r="F2838" t="str">
            <v>Accesorios</v>
          </cell>
          <cell r="G2838">
            <v>38</v>
          </cell>
          <cell r="H2838" t="str">
            <v>HINO</v>
          </cell>
        </row>
        <row r="2839">
          <cell r="C2839">
            <v>3856073</v>
          </cell>
          <cell r="D2839" t="str">
            <v>BOCEL TECHO GRIS PVC</v>
          </cell>
          <cell r="E2839">
            <v>56</v>
          </cell>
          <cell r="F2839" t="str">
            <v>Accesorios</v>
          </cell>
          <cell r="G2839">
            <v>38</v>
          </cell>
          <cell r="H2839" t="str">
            <v>HINO</v>
          </cell>
        </row>
        <row r="2840">
          <cell r="C2840">
            <v>3856074</v>
          </cell>
          <cell r="D2840" t="str">
            <v>BOCEL INTERNO VENTANA INFERIOR</v>
          </cell>
          <cell r="E2840">
            <v>56</v>
          </cell>
          <cell r="F2840" t="str">
            <v>Accesorios</v>
          </cell>
          <cell r="G2840">
            <v>38</v>
          </cell>
          <cell r="H2840" t="str">
            <v>HINO</v>
          </cell>
        </row>
        <row r="2841">
          <cell r="C2841">
            <v>3856076</v>
          </cell>
          <cell r="D2841" t="str">
            <v>TAPA BRAZO ESPEJO RETROVISOR FIBRA</v>
          </cell>
          <cell r="E2841">
            <v>56</v>
          </cell>
          <cell r="F2841" t="str">
            <v>Accesorios</v>
          </cell>
          <cell r="G2841">
            <v>38</v>
          </cell>
          <cell r="H2841" t="str">
            <v>HINO</v>
          </cell>
        </row>
        <row r="2842">
          <cell r="C2842">
            <v>3857001</v>
          </cell>
          <cell r="D2842" t="str">
            <v>LUNA RETROVISOR PEQUENA ORIGINAL IBIZA</v>
          </cell>
          <cell r="E2842">
            <v>57</v>
          </cell>
          <cell r="F2842" t="str">
            <v>Parabrisas</v>
          </cell>
          <cell r="G2842">
            <v>38</v>
          </cell>
          <cell r="H2842" t="str">
            <v>HINO</v>
          </cell>
        </row>
        <row r="2843">
          <cell r="C2843">
            <v>3857002</v>
          </cell>
          <cell r="D2843" t="str">
            <v>LUNA RETROVISOR GRANDE ORIGINAL IBIZA</v>
          </cell>
          <cell r="E2843">
            <v>57</v>
          </cell>
          <cell r="F2843" t="str">
            <v>Parabrisas</v>
          </cell>
          <cell r="G2843">
            <v>38</v>
          </cell>
          <cell r="H2843" t="str">
            <v>HINO</v>
          </cell>
        </row>
        <row r="2844">
          <cell r="C2844">
            <v>3857003</v>
          </cell>
          <cell r="D2844" t="str">
            <v>ESPEJO BAÑO</v>
          </cell>
          <cell r="E2844">
            <v>57</v>
          </cell>
          <cell r="F2844" t="str">
            <v>Parabrisas</v>
          </cell>
          <cell r="G2844">
            <v>38</v>
          </cell>
          <cell r="H2844" t="str">
            <v>HINO</v>
          </cell>
        </row>
        <row r="2845">
          <cell r="C2845">
            <v>3882001</v>
          </cell>
          <cell r="D2845" t="str">
            <v>CORREA ALT.MOTOR 22463</v>
          </cell>
          <cell r="E2845">
            <v>82</v>
          </cell>
          <cell r="F2845" t="str">
            <v>Correas</v>
          </cell>
          <cell r="G2845">
            <v>38</v>
          </cell>
          <cell r="H2845" t="str">
            <v>HINO</v>
          </cell>
        </row>
        <row r="2846">
          <cell r="C2846">
            <v>3882002</v>
          </cell>
          <cell r="D2846" t="str">
            <v>CORREA ALTERNADOR A/A 580   AX41</v>
          </cell>
          <cell r="E2846">
            <v>82</v>
          </cell>
          <cell r="F2846" t="str">
            <v>Correas</v>
          </cell>
          <cell r="G2846">
            <v>38</v>
          </cell>
          <cell r="H2846" t="str">
            <v>HINO</v>
          </cell>
        </row>
        <row r="2847">
          <cell r="C2847">
            <v>4400003</v>
          </cell>
          <cell r="D2847" t="str">
            <v>TAPON CARTER FRR CHEVROLET</v>
          </cell>
          <cell r="E2847">
            <v>0</v>
          </cell>
          <cell r="F2847" t="str">
            <v>Motor</v>
          </cell>
          <cell r="G2847">
            <v>44</v>
          </cell>
          <cell r="H2847" t="str">
            <v>FRR</v>
          </cell>
        </row>
        <row r="2848">
          <cell r="C2848">
            <v>4400005</v>
          </cell>
          <cell r="D2848" t="str">
            <v>VENTILADOR MOTOR</v>
          </cell>
          <cell r="E2848">
            <v>0</v>
          </cell>
          <cell r="F2848" t="str">
            <v>Motor</v>
          </cell>
          <cell r="G2848">
            <v>44</v>
          </cell>
          <cell r="H2848" t="str">
            <v>FRR</v>
          </cell>
        </row>
        <row r="2849">
          <cell r="C2849">
            <v>4400006</v>
          </cell>
          <cell r="D2849" t="str">
            <v>SOPORTE MOTOR LADO DERECHO</v>
          </cell>
          <cell r="E2849">
            <v>0</v>
          </cell>
          <cell r="F2849" t="str">
            <v>Motor</v>
          </cell>
          <cell r="G2849">
            <v>44</v>
          </cell>
          <cell r="H2849" t="str">
            <v>FRR</v>
          </cell>
        </row>
        <row r="2850">
          <cell r="C2850">
            <v>4400011</v>
          </cell>
          <cell r="D2850" t="str">
            <v>SOPORTE MOTOR DELANT. IZQ.</v>
          </cell>
          <cell r="E2850">
            <v>0</v>
          </cell>
          <cell r="F2850" t="str">
            <v>Motor</v>
          </cell>
          <cell r="G2850">
            <v>44</v>
          </cell>
          <cell r="H2850" t="str">
            <v>FRR</v>
          </cell>
        </row>
        <row r="2851">
          <cell r="C2851">
            <v>4400013</v>
          </cell>
          <cell r="D2851" t="str">
            <v>RETEN TRAS. CIGUEÑAL 8976023790</v>
          </cell>
          <cell r="E2851">
            <v>0</v>
          </cell>
          <cell r="F2851" t="str">
            <v>Motor</v>
          </cell>
          <cell r="G2851">
            <v>44</v>
          </cell>
          <cell r="H2851" t="str">
            <v>FRR</v>
          </cell>
        </row>
        <row r="2852">
          <cell r="C2852">
            <v>4401003</v>
          </cell>
          <cell r="D2852" t="str">
            <v>BALINERA EMBRAGUE FRR</v>
          </cell>
          <cell r="E2852">
            <v>1</v>
          </cell>
          <cell r="F2852" t="str">
            <v>Embrague</v>
          </cell>
          <cell r="G2852">
            <v>44</v>
          </cell>
          <cell r="H2852" t="str">
            <v>FRR</v>
          </cell>
        </row>
        <row r="2853">
          <cell r="C2853">
            <v>4401004</v>
          </cell>
          <cell r="D2853" t="str">
            <v>EMPAQUETADURA BOMBA PRINCIPAL EMBRAGUE</v>
          </cell>
          <cell r="E2853">
            <v>1</v>
          </cell>
          <cell r="F2853" t="str">
            <v>Embrague</v>
          </cell>
          <cell r="G2853">
            <v>44</v>
          </cell>
          <cell r="H2853" t="str">
            <v>FRR</v>
          </cell>
        </row>
        <row r="2854">
          <cell r="C2854">
            <v>4401005</v>
          </cell>
          <cell r="D2854" t="str">
            <v>EMPAQUETADURA BOMBA AUXILIAR EMBRAGUE</v>
          </cell>
          <cell r="E2854">
            <v>1</v>
          </cell>
          <cell r="F2854" t="str">
            <v>Embrague</v>
          </cell>
          <cell r="G2854">
            <v>44</v>
          </cell>
          <cell r="H2854" t="str">
            <v>FRR</v>
          </cell>
        </row>
        <row r="2855">
          <cell r="C2855">
            <v>4401007</v>
          </cell>
          <cell r="D2855" t="str">
            <v>RESORTE PEDAL EMB.8980215600</v>
          </cell>
          <cell r="E2855">
            <v>1</v>
          </cell>
          <cell r="F2855" t="str">
            <v>Embrague</v>
          </cell>
          <cell r="G2855">
            <v>44</v>
          </cell>
          <cell r="H2855" t="str">
            <v>FRR</v>
          </cell>
        </row>
        <row r="2856">
          <cell r="C2856">
            <v>4402001</v>
          </cell>
          <cell r="D2856" t="str">
            <v>RETEN TRASERO CAJA VEL.</v>
          </cell>
          <cell r="E2856">
            <v>2</v>
          </cell>
          <cell r="F2856" t="str">
            <v>Caja</v>
          </cell>
          <cell r="G2856">
            <v>44</v>
          </cell>
          <cell r="H2856" t="str">
            <v>FRR</v>
          </cell>
        </row>
        <row r="2857">
          <cell r="C2857">
            <v>4402002</v>
          </cell>
          <cell r="D2857" t="str">
            <v>RETEN TABIQUE CAJA VEL.</v>
          </cell>
          <cell r="E2857">
            <v>2</v>
          </cell>
          <cell r="F2857" t="str">
            <v>Caja</v>
          </cell>
          <cell r="G2857">
            <v>44</v>
          </cell>
          <cell r="H2857" t="str">
            <v>FRR</v>
          </cell>
        </row>
        <row r="2858">
          <cell r="C2858">
            <v>4402006</v>
          </cell>
          <cell r="D2858" t="str">
            <v>TUERCA SEGURIDAD YOKE TR. 8980141400</v>
          </cell>
          <cell r="E2858">
            <v>2</v>
          </cell>
          <cell r="F2858" t="str">
            <v>Caja</v>
          </cell>
          <cell r="G2858">
            <v>44</v>
          </cell>
          <cell r="H2858" t="str">
            <v>FRR</v>
          </cell>
        </row>
        <row r="2859">
          <cell r="C2859">
            <v>4402010</v>
          </cell>
          <cell r="D2859" t="str">
            <v>EMBRAGUE SINCRONIZADOR PIÑON 5TA  8973779560</v>
          </cell>
          <cell r="E2859">
            <v>2</v>
          </cell>
          <cell r="F2859" t="str">
            <v>Caja</v>
          </cell>
          <cell r="G2859">
            <v>44</v>
          </cell>
          <cell r="H2859" t="str">
            <v>FRR</v>
          </cell>
        </row>
        <row r="2860">
          <cell r="C2860">
            <v>4402018</v>
          </cell>
          <cell r="D2860" t="str">
            <v>PIÑON 6TA EJE CORREDIZO T</v>
          </cell>
          <cell r="E2860">
            <v>2</v>
          </cell>
          <cell r="F2860" t="str">
            <v>Caja</v>
          </cell>
          <cell r="G2860">
            <v>44</v>
          </cell>
          <cell r="H2860" t="str">
            <v>FRR</v>
          </cell>
        </row>
        <row r="2861">
          <cell r="C2861">
            <v>4402019</v>
          </cell>
          <cell r="D2861" t="str">
            <v>CUBO DESLIZANTE TRANSMISION (NPR/NQR-NNR)</v>
          </cell>
          <cell r="E2861">
            <v>2</v>
          </cell>
          <cell r="F2861" t="str">
            <v>Caja</v>
          </cell>
          <cell r="G2861">
            <v>44</v>
          </cell>
          <cell r="H2861" t="str">
            <v>FRR</v>
          </cell>
        </row>
        <row r="2862">
          <cell r="C2862">
            <v>4403001</v>
          </cell>
          <cell r="D2862" t="str">
            <v>TUERCA SPEED DIFERENCIAL  A03F</v>
          </cell>
          <cell r="E2862">
            <v>3</v>
          </cell>
          <cell r="F2862" t="str">
            <v>Transmision</v>
          </cell>
          <cell r="G2862">
            <v>44</v>
          </cell>
          <cell r="H2862" t="str">
            <v>FRR</v>
          </cell>
        </row>
        <row r="2863">
          <cell r="C2863">
            <v>4403002</v>
          </cell>
          <cell r="D2863" t="str">
            <v>RETEN SPEED  EJE TRAS.  A07H</v>
          </cell>
          <cell r="E2863">
            <v>3</v>
          </cell>
          <cell r="F2863" t="str">
            <v>Transmision</v>
          </cell>
          <cell r="G2863">
            <v>44</v>
          </cell>
          <cell r="H2863" t="str">
            <v>FRR</v>
          </cell>
        </row>
        <row r="2864">
          <cell r="C2864">
            <v>4403004</v>
          </cell>
          <cell r="D2864" t="str">
            <v>RODAMIENTO SPEED PEQUEÑO  30309DJR</v>
          </cell>
          <cell r="E2864">
            <v>3</v>
          </cell>
          <cell r="F2864" t="str">
            <v>Transmision</v>
          </cell>
          <cell r="G2864">
            <v>44</v>
          </cell>
          <cell r="H2864" t="str">
            <v>FRR</v>
          </cell>
        </row>
        <row r="2865">
          <cell r="C2865">
            <v>4403006</v>
          </cell>
          <cell r="D2865" t="str">
            <v>RODAMIENTO SPEED GRANDE 30310DJR</v>
          </cell>
          <cell r="E2865">
            <v>3</v>
          </cell>
          <cell r="F2865" t="str">
            <v>Transmision</v>
          </cell>
          <cell r="G2865">
            <v>44</v>
          </cell>
          <cell r="H2865" t="str">
            <v>FRR</v>
          </cell>
        </row>
        <row r="2866">
          <cell r="C2866">
            <v>4403007</v>
          </cell>
          <cell r="D2866" t="str">
            <v>RODAMIENTO 30214JR CANASTILLA ESCUALIZACION</v>
          </cell>
          <cell r="E2866">
            <v>3</v>
          </cell>
          <cell r="F2866" t="str">
            <v>Transmision</v>
          </cell>
          <cell r="G2866">
            <v>44</v>
          </cell>
          <cell r="H2866" t="str">
            <v>FRR</v>
          </cell>
        </row>
        <row r="2867">
          <cell r="C2867">
            <v>4403009</v>
          </cell>
          <cell r="D2867" t="str">
            <v>RODAMIENTO CORONA 32214J</v>
          </cell>
          <cell r="E2867">
            <v>3</v>
          </cell>
          <cell r="F2867" t="str">
            <v>Transmision</v>
          </cell>
          <cell r="G2867">
            <v>44</v>
          </cell>
          <cell r="H2867" t="str">
            <v>FRR</v>
          </cell>
        </row>
        <row r="2868">
          <cell r="C2868">
            <v>4404001</v>
          </cell>
          <cell r="D2868" t="str">
            <v>HOJA RESORTE TRASERA 3RA</v>
          </cell>
          <cell r="E2868">
            <v>4</v>
          </cell>
          <cell r="F2868" t="str">
            <v>Suspension</v>
          </cell>
          <cell r="G2868">
            <v>44</v>
          </cell>
          <cell r="H2868" t="str">
            <v>FRR</v>
          </cell>
        </row>
        <row r="2869">
          <cell r="C2869">
            <v>4404002</v>
          </cell>
          <cell r="D2869" t="str">
            <v>AMORTIGUADOR TRASERO</v>
          </cell>
          <cell r="E2869">
            <v>4</v>
          </cell>
          <cell r="F2869" t="str">
            <v>Suspension</v>
          </cell>
          <cell r="G2869">
            <v>44</v>
          </cell>
          <cell r="H2869" t="str">
            <v>FRR</v>
          </cell>
        </row>
        <row r="2870">
          <cell r="C2870">
            <v>4404004</v>
          </cell>
          <cell r="D2870" t="str">
            <v>TUERCA M12 PASO 1.25</v>
          </cell>
          <cell r="E2870">
            <v>4</v>
          </cell>
          <cell r="F2870" t="str">
            <v>Suspension</v>
          </cell>
          <cell r="G2870">
            <v>44</v>
          </cell>
          <cell r="H2870" t="str">
            <v>FRR</v>
          </cell>
        </row>
        <row r="2871">
          <cell r="C2871">
            <v>4404005</v>
          </cell>
          <cell r="D2871" t="str">
            <v>TORNILLO CUÑERO MUELLE TRASERO M12 X 70  PASO 1.25</v>
          </cell>
          <cell r="E2871">
            <v>4</v>
          </cell>
          <cell r="F2871" t="str">
            <v>Suspension</v>
          </cell>
          <cell r="G2871">
            <v>44</v>
          </cell>
          <cell r="H2871" t="str">
            <v>FRR</v>
          </cell>
        </row>
        <row r="2872">
          <cell r="C2872">
            <v>4404008</v>
          </cell>
          <cell r="D2872" t="str">
            <v>BUJE MUELLE TRASERO</v>
          </cell>
          <cell r="E2872">
            <v>4</v>
          </cell>
          <cell r="F2872" t="str">
            <v>Suspension</v>
          </cell>
          <cell r="G2872">
            <v>44</v>
          </cell>
          <cell r="H2872" t="str">
            <v>FRR</v>
          </cell>
        </row>
        <row r="2873">
          <cell r="C2873">
            <v>4404009</v>
          </cell>
          <cell r="D2873" t="str">
            <v>PASADOR MUELLE TRASERO</v>
          </cell>
          <cell r="E2873">
            <v>4</v>
          </cell>
          <cell r="F2873" t="str">
            <v>Suspension</v>
          </cell>
          <cell r="G2873">
            <v>44</v>
          </cell>
          <cell r="H2873" t="str">
            <v>FRR</v>
          </cell>
        </row>
        <row r="2874">
          <cell r="C2874">
            <v>4404010</v>
          </cell>
          <cell r="D2874" t="str">
            <v>TAPON SPLINER EJE DELANTERO</v>
          </cell>
          <cell r="E2874">
            <v>4</v>
          </cell>
          <cell r="F2874" t="str">
            <v>Suspension</v>
          </cell>
          <cell r="G2874">
            <v>44</v>
          </cell>
          <cell r="H2874" t="str">
            <v>FRR</v>
          </cell>
        </row>
        <row r="2875">
          <cell r="C2875">
            <v>4404012</v>
          </cell>
          <cell r="D2875" t="str">
            <v>AMORTIGUADOR  DELANTERO 65402</v>
          </cell>
          <cell r="E2875">
            <v>4</v>
          </cell>
          <cell r="F2875" t="str">
            <v>Suspension</v>
          </cell>
          <cell r="G2875">
            <v>44</v>
          </cell>
          <cell r="H2875" t="str">
            <v>FRR</v>
          </cell>
        </row>
        <row r="2876">
          <cell r="C2876">
            <v>4404013</v>
          </cell>
          <cell r="D2876" t="str">
            <v>FABRICAR BUJE AMORTIGUADOR ACONDICIONAR</v>
          </cell>
          <cell r="E2876">
            <v>4</v>
          </cell>
          <cell r="F2876" t="str">
            <v>Suspension</v>
          </cell>
          <cell r="G2876">
            <v>44</v>
          </cell>
          <cell r="H2876" t="str">
            <v>FRR</v>
          </cell>
        </row>
        <row r="2877">
          <cell r="C2877">
            <v>4405001</v>
          </cell>
          <cell r="D2877" t="str">
            <v>GUAYA NEUTRO</v>
          </cell>
          <cell r="E2877">
            <v>5</v>
          </cell>
          <cell r="F2877" t="str">
            <v>Mandos</v>
          </cell>
          <cell r="G2877">
            <v>44</v>
          </cell>
          <cell r="H2877" t="str">
            <v>FRR</v>
          </cell>
        </row>
        <row r="2878">
          <cell r="C2878">
            <v>4406001</v>
          </cell>
          <cell r="D2878" t="str">
            <v>1/2  JUEGO BANDA TRASERA FRR 9217 MC BLOCK</v>
          </cell>
          <cell r="E2878">
            <v>6</v>
          </cell>
          <cell r="F2878" t="str">
            <v>Frenos</v>
          </cell>
          <cell r="G2878">
            <v>44</v>
          </cell>
          <cell r="H2878" t="str">
            <v>FRR</v>
          </cell>
        </row>
        <row r="2879">
          <cell r="C2879">
            <v>4406002</v>
          </cell>
          <cell r="D2879" t="str">
            <v>1/2 JGO. BANDA DELANT. FRR 9318 FF</v>
          </cell>
          <cell r="E2879">
            <v>6</v>
          </cell>
          <cell r="F2879" t="str">
            <v>Frenos</v>
          </cell>
          <cell r="G2879">
            <v>44</v>
          </cell>
          <cell r="H2879" t="str">
            <v>FRR</v>
          </cell>
        </row>
        <row r="2880">
          <cell r="C2880">
            <v>4406003</v>
          </cell>
          <cell r="D2880" t="str">
            <v>MANGUERA FRENO DELANTERA generica</v>
          </cell>
          <cell r="E2880">
            <v>6</v>
          </cell>
          <cell r="F2880" t="str">
            <v>Frenos</v>
          </cell>
          <cell r="G2880">
            <v>44</v>
          </cell>
          <cell r="H2880" t="str">
            <v>FRR</v>
          </cell>
        </row>
        <row r="2881">
          <cell r="C2881">
            <v>4406006</v>
          </cell>
          <cell r="D2881" t="str">
            <v>KIT REPARACION VALVULA FRENO</v>
          </cell>
          <cell r="E2881">
            <v>6</v>
          </cell>
          <cell r="F2881" t="str">
            <v>Frenos</v>
          </cell>
          <cell r="G2881">
            <v>44</v>
          </cell>
          <cell r="H2881" t="str">
            <v>FRR</v>
          </cell>
        </row>
        <row r="2882">
          <cell r="C2882">
            <v>4406007</v>
          </cell>
          <cell r="D2882" t="str">
            <v>JUEGO CHUPAS DELANTERAS</v>
          </cell>
          <cell r="E2882">
            <v>6</v>
          </cell>
          <cell r="F2882" t="str">
            <v>Frenos</v>
          </cell>
          <cell r="G2882">
            <v>44</v>
          </cell>
          <cell r="H2882" t="str">
            <v>FRR</v>
          </cell>
        </row>
        <row r="2883">
          <cell r="C2883">
            <v>4406008</v>
          </cell>
          <cell r="D2883" t="str">
            <v>JUEGO CHUPAS TRASERAS</v>
          </cell>
          <cell r="E2883">
            <v>6</v>
          </cell>
          <cell r="F2883" t="str">
            <v>Frenos</v>
          </cell>
          <cell r="G2883">
            <v>44</v>
          </cell>
          <cell r="H2883" t="str">
            <v>FRR</v>
          </cell>
        </row>
        <row r="2884">
          <cell r="C2884">
            <v>4406012</v>
          </cell>
          <cell r="D2884" t="str">
            <v>MANGUERA CARGA COMPRESOR</v>
          </cell>
          <cell r="E2884">
            <v>6</v>
          </cell>
          <cell r="F2884" t="str">
            <v>Frenos</v>
          </cell>
          <cell r="G2884">
            <v>44</v>
          </cell>
          <cell r="H2884" t="str">
            <v>FRR</v>
          </cell>
        </row>
        <row r="2885">
          <cell r="C2885">
            <v>4406015</v>
          </cell>
          <cell r="D2885" t="str">
            <v>RESORTE FRENO BANDA DELANTERA</v>
          </cell>
          <cell r="E2885">
            <v>6</v>
          </cell>
          <cell r="F2885" t="str">
            <v>Frenos</v>
          </cell>
          <cell r="G2885">
            <v>44</v>
          </cell>
          <cell r="H2885" t="str">
            <v>FRR</v>
          </cell>
        </row>
        <row r="2886">
          <cell r="C2886">
            <v>4406016</v>
          </cell>
          <cell r="D2886" t="str">
            <v>RESORTE BANDA TRASERA</v>
          </cell>
          <cell r="E2886">
            <v>6</v>
          </cell>
          <cell r="F2886" t="str">
            <v>Frenos</v>
          </cell>
          <cell r="G2886">
            <v>44</v>
          </cell>
          <cell r="H2886" t="str">
            <v>FRR</v>
          </cell>
        </row>
        <row r="2887">
          <cell r="C2887">
            <v>4406018</v>
          </cell>
          <cell r="D2887" t="str">
            <v>RETEN RUEDA DELANTERA INTERNA</v>
          </cell>
          <cell r="E2887">
            <v>6</v>
          </cell>
          <cell r="F2887" t="str">
            <v>Frenos</v>
          </cell>
          <cell r="G2887">
            <v>44</v>
          </cell>
          <cell r="H2887" t="str">
            <v>FRR</v>
          </cell>
        </row>
        <row r="2888">
          <cell r="C2888">
            <v>4406019</v>
          </cell>
          <cell r="D2888" t="str">
            <v>RODAMIENTO DELANTERO EXTERNO</v>
          </cell>
          <cell r="E2888">
            <v>6</v>
          </cell>
          <cell r="F2888" t="str">
            <v>Frenos</v>
          </cell>
          <cell r="G2888">
            <v>44</v>
          </cell>
          <cell r="H2888" t="str">
            <v>FRR</v>
          </cell>
        </row>
        <row r="2889">
          <cell r="C2889">
            <v>4406020</v>
          </cell>
          <cell r="D2889" t="str">
            <v>TUERCA PERNO DEL.DER. FRR</v>
          </cell>
          <cell r="E2889">
            <v>6</v>
          </cell>
          <cell r="F2889" t="str">
            <v>Frenos</v>
          </cell>
          <cell r="G2889">
            <v>44</v>
          </cell>
          <cell r="H2889" t="str">
            <v>FRR</v>
          </cell>
        </row>
        <row r="2890">
          <cell r="C2890">
            <v>4406021</v>
          </cell>
          <cell r="D2890" t="str">
            <v>ESPARR.CAPUCHON DERECHO</v>
          </cell>
          <cell r="E2890">
            <v>6</v>
          </cell>
          <cell r="F2890" t="str">
            <v>Frenos</v>
          </cell>
          <cell r="G2890">
            <v>44</v>
          </cell>
          <cell r="H2890" t="str">
            <v>FRR</v>
          </cell>
        </row>
        <row r="2891">
          <cell r="C2891">
            <v>4406023</v>
          </cell>
          <cell r="D2891" t="str">
            <v>RODAMIENTO DELANT. INT. 32310/55JR-9</v>
          </cell>
          <cell r="E2891">
            <v>6</v>
          </cell>
          <cell r="F2891" t="str">
            <v>Frenos</v>
          </cell>
          <cell r="G2891">
            <v>44</v>
          </cell>
          <cell r="H2891" t="str">
            <v>FRR</v>
          </cell>
        </row>
        <row r="2892">
          <cell r="C2892">
            <v>4406024</v>
          </cell>
          <cell r="D2892" t="str">
            <v>MANGUERA LIQUIDO FRENO DELANT.ORIGINAL</v>
          </cell>
          <cell r="E2892">
            <v>6</v>
          </cell>
          <cell r="F2892" t="str">
            <v>Frenos</v>
          </cell>
          <cell r="G2892">
            <v>44</v>
          </cell>
          <cell r="H2892" t="str">
            <v>FRR</v>
          </cell>
        </row>
        <row r="2893">
          <cell r="C2893">
            <v>4408001</v>
          </cell>
          <cell r="D2893" t="str">
            <v>BALINERA ALTERNADOR</v>
          </cell>
          <cell r="E2893">
            <v>8</v>
          </cell>
          <cell r="F2893" t="str">
            <v>Electrico</v>
          </cell>
          <cell r="G2893">
            <v>44</v>
          </cell>
          <cell r="H2893" t="str">
            <v>FRR</v>
          </cell>
        </row>
        <row r="2894">
          <cell r="C2894">
            <v>4408005</v>
          </cell>
          <cell r="D2894" t="str">
            <v>MINI-FUSIBLE LAMINA 5-10 AMP.</v>
          </cell>
          <cell r="E2894">
            <v>8</v>
          </cell>
          <cell r="F2894" t="str">
            <v>Electrico</v>
          </cell>
          <cell r="G2894">
            <v>44</v>
          </cell>
          <cell r="H2894" t="str">
            <v>FRR</v>
          </cell>
        </row>
        <row r="2895">
          <cell r="C2895">
            <v>4408007</v>
          </cell>
          <cell r="D2895" t="str">
            <v>TROMPOP REVERSA (cod. 0308012)</v>
          </cell>
          <cell r="E2895">
            <v>8</v>
          </cell>
          <cell r="F2895" t="str">
            <v>Electrico</v>
          </cell>
          <cell r="G2895">
            <v>44</v>
          </cell>
          <cell r="H2895" t="str">
            <v>FRR</v>
          </cell>
        </row>
        <row r="2896">
          <cell r="C2896">
            <v>4408013</v>
          </cell>
          <cell r="D2896" t="str">
            <v>REPARAR RAMAL ELECTRICO MOTOR CKDS08053</v>
          </cell>
          <cell r="E2896">
            <v>8</v>
          </cell>
          <cell r="F2896" t="str">
            <v>Electrico</v>
          </cell>
          <cell r="G2896">
            <v>44</v>
          </cell>
          <cell r="H2896" t="str">
            <v>FRR</v>
          </cell>
        </row>
        <row r="2897">
          <cell r="C2897">
            <v>4408017</v>
          </cell>
          <cell r="D2897" t="str">
            <v>PRUEBA CON HERRAMIENTA EF1 AUTOMOVIL  K047</v>
          </cell>
          <cell r="E2897">
            <v>8</v>
          </cell>
          <cell r="F2897" t="str">
            <v>Electrico</v>
          </cell>
          <cell r="G2897">
            <v>44</v>
          </cell>
          <cell r="H2897" t="str">
            <v>FRR</v>
          </cell>
        </row>
        <row r="2898">
          <cell r="C2898">
            <v>4408022</v>
          </cell>
          <cell r="D2898" t="str">
            <v>CONECTOR</v>
          </cell>
          <cell r="E2898">
            <v>8</v>
          </cell>
          <cell r="F2898" t="str">
            <v>Electrico</v>
          </cell>
          <cell r="G2898">
            <v>44</v>
          </cell>
          <cell r="H2898" t="str">
            <v>FRR</v>
          </cell>
        </row>
        <row r="2899">
          <cell r="C2899">
            <v>4411001</v>
          </cell>
          <cell r="D2899" t="str">
            <v>MANGUERA EN U REFRIGERACION</v>
          </cell>
          <cell r="E2899">
            <v>11</v>
          </cell>
          <cell r="F2899" t="str">
            <v>Enfriamiento</v>
          </cell>
          <cell r="G2899">
            <v>44</v>
          </cell>
          <cell r="H2899" t="str">
            <v>FRR</v>
          </cell>
        </row>
        <row r="2900">
          <cell r="C2900">
            <v>4411003</v>
          </cell>
          <cell r="D2900" t="str">
            <v>MANGUERA REFRIGERACION</v>
          </cell>
          <cell r="E2900">
            <v>11</v>
          </cell>
          <cell r="F2900" t="str">
            <v>Enfriamiento</v>
          </cell>
          <cell r="G2900">
            <v>44</v>
          </cell>
          <cell r="H2900" t="str">
            <v>FRR</v>
          </cell>
        </row>
        <row r="2901">
          <cell r="C2901">
            <v>4411005</v>
          </cell>
          <cell r="D2901" t="str">
            <v>MANGUERA BOMBA AGUA - TERMOSTATO</v>
          </cell>
          <cell r="E2901">
            <v>11</v>
          </cell>
          <cell r="F2901" t="str">
            <v>Enfriamiento</v>
          </cell>
          <cell r="G2901">
            <v>44</v>
          </cell>
          <cell r="H2901" t="str">
            <v>FRR</v>
          </cell>
        </row>
        <row r="2902">
          <cell r="C2902">
            <v>4411007</v>
          </cell>
          <cell r="D2902" t="str">
            <v>CM MANGUERA BOMBA AGUA 4 LONAS</v>
          </cell>
          <cell r="E2902">
            <v>11</v>
          </cell>
          <cell r="F2902" t="str">
            <v>Enfriamiento</v>
          </cell>
          <cell r="G2902">
            <v>44</v>
          </cell>
          <cell r="H2902" t="str">
            <v>FRR</v>
          </cell>
        </row>
        <row r="2903">
          <cell r="C2903">
            <v>4411008</v>
          </cell>
          <cell r="D2903" t="str">
            <v>ABRAZADERA INOX CINTA 14-27 3010S12</v>
          </cell>
          <cell r="E2903">
            <v>11</v>
          </cell>
          <cell r="F2903" t="str">
            <v>Enfriamiento</v>
          </cell>
          <cell r="G2903">
            <v>44</v>
          </cell>
          <cell r="H2903" t="str">
            <v>FRR</v>
          </cell>
        </row>
        <row r="2904">
          <cell r="C2904">
            <v>4411009</v>
          </cell>
          <cell r="D2904" t="str">
            <v>TANQUE AUXILIAR AGUA</v>
          </cell>
          <cell r="E2904">
            <v>11</v>
          </cell>
          <cell r="F2904" t="str">
            <v>Enfriamiento</v>
          </cell>
          <cell r="G2904">
            <v>44</v>
          </cell>
          <cell r="H2904" t="str">
            <v>FRR</v>
          </cell>
        </row>
        <row r="2905">
          <cell r="C2905">
            <v>4411010</v>
          </cell>
          <cell r="D2905" t="str">
            <v>TUBO BOMBA AGUA -TERMOSTATO</v>
          </cell>
          <cell r="E2905">
            <v>11</v>
          </cell>
          <cell r="F2905" t="str">
            <v>Enfriamiento</v>
          </cell>
          <cell r="G2905">
            <v>44</v>
          </cell>
          <cell r="H2905" t="str">
            <v>FRR</v>
          </cell>
        </row>
        <row r="2906">
          <cell r="C2906">
            <v>4412003</v>
          </cell>
          <cell r="D2906" t="str">
            <v>RODAMIENTO DELANTERO INTERNO   32310/55JR-9</v>
          </cell>
          <cell r="E2906">
            <v>12</v>
          </cell>
          <cell r="F2906" t="str">
            <v>Ruedas</v>
          </cell>
          <cell r="G2906">
            <v>44</v>
          </cell>
          <cell r="H2906" t="str">
            <v>FRR</v>
          </cell>
        </row>
        <row r="2907">
          <cell r="C2907">
            <v>4412006</v>
          </cell>
          <cell r="D2907" t="str">
            <v>TUERCA ESPARRAGO CAPUCHON IZQ.</v>
          </cell>
          <cell r="E2907">
            <v>12</v>
          </cell>
          <cell r="F2907" t="str">
            <v>Ruedas</v>
          </cell>
          <cell r="G2907">
            <v>44</v>
          </cell>
          <cell r="H2907" t="str">
            <v>FRR</v>
          </cell>
        </row>
        <row r="2908">
          <cell r="C2908">
            <v>4412007</v>
          </cell>
          <cell r="D2908" t="str">
            <v>PERNO TRASERO DERECHO</v>
          </cell>
          <cell r="E2908">
            <v>12</v>
          </cell>
          <cell r="F2908" t="str">
            <v>Ruedas</v>
          </cell>
          <cell r="G2908">
            <v>44</v>
          </cell>
          <cell r="H2908" t="str">
            <v>FRR</v>
          </cell>
        </row>
        <row r="2909">
          <cell r="C2909">
            <v>4412009</v>
          </cell>
          <cell r="D2909" t="str">
            <v>TUERCA ESPARRAGO CAPUCHON DERECHO</v>
          </cell>
          <cell r="E2909">
            <v>12</v>
          </cell>
          <cell r="F2909" t="str">
            <v>Ruedas</v>
          </cell>
          <cell r="G2909">
            <v>44</v>
          </cell>
          <cell r="H2909" t="str">
            <v>FRR</v>
          </cell>
        </row>
        <row r="2910">
          <cell r="C2910">
            <v>4412011</v>
          </cell>
          <cell r="D2910" t="str">
            <v>RETEN RUEDA TRASERA EXTERNA</v>
          </cell>
          <cell r="E2910">
            <v>12</v>
          </cell>
          <cell r="F2910" t="str">
            <v>Ruedas</v>
          </cell>
          <cell r="G2910">
            <v>44</v>
          </cell>
          <cell r="H2910" t="str">
            <v>FRR</v>
          </cell>
        </row>
        <row r="2911">
          <cell r="C2911">
            <v>4412012</v>
          </cell>
          <cell r="D2911" t="str">
            <v>RETEN INTERIOR MAZA TRASERO</v>
          </cell>
          <cell r="E2911">
            <v>12</v>
          </cell>
          <cell r="F2911" t="str">
            <v>Ruedas</v>
          </cell>
          <cell r="G2911">
            <v>44</v>
          </cell>
          <cell r="H2911" t="str">
            <v>FRR</v>
          </cell>
        </row>
        <row r="2912">
          <cell r="C2912">
            <v>4412018</v>
          </cell>
          <cell r="D2912" t="str">
            <v>RODAMIENTO TRASERO EXTERNO FRR</v>
          </cell>
          <cell r="E2912">
            <v>12</v>
          </cell>
          <cell r="F2912" t="str">
            <v>Ruedas</v>
          </cell>
          <cell r="G2912">
            <v>44</v>
          </cell>
          <cell r="H2912" t="str">
            <v>FRR</v>
          </cell>
        </row>
        <row r="2913">
          <cell r="C2913">
            <v>4412019</v>
          </cell>
          <cell r="D2913" t="str">
            <v>RODAMIENTO TRASERO INTERNO FRR</v>
          </cell>
          <cell r="E2913">
            <v>12</v>
          </cell>
          <cell r="F2913" t="str">
            <v>Ruedas</v>
          </cell>
          <cell r="G2913">
            <v>44</v>
          </cell>
          <cell r="H2913" t="str">
            <v>FRR</v>
          </cell>
        </row>
        <row r="2914">
          <cell r="C2914">
            <v>4419001</v>
          </cell>
          <cell r="D2914" t="str">
            <v>FILTRO ACEITE</v>
          </cell>
          <cell r="E2914">
            <v>19</v>
          </cell>
          <cell r="F2914" t="str">
            <v>Filtros</v>
          </cell>
          <cell r="G2914">
            <v>44</v>
          </cell>
          <cell r="H2914" t="str">
            <v>FRR</v>
          </cell>
        </row>
        <row r="2915">
          <cell r="C2915">
            <v>4419002</v>
          </cell>
          <cell r="D2915" t="str">
            <v>FILTRO COMBUSTIBLE  SEPARADOR (700P)</v>
          </cell>
          <cell r="E2915">
            <v>19</v>
          </cell>
          <cell r="F2915" t="str">
            <v>Filtros</v>
          </cell>
          <cell r="G2915">
            <v>44</v>
          </cell>
          <cell r="H2915" t="str">
            <v>FRR</v>
          </cell>
        </row>
        <row r="2916">
          <cell r="C2916">
            <v>4419003</v>
          </cell>
          <cell r="D2916" t="str">
            <v>FILTRO COMBUSTIBLE (FRR/FTR)1126146</v>
          </cell>
          <cell r="E2916">
            <v>19</v>
          </cell>
          <cell r="F2916" t="str">
            <v>Filtros</v>
          </cell>
          <cell r="G2916">
            <v>44</v>
          </cell>
          <cell r="H2916" t="str">
            <v>FRR</v>
          </cell>
        </row>
        <row r="2917">
          <cell r="C2917">
            <v>4419004</v>
          </cell>
          <cell r="D2917" t="str">
            <v>FILTRO AIRE PRIMARIO</v>
          </cell>
          <cell r="E2917">
            <v>19</v>
          </cell>
          <cell r="F2917" t="str">
            <v>Filtros</v>
          </cell>
          <cell r="G2917">
            <v>44</v>
          </cell>
          <cell r="H2917" t="str">
            <v>FRR</v>
          </cell>
        </row>
        <row r="2918">
          <cell r="C2918">
            <v>4419005</v>
          </cell>
          <cell r="D2918" t="str">
            <v>FILTRO AIRE SEGUNDARIO</v>
          </cell>
          <cell r="E2918">
            <v>19</v>
          </cell>
          <cell r="F2918" t="str">
            <v>Filtros</v>
          </cell>
          <cell r="G2918">
            <v>44</v>
          </cell>
          <cell r="H2918" t="str">
            <v>FRR</v>
          </cell>
        </row>
        <row r="2919">
          <cell r="C2919">
            <v>4419006</v>
          </cell>
          <cell r="D2919" t="str">
            <v>CAUCHO FILTRO</v>
          </cell>
          <cell r="E2919">
            <v>19</v>
          </cell>
          <cell r="F2919" t="str">
            <v>Filtros</v>
          </cell>
          <cell r="G2919">
            <v>44</v>
          </cell>
          <cell r="H2919" t="str">
            <v>FRR</v>
          </cell>
        </row>
        <row r="2920">
          <cell r="C2920">
            <v>4419007</v>
          </cell>
          <cell r="D2920" t="str">
            <v>ORING BASO FILTRO SEPARADOR DE AGUA</v>
          </cell>
          <cell r="E2920">
            <v>19</v>
          </cell>
          <cell r="F2920" t="str">
            <v>Filtros</v>
          </cell>
          <cell r="G2920">
            <v>44</v>
          </cell>
          <cell r="H2920" t="str">
            <v>FRR</v>
          </cell>
        </row>
        <row r="2921">
          <cell r="C2921">
            <v>4451001</v>
          </cell>
          <cell r="D2921" t="str">
            <v>BALINERA POLEA TENSORA A/A 6204-2RSCM</v>
          </cell>
          <cell r="E2921">
            <v>51</v>
          </cell>
          <cell r="F2921" t="str">
            <v>A/A</v>
          </cell>
          <cell r="G2921">
            <v>44</v>
          </cell>
          <cell r="H2921" t="str">
            <v>FRR</v>
          </cell>
        </row>
        <row r="2922">
          <cell r="C2922">
            <v>4451005</v>
          </cell>
          <cell r="D2922" t="str">
            <v>POLEA  TENSOR CORREA</v>
          </cell>
          <cell r="E2922">
            <v>51</v>
          </cell>
          <cell r="F2922" t="str">
            <v>A/A</v>
          </cell>
          <cell r="G2922">
            <v>44</v>
          </cell>
          <cell r="H2922" t="str">
            <v>FRR</v>
          </cell>
        </row>
        <row r="2923">
          <cell r="C2923">
            <v>4451020</v>
          </cell>
          <cell r="D2923" t="str">
            <v>BUJE TAPA TRASERA ALT.A/A</v>
          </cell>
          <cell r="E2923">
            <v>51</v>
          </cell>
          <cell r="F2923" t="str">
            <v>A/A</v>
          </cell>
          <cell r="G2923">
            <v>44</v>
          </cell>
          <cell r="H2923" t="str">
            <v>FRR</v>
          </cell>
        </row>
        <row r="2924">
          <cell r="C2924">
            <v>4451038</v>
          </cell>
          <cell r="D2924" t="str">
            <v>MANGUERA AIRE ACOND.DE ALTA PALOMERA</v>
          </cell>
          <cell r="E2924">
            <v>51</v>
          </cell>
          <cell r="F2924" t="str">
            <v>A/A</v>
          </cell>
          <cell r="G2924">
            <v>44</v>
          </cell>
          <cell r="H2924" t="str">
            <v>FRR</v>
          </cell>
        </row>
        <row r="2925">
          <cell r="C2925">
            <v>4451044</v>
          </cell>
          <cell r="D2925" t="str">
            <v>MANGUERA ALTA A/A COMPRESOR</v>
          </cell>
          <cell r="E2925">
            <v>51</v>
          </cell>
          <cell r="F2925" t="str">
            <v>A/A</v>
          </cell>
          <cell r="G2925">
            <v>44</v>
          </cell>
          <cell r="H2925" t="str">
            <v>FRR</v>
          </cell>
        </row>
        <row r="2926">
          <cell r="C2926">
            <v>4456004</v>
          </cell>
          <cell r="D2926" t="str">
            <v>BISAGRA UNIVERSAL</v>
          </cell>
          <cell r="E2926">
            <v>56</v>
          </cell>
          <cell r="F2926" t="str">
            <v>Accesorios</v>
          </cell>
          <cell r="G2926">
            <v>44</v>
          </cell>
          <cell r="H2926" t="str">
            <v>FRR</v>
          </cell>
        </row>
        <row r="2927">
          <cell r="C2927">
            <v>4457001</v>
          </cell>
          <cell r="D2927" t="str">
            <v>ESPEJO BAÑO</v>
          </cell>
          <cell r="E2927">
            <v>57</v>
          </cell>
          <cell r="F2927" t="str">
            <v>Parabrisas</v>
          </cell>
          <cell r="G2927">
            <v>44</v>
          </cell>
          <cell r="H2927" t="str">
            <v>FRR</v>
          </cell>
        </row>
        <row r="2928">
          <cell r="C2928">
            <v>4482003</v>
          </cell>
          <cell r="D2928" t="str">
            <v>CORREA COMP. AA BX 62 BUS 8175/8177</v>
          </cell>
          <cell r="E2928">
            <v>82</v>
          </cell>
          <cell r="F2928" t="str">
            <v>Correas</v>
          </cell>
          <cell r="G2928">
            <v>44</v>
          </cell>
          <cell r="H2928" t="str">
            <v>FRR</v>
          </cell>
        </row>
        <row r="2929">
          <cell r="C2929">
            <v>4482006</v>
          </cell>
          <cell r="D2929" t="str">
            <v>CORREA BX55  TR22570</v>
          </cell>
          <cell r="E2929">
            <v>82</v>
          </cell>
          <cell r="F2929" t="str">
            <v>Correas</v>
          </cell>
          <cell r="G2929">
            <v>44</v>
          </cell>
          <cell r="H2929" t="str">
            <v>FRR</v>
          </cell>
        </row>
        <row r="2930">
          <cell r="C2930">
            <v>4482010</v>
          </cell>
          <cell r="D2930" t="str">
            <v>CORREA COMPRESOR A/A TR22635/bx61</v>
          </cell>
          <cell r="E2930">
            <v>82</v>
          </cell>
          <cell r="F2930" t="str">
            <v>Correas</v>
          </cell>
          <cell r="G2930">
            <v>44</v>
          </cell>
          <cell r="H2930" t="str">
            <v>FRR</v>
          </cell>
        </row>
        <row r="2931">
          <cell r="C2931">
            <v>4482012</v>
          </cell>
          <cell r="D2931" t="str">
            <v>CORREA MOTOR FRR K060420/6PK1065 *</v>
          </cell>
          <cell r="E2931">
            <v>82</v>
          </cell>
          <cell r="F2931" t="str">
            <v>Correas</v>
          </cell>
          <cell r="G2931">
            <v>44</v>
          </cell>
          <cell r="H2931" t="str">
            <v>FRR</v>
          </cell>
        </row>
        <row r="2932">
          <cell r="C2932">
            <v>5400001</v>
          </cell>
          <cell r="D2932" t="str">
            <v>ARANDELA TAPON CARTER MOTOR RENAULT #7703062062</v>
          </cell>
          <cell r="E2932">
            <v>0</v>
          </cell>
          <cell r="F2932" t="str">
            <v>Motor</v>
          </cell>
          <cell r="G2932">
            <v>54</v>
          </cell>
          <cell r="H2932" t="str">
            <v>RENAUL 2013</v>
          </cell>
        </row>
        <row r="2933">
          <cell r="C2933">
            <v>5400002</v>
          </cell>
          <cell r="D2933" t="str">
            <v>RETEN ANILLO ESTANQUEID MT</v>
          </cell>
          <cell r="E2933">
            <v>0</v>
          </cell>
          <cell r="F2933" t="str">
            <v>Motor</v>
          </cell>
          <cell r="G2933">
            <v>54</v>
          </cell>
          <cell r="H2933" t="str">
            <v>RENAUL 2013</v>
          </cell>
        </row>
        <row r="2934">
          <cell r="C2934">
            <v>5400005</v>
          </cell>
          <cell r="D2934" t="str">
            <v>VARILLA MEDIDOR ACEITE RENAULT 8200676299</v>
          </cell>
          <cell r="E2934">
            <v>0</v>
          </cell>
          <cell r="F2934" t="str">
            <v>Motor</v>
          </cell>
          <cell r="G2934">
            <v>54</v>
          </cell>
          <cell r="H2934" t="str">
            <v>RENAUL 2013</v>
          </cell>
        </row>
        <row r="2935">
          <cell r="C2935">
            <v>5400009</v>
          </cell>
          <cell r="D2935" t="str">
            <v>RETEN CIGUEÑAL GRANDE</v>
          </cell>
          <cell r="E2935">
            <v>0</v>
          </cell>
          <cell r="F2935" t="str">
            <v>Motor</v>
          </cell>
          <cell r="G2935">
            <v>54</v>
          </cell>
          <cell r="H2935" t="str">
            <v>RENAUL 2013</v>
          </cell>
        </row>
        <row r="2936">
          <cell r="C2936">
            <v>5400012</v>
          </cell>
          <cell r="D2936" t="str">
            <v>BUJIA PRECALENTAMIENTO 8200445627</v>
          </cell>
          <cell r="E2936">
            <v>0</v>
          </cell>
          <cell r="F2936" t="str">
            <v>Motor</v>
          </cell>
          <cell r="G2936">
            <v>54</v>
          </cell>
          <cell r="H2936" t="str">
            <v>RENAUL 2013</v>
          </cell>
        </row>
        <row r="2937">
          <cell r="C2937">
            <v>5400014</v>
          </cell>
          <cell r="D2937" t="str">
            <v>KIT MOTOR Y VENTILADOR MASTER I</v>
          </cell>
          <cell r="E2937">
            <v>0</v>
          </cell>
          <cell r="F2937" t="str">
            <v>Motor</v>
          </cell>
          <cell r="G2937">
            <v>54</v>
          </cell>
          <cell r="H2937" t="str">
            <v>RENAUL 2013</v>
          </cell>
        </row>
        <row r="2938">
          <cell r="C2938">
            <v>5400015</v>
          </cell>
          <cell r="D2938" t="str">
            <v>ASPA MOTOVENTILADOR</v>
          </cell>
          <cell r="E2938">
            <v>0</v>
          </cell>
          <cell r="F2938" t="str">
            <v>Motor</v>
          </cell>
          <cell r="G2938">
            <v>54</v>
          </cell>
          <cell r="H2938" t="str">
            <v>RENAUL 2013</v>
          </cell>
        </row>
        <row r="2939">
          <cell r="C2939">
            <v>5401001</v>
          </cell>
          <cell r="D2939" t="str">
            <v>KIT EMBRAGUE REF.7701479080</v>
          </cell>
          <cell r="E2939">
            <v>1</v>
          </cell>
          <cell r="F2939" t="str">
            <v>Embrague</v>
          </cell>
          <cell r="G2939">
            <v>54</v>
          </cell>
          <cell r="H2939" t="str">
            <v>RENAUL 2013</v>
          </cell>
        </row>
        <row r="2940">
          <cell r="C2940">
            <v>5401002</v>
          </cell>
          <cell r="D2940" t="str">
            <v>BOMBA PRINCIPAL CLUTH 1463</v>
          </cell>
          <cell r="E2940">
            <v>1</v>
          </cell>
          <cell r="F2940" t="str">
            <v>Embrague</v>
          </cell>
          <cell r="G2940">
            <v>54</v>
          </cell>
          <cell r="H2940" t="str">
            <v>RENAUL 2013</v>
          </cell>
        </row>
        <row r="2941">
          <cell r="C2941">
            <v>5401004</v>
          </cell>
          <cell r="D2941" t="str">
            <v>PIN BOMBA P/PAL EMBRAGUE</v>
          </cell>
          <cell r="E2941">
            <v>1</v>
          </cell>
          <cell r="F2941" t="str">
            <v>Embrague</v>
          </cell>
          <cell r="G2941">
            <v>54</v>
          </cell>
          <cell r="H2941" t="str">
            <v>RENAUL 2013</v>
          </cell>
        </row>
        <row r="2942">
          <cell r="C2942">
            <v>5401005</v>
          </cell>
          <cell r="D2942" t="str">
            <v>KIT BOMBA AUXILIAR EMBRAGE</v>
          </cell>
          <cell r="E2942">
            <v>1</v>
          </cell>
          <cell r="F2942" t="str">
            <v>Embrague</v>
          </cell>
          <cell r="G2942">
            <v>54</v>
          </cell>
          <cell r="H2942" t="str">
            <v>RENAUL 2013</v>
          </cell>
        </row>
        <row r="2943">
          <cell r="C2943">
            <v>5401007</v>
          </cell>
          <cell r="D2943" t="str">
            <v>BALINERA VOLANTE 6203RSC3</v>
          </cell>
          <cell r="E2943">
            <v>1</v>
          </cell>
          <cell r="F2943" t="str">
            <v>Embrague</v>
          </cell>
          <cell r="G2943">
            <v>54</v>
          </cell>
          <cell r="H2943" t="str">
            <v>RENAUL 2013</v>
          </cell>
        </row>
        <row r="2944">
          <cell r="C2944">
            <v>5401008</v>
          </cell>
          <cell r="D2944" t="str">
            <v>FABRI. TUBO-MANG. LIQUIDO FRENO LB000482</v>
          </cell>
          <cell r="E2944">
            <v>1</v>
          </cell>
          <cell r="F2944" t="str">
            <v>Embrague</v>
          </cell>
          <cell r="G2944">
            <v>54</v>
          </cell>
          <cell r="H2944" t="str">
            <v>RENAUL 2013</v>
          </cell>
        </row>
        <row r="2945">
          <cell r="C2945">
            <v>5401009</v>
          </cell>
          <cell r="D2945" t="str">
            <v>MANGUERA CON TUBO FLEXIBLE LIQUIDO FRENO</v>
          </cell>
          <cell r="E2945">
            <v>1</v>
          </cell>
          <cell r="F2945" t="str">
            <v>Embrague</v>
          </cell>
          <cell r="G2945">
            <v>54</v>
          </cell>
          <cell r="H2945" t="str">
            <v>RENAUL 2013</v>
          </cell>
        </row>
        <row r="2946">
          <cell r="C2946">
            <v>5402002</v>
          </cell>
          <cell r="D2946" t="str">
            <v>KIT RETEN Y BUJE CAJA</v>
          </cell>
          <cell r="E2946">
            <v>2</v>
          </cell>
          <cell r="F2946" t="str">
            <v>Caja</v>
          </cell>
          <cell r="G2946">
            <v>54</v>
          </cell>
          <cell r="H2946" t="str">
            <v>RENAUL 2013</v>
          </cell>
        </row>
        <row r="2947">
          <cell r="C2947">
            <v>5402004</v>
          </cell>
          <cell r="D2947" t="str">
            <v>TAPON CAJA VELOC. 7703075180</v>
          </cell>
          <cell r="E2947">
            <v>2</v>
          </cell>
          <cell r="F2947" t="str">
            <v>Caja</v>
          </cell>
          <cell r="G2947">
            <v>54</v>
          </cell>
          <cell r="H2947" t="str">
            <v>RENAUL 2013</v>
          </cell>
        </row>
        <row r="2948">
          <cell r="C2948">
            <v>5402005</v>
          </cell>
          <cell r="D2948" t="str">
            <v>GUARDAPOLVO CAJA 770120756</v>
          </cell>
          <cell r="E2948">
            <v>2</v>
          </cell>
          <cell r="F2948" t="str">
            <v>Caja</v>
          </cell>
          <cell r="G2948">
            <v>54</v>
          </cell>
          <cell r="H2948" t="str">
            <v>RENAUL 2013</v>
          </cell>
        </row>
        <row r="2949">
          <cell r="C2949">
            <v>5402006</v>
          </cell>
          <cell r="D2949" t="str">
            <v>RETEN ARBOL PRIMARIO CAJA 8200544206</v>
          </cell>
          <cell r="E2949">
            <v>2</v>
          </cell>
          <cell r="F2949" t="str">
            <v>Caja</v>
          </cell>
          <cell r="G2949">
            <v>54</v>
          </cell>
          <cell r="H2949" t="str">
            <v>RENAUL 2013</v>
          </cell>
        </row>
        <row r="2950">
          <cell r="C2950">
            <v>5402007</v>
          </cell>
          <cell r="D2950" t="str">
            <v>RODAMIENTO CORONA DIF. 1487</v>
          </cell>
          <cell r="E2950">
            <v>2</v>
          </cell>
          <cell r="F2950" t="str">
            <v>Caja</v>
          </cell>
          <cell r="G2950">
            <v>54</v>
          </cell>
          <cell r="H2950" t="str">
            <v>RENAUL 2013</v>
          </cell>
        </row>
        <row r="2951">
          <cell r="C2951">
            <v>5402008</v>
          </cell>
          <cell r="D2951" t="str">
            <v>RODAMIENTO CAJA (EC12694.S02H1061488</v>
          </cell>
          <cell r="E2951">
            <v>2</v>
          </cell>
          <cell r="F2951" t="str">
            <v>Caja</v>
          </cell>
          <cell r="G2951">
            <v>54</v>
          </cell>
          <cell r="H2951" t="str">
            <v>RENAUL 2013</v>
          </cell>
        </row>
        <row r="2952">
          <cell r="C2952">
            <v>5402009</v>
          </cell>
          <cell r="D2952" t="str">
            <v>RODAMIENTO CAJA (EC41457H206FN4) 1489</v>
          </cell>
          <cell r="E2952">
            <v>2</v>
          </cell>
          <cell r="F2952" t="str">
            <v>Caja</v>
          </cell>
          <cell r="G2952">
            <v>54</v>
          </cell>
          <cell r="H2952" t="str">
            <v>RENAUL 2013</v>
          </cell>
        </row>
        <row r="2953">
          <cell r="C2953">
            <v>5402010</v>
          </cell>
          <cell r="D2953" t="str">
            <v>GUIA EJE SELECTOR  8200018943</v>
          </cell>
          <cell r="E2953">
            <v>2</v>
          </cell>
          <cell r="F2953" t="str">
            <v>Caja</v>
          </cell>
          <cell r="G2953">
            <v>54</v>
          </cell>
          <cell r="H2953" t="str">
            <v>RENAUL 2013</v>
          </cell>
        </row>
        <row r="2954">
          <cell r="C2954">
            <v>5402011</v>
          </cell>
          <cell r="D2954" t="str">
            <v>GUIA EJE SAELECTOR 8200135215</v>
          </cell>
          <cell r="E2954">
            <v>2</v>
          </cell>
          <cell r="F2954" t="str">
            <v>Caja</v>
          </cell>
          <cell r="G2954">
            <v>54</v>
          </cell>
          <cell r="H2954" t="str">
            <v>RENAUL 2013</v>
          </cell>
        </row>
        <row r="2955">
          <cell r="C2955">
            <v>5402012</v>
          </cell>
          <cell r="D2955" t="str">
            <v>BUJE PALANCA SELECTORA  8200170826</v>
          </cell>
          <cell r="E2955">
            <v>2</v>
          </cell>
          <cell r="F2955" t="str">
            <v>Caja</v>
          </cell>
          <cell r="G2955">
            <v>54</v>
          </cell>
          <cell r="H2955" t="str">
            <v>RENAUL 2013</v>
          </cell>
        </row>
        <row r="2956">
          <cell r="C2956">
            <v>5402013</v>
          </cell>
          <cell r="D2956" t="str">
            <v>EMPAQUE TAPON CAJA RENAULT</v>
          </cell>
          <cell r="E2956">
            <v>2</v>
          </cell>
          <cell r="F2956" t="str">
            <v>Caja</v>
          </cell>
          <cell r="G2956">
            <v>54</v>
          </cell>
          <cell r="H2956" t="str">
            <v>RENAUL 2013</v>
          </cell>
        </row>
        <row r="2957">
          <cell r="C2957">
            <v>5402014</v>
          </cell>
          <cell r="D2957" t="str">
            <v>RODAMIENTO CAJA VEL.</v>
          </cell>
          <cell r="E2957">
            <v>2</v>
          </cell>
          <cell r="F2957" t="str">
            <v>Caja</v>
          </cell>
          <cell r="G2957">
            <v>54</v>
          </cell>
          <cell r="H2957" t="str">
            <v>RENAUL 2013</v>
          </cell>
        </row>
        <row r="2958">
          <cell r="C2958">
            <v>5402015</v>
          </cell>
          <cell r="D2958" t="str">
            <v>RODAMIENTO CAJA VEL.</v>
          </cell>
          <cell r="E2958">
            <v>2</v>
          </cell>
          <cell r="F2958" t="str">
            <v>Caja</v>
          </cell>
          <cell r="G2958">
            <v>54</v>
          </cell>
          <cell r="H2958" t="str">
            <v>RENAUL 2013</v>
          </cell>
        </row>
        <row r="2959">
          <cell r="C2959">
            <v>5402018</v>
          </cell>
          <cell r="D2959" t="str">
            <v>RODAMIENTO CAJA 322756344R</v>
          </cell>
          <cell r="E2959">
            <v>2</v>
          </cell>
          <cell r="F2959" t="str">
            <v>Caja</v>
          </cell>
          <cell r="G2959">
            <v>54</v>
          </cell>
          <cell r="H2959" t="str">
            <v>RENAUL 2013</v>
          </cell>
        </row>
        <row r="2960">
          <cell r="C2960">
            <v>5402020</v>
          </cell>
          <cell r="D2960" t="str">
            <v>FABRICAR ESPACIADOR CAJA</v>
          </cell>
          <cell r="E2960">
            <v>2</v>
          </cell>
          <cell r="F2960" t="str">
            <v>Caja</v>
          </cell>
          <cell r="G2960">
            <v>54</v>
          </cell>
          <cell r="H2960" t="str">
            <v>RENAUL 2013</v>
          </cell>
        </row>
        <row r="2961">
          <cell r="C2961">
            <v>5402021</v>
          </cell>
          <cell r="D2961" t="str">
            <v>RODILLO AGUJA GRANDE</v>
          </cell>
          <cell r="E2961">
            <v>2</v>
          </cell>
          <cell r="F2961" t="str">
            <v>Caja</v>
          </cell>
          <cell r="G2961">
            <v>54</v>
          </cell>
          <cell r="H2961" t="str">
            <v>RENAUL 2013</v>
          </cell>
        </row>
        <row r="2962">
          <cell r="C2962">
            <v>5402022</v>
          </cell>
          <cell r="D2962" t="str">
            <v>RODILLO AGUJA PEQUEÑO KOYO</v>
          </cell>
          <cell r="E2962">
            <v>2</v>
          </cell>
          <cell r="F2962" t="str">
            <v>Caja</v>
          </cell>
          <cell r="G2962">
            <v>54</v>
          </cell>
          <cell r="H2962" t="str">
            <v>RENAUL 2013</v>
          </cell>
        </row>
        <row r="2963">
          <cell r="C2963">
            <v>5402023</v>
          </cell>
          <cell r="D2963" t="str">
            <v>RODILLO AGUJA PEQUEÑO INA</v>
          </cell>
          <cell r="E2963">
            <v>2</v>
          </cell>
          <cell r="F2963" t="str">
            <v>Caja</v>
          </cell>
          <cell r="G2963">
            <v>54</v>
          </cell>
          <cell r="H2963" t="str">
            <v>RENAUL 2013</v>
          </cell>
        </row>
        <row r="2964">
          <cell r="C2964">
            <v>5402024</v>
          </cell>
          <cell r="D2964" t="str">
            <v>RODILLO INA CAJA VEL.GRANDE</v>
          </cell>
          <cell r="E2964">
            <v>2</v>
          </cell>
          <cell r="F2964" t="str">
            <v>Caja</v>
          </cell>
          <cell r="G2964">
            <v>54</v>
          </cell>
          <cell r="H2964" t="str">
            <v>RENAUL 2013</v>
          </cell>
        </row>
        <row r="2965">
          <cell r="C2965">
            <v>5402025</v>
          </cell>
          <cell r="D2965" t="str">
            <v>SINCRONIZADOR 1RA 2MT 8200565672</v>
          </cell>
          <cell r="E2965">
            <v>2</v>
          </cell>
          <cell r="F2965" t="str">
            <v>Caja</v>
          </cell>
          <cell r="G2965">
            <v>54</v>
          </cell>
          <cell r="H2965" t="str">
            <v>RENAUL 2013</v>
          </cell>
        </row>
        <row r="2966">
          <cell r="C2966">
            <v>5402026</v>
          </cell>
          <cell r="D2966" t="str">
            <v>RODILLO AGUJAS PIÑON</v>
          </cell>
          <cell r="E2966">
            <v>2</v>
          </cell>
          <cell r="F2966" t="str">
            <v>Caja</v>
          </cell>
          <cell r="G2966">
            <v>54</v>
          </cell>
          <cell r="H2966" t="str">
            <v>RENAUL 2013</v>
          </cell>
        </row>
        <row r="2967">
          <cell r="C2967">
            <v>5403001</v>
          </cell>
          <cell r="D2967" t="str">
            <v>SEMI-EJE CORTO IZQ. 8200485578</v>
          </cell>
          <cell r="E2967">
            <v>3</v>
          </cell>
          <cell r="F2967" t="str">
            <v>Transmision</v>
          </cell>
          <cell r="G2967">
            <v>54</v>
          </cell>
          <cell r="H2967" t="str">
            <v>RENAUL 2013</v>
          </cell>
        </row>
        <row r="2968">
          <cell r="C2968">
            <v>5403004</v>
          </cell>
          <cell r="D2968" t="str">
            <v>GUARDAPOLVO METAL-CAUCHO EJE DEL. 7701470910</v>
          </cell>
          <cell r="E2968">
            <v>3</v>
          </cell>
          <cell r="F2968" t="str">
            <v>Transmision</v>
          </cell>
          <cell r="G2968">
            <v>54</v>
          </cell>
          <cell r="H2968" t="str">
            <v>RENAUL 2013</v>
          </cell>
        </row>
        <row r="2969">
          <cell r="C2969">
            <v>5403006</v>
          </cell>
          <cell r="D2969" t="str">
            <v>SEMI-EJE DERECHO (LARGO) 8200499895</v>
          </cell>
          <cell r="E2969">
            <v>3</v>
          </cell>
          <cell r="F2969" t="str">
            <v>Transmision</v>
          </cell>
          <cell r="G2969">
            <v>54</v>
          </cell>
          <cell r="H2969" t="str">
            <v>RENAUL 2013</v>
          </cell>
        </row>
        <row r="2970">
          <cell r="C2970">
            <v>5403007</v>
          </cell>
          <cell r="D2970" t="str">
            <v>GUARDAPOLVO EJE DEL.7701472975</v>
          </cell>
          <cell r="E2970">
            <v>3</v>
          </cell>
          <cell r="F2970" t="str">
            <v>Transmision</v>
          </cell>
          <cell r="G2970">
            <v>54</v>
          </cell>
          <cell r="H2970" t="str">
            <v>RENAUL 2013</v>
          </cell>
        </row>
        <row r="2971">
          <cell r="C2971">
            <v>5403014</v>
          </cell>
          <cell r="D2971" t="str">
            <v>BALINERA SEMI-EJE 6007-2RSSC3</v>
          </cell>
          <cell r="E2971">
            <v>3</v>
          </cell>
          <cell r="F2971" t="str">
            <v>Transmision</v>
          </cell>
          <cell r="G2971">
            <v>54</v>
          </cell>
          <cell r="H2971" t="str">
            <v>RENAUL 2013</v>
          </cell>
        </row>
        <row r="2972">
          <cell r="C2972">
            <v>5403015</v>
          </cell>
          <cell r="D2972" t="str">
            <v>TRICETA EJE DELANT.CORTO IZQ.</v>
          </cell>
          <cell r="E2972">
            <v>3</v>
          </cell>
          <cell r="F2972" t="str">
            <v>Transmision</v>
          </cell>
          <cell r="G2972">
            <v>54</v>
          </cell>
          <cell r="H2972" t="str">
            <v>RENAUL 2013</v>
          </cell>
        </row>
        <row r="2973">
          <cell r="C2973">
            <v>5403016</v>
          </cell>
          <cell r="D2973" t="str">
            <v>PUNTA SEMI EJE L/R MASTER GTI  9710</v>
          </cell>
          <cell r="E2973">
            <v>3</v>
          </cell>
          <cell r="F2973" t="str">
            <v>Transmision</v>
          </cell>
          <cell r="G2973">
            <v>54</v>
          </cell>
          <cell r="H2973" t="str">
            <v>RENAUL 2013</v>
          </cell>
        </row>
        <row r="2974">
          <cell r="C2974">
            <v>5403017</v>
          </cell>
          <cell r="D2974" t="str">
            <v>FABRICAR ARANDELA TOPE SEMI-EJE</v>
          </cell>
          <cell r="E2974">
            <v>3</v>
          </cell>
          <cell r="F2974" t="str">
            <v>Transmision</v>
          </cell>
          <cell r="G2974">
            <v>54</v>
          </cell>
          <cell r="H2974" t="str">
            <v>RENAUL 2013</v>
          </cell>
        </row>
        <row r="2975">
          <cell r="C2975">
            <v>5403019</v>
          </cell>
          <cell r="D2975" t="str">
            <v>PLANETARIO DIFERENCIAL</v>
          </cell>
          <cell r="E2975">
            <v>3</v>
          </cell>
          <cell r="F2975" t="str">
            <v>Transmision</v>
          </cell>
          <cell r="G2975">
            <v>54</v>
          </cell>
          <cell r="H2975" t="str">
            <v>RENAUL 2013</v>
          </cell>
        </row>
        <row r="2976">
          <cell r="C2976">
            <v>5403020</v>
          </cell>
          <cell r="D2976" t="str">
            <v>TRICETA EJE DELANT.LARGO DER.</v>
          </cell>
          <cell r="E2976">
            <v>3</v>
          </cell>
          <cell r="F2976" t="str">
            <v>Transmision</v>
          </cell>
          <cell r="G2976">
            <v>54</v>
          </cell>
          <cell r="H2976" t="str">
            <v>RENAUL 2013</v>
          </cell>
        </row>
        <row r="2977">
          <cell r="C2977">
            <v>5403022</v>
          </cell>
          <cell r="D2977" t="str">
            <v>TRICETA EJE DELANT. CORTO IZQ. GENERICO (DURACION 10000KM.)</v>
          </cell>
          <cell r="E2977">
            <v>3</v>
          </cell>
          <cell r="F2977" t="str">
            <v>Transmision</v>
          </cell>
          <cell r="G2977">
            <v>54</v>
          </cell>
          <cell r="H2977" t="str">
            <v>RENAUL 2013</v>
          </cell>
        </row>
        <row r="2978">
          <cell r="C2978">
            <v>5404002</v>
          </cell>
          <cell r="D2978" t="str">
            <v>AMORTIGUADOR TRAS.8200715148</v>
          </cell>
          <cell r="E2978">
            <v>4</v>
          </cell>
          <cell r="F2978" t="str">
            <v>Suspension</v>
          </cell>
          <cell r="G2978">
            <v>54</v>
          </cell>
          <cell r="H2978" t="str">
            <v>RENAUL 2013</v>
          </cell>
        </row>
        <row r="2979">
          <cell r="C2979">
            <v>5404003</v>
          </cell>
          <cell r="D2979" t="str">
            <v>ROTULA TIJERA SUSP SUPERIOR</v>
          </cell>
          <cell r="E2979">
            <v>4</v>
          </cell>
          <cell r="F2979" t="str">
            <v>Suspension</v>
          </cell>
          <cell r="G2979">
            <v>54</v>
          </cell>
          <cell r="H2979" t="str">
            <v>RENAUL 2013</v>
          </cell>
        </row>
        <row r="2980">
          <cell r="C2980">
            <v>5404004</v>
          </cell>
          <cell r="D2980" t="str">
            <v>ROTULA TIJERA SUSP INFERIOR</v>
          </cell>
          <cell r="E2980">
            <v>4</v>
          </cell>
          <cell r="F2980" t="str">
            <v>Suspension</v>
          </cell>
          <cell r="G2980">
            <v>54</v>
          </cell>
          <cell r="H2980" t="str">
            <v>RENAUL 2013</v>
          </cell>
        </row>
        <row r="2981">
          <cell r="C2981">
            <v>5404005</v>
          </cell>
          <cell r="D2981" t="str">
            <v>AMORTIGUADOR DELANTERO REF.543023522R</v>
          </cell>
          <cell r="E2981">
            <v>4</v>
          </cell>
          <cell r="F2981" t="str">
            <v>Suspension</v>
          </cell>
          <cell r="G2981">
            <v>54</v>
          </cell>
          <cell r="H2981" t="str">
            <v>RENAUL 2013</v>
          </cell>
        </row>
        <row r="2982">
          <cell r="C2982">
            <v>5404008</v>
          </cell>
          <cell r="D2982" t="str">
            <v>MANO DE OBRA  OS EX-RP ROTULA DIREC. M3R3405</v>
          </cell>
          <cell r="E2982">
            <v>4</v>
          </cell>
          <cell r="F2982" t="str">
            <v>Suspension</v>
          </cell>
          <cell r="G2982">
            <v>54</v>
          </cell>
          <cell r="H2982" t="str">
            <v>RENAUL 2013</v>
          </cell>
        </row>
        <row r="2983">
          <cell r="C2983">
            <v>5404011</v>
          </cell>
          <cell r="D2983" t="str">
            <v>BUJE TIJERA INFERIOR PEQUEÑO SB388</v>
          </cell>
          <cell r="E2983">
            <v>4</v>
          </cell>
          <cell r="F2983" t="str">
            <v>Suspension</v>
          </cell>
          <cell r="G2983">
            <v>54</v>
          </cell>
          <cell r="H2983" t="str">
            <v>RENAUL 2013</v>
          </cell>
        </row>
        <row r="2984">
          <cell r="C2984">
            <v>5404012</v>
          </cell>
          <cell r="D2984" t="str">
            <v>BUJE TIJERA INFERIOR GRANDE SB389</v>
          </cell>
          <cell r="E2984">
            <v>4</v>
          </cell>
          <cell r="F2984" t="str">
            <v>Suspension</v>
          </cell>
          <cell r="G2984">
            <v>54</v>
          </cell>
          <cell r="H2984" t="str">
            <v>RENAUL 2013</v>
          </cell>
        </row>
        <row r="2985">
          <cell r="C2985">
            <v>5404015</v>
          </cell>
          <cell r="D2985" t="str">
            <v>BRAZO AXIAL LADO DERECHO 7327</v>
          </cell>
          <cell r="E2985">
            <v>4</v>
          </cell>
          <cell r="F2985" t="str">
            <v>Suspension</v>
          </cell>
          <cell r="G2985">
            <v>54</v>
          </cell>
          <cell r="H2985" t="str">
            <v>RENAUL 2013</v>
          </cell>
        </row>
        <row r="2986">
          <cell r="C2986">
            <v>5404017</v>
          </cell>
          <cell r="D2986" t="str">
            <v>TOPE SUSPENSION MUELLE</v>
          </cell>
          <cell r="E2986">
            <v>4</v>
          </cell>
          <cell r="F2986" t="str">
            <v>Suspension</v>
          </cell>
          <cell r="G2986">
            <v>54</v>
          </cell>
          <cell r="H2986" t="str">
            <v>RENAUL 2013</v>
          </cell>
        </row>
        <row r="2987">
          <cell r="C2987">
            <v>5404018</v>
          </cell>
          <cell r="D2987" t="str">
            <v>GUARDA-POLVO BRAZO AXIAL</v>
          </cell>
          <cell r="E2987">
            <v>4</v>
          </cell>
          <cell r="F2987" t="str">
            <v>Suspension</v>
          </cell>
          <cell r="G2987">
            <v>54</v>
          </cell>
          <cell r="H2987" t="str">
            <v>RENAUL 2013</v>
          </cell>
        </row>
        <row r="2988">
          <cell r="C2988">
            <v>5404019</v>
          </cell>
          <cell r="D2988" t="str">
            <v>BIELA BRAZO TIJERA SUS.DER.</v>
          </cell>
          <cell r="E2988">
            <v>4</v>
          </cell>
          <cell r="F2988" t="str">
            <v>Suspension</v>
          </cell>
          <cell r="G2988">
            <v>54</v>
          </cell>
          <cell r="H2988" t="str">
            <v>RENAUL 2013</v>
          </cell>
        </row>
        <row r="2989">
          <cell r="C2989">
            <v>5404020</v>
          </cell>
          <cell r="D2989" t="str">
            <v>BIELA BRAZO TIJERA SUS.IZQ.</v>
          </cell>
          <cell r="E2989">
            <v>4</v>
          </cell>
          <cell r="F2989" t="str">
            <v>Suspension</v>
          </cell>
          <cell r="G2989">
            <v>54</v>
          </cell>
          <cell r="H2989" t="str">
            <v>RENAUL 2013</v>
          </cell>
        </row>
        <row r="2990">
          <cell r="C2990">
            <v>5404021</v>
          </cell>
          <cell r="D2990" t="str">
            <v>TORNILLO SOPORTE TIJERA SUSPENSION</v>
          </cell>
          <cell r="E2990">
            <v>4</v>
          </cell>
          <cell r="F2990" t="str">
            <v>Suspension</v>
          </cell>
          <cell r="G2990">
            <v>54</v>
          </cell>
          <cell r="H2990" t="str">
            <v>RENAUL 2013</v>
          </cell>
        </row>
        <row r="2991">
          <cell r="C2991">
            <v>5404022</v>
          </cell>
          <cell r="D2991" t="str">
            <v>TORNILLO GRUESO TIJERA</v>
          </cell>
          <cell r="E2991">
            <v>4</v>
          </cell>
          <cell r="F2991" t="str">
            <v>Suspension</v>
          </cell>
          <cell r="G2991">
            <v>54</v>
          </cell>
          <cell r="H2991" t="str">
            <v>RENAUL 2013</v>
          </cell>
        </row>
        <row r="2992">
          <cell r="C2992">
            <v>5404023</v>
          </cell>
          <cell r="D2992" t="str">
            <v>TIJERA SUSP.IZQUIERDA SUPERIOR</v>
          </cell>
          <cell r="E2992">
            <v>4</v>
          </cell>
          <cell r="F2992" t="str">
            <v>Suspension</v>
          </cell>
          <cell r="G2992">
            <v>54</v>
          </cell>
          <cell r="H2992" t="str">
            <v>RENAUL 2013</v>
          </cell>
        </row>
        <row r="2993">
          <cell r="C2993">
            <v>5405001</v>
          </cell>
          <cell r="D2993" t="str">
            <v>KIT GUAYA CAMBIO Y NEUTRO</v>
          </cell>
          <cell r="E2993">
            <v>5</v>
          </cell>
          <cell r="F2993" t="str">
            <v>Mandos</v>
          </cell>
          <cell r="G2993">
            <v>54</v>
          </cell>
          <cell r="H2993" t="str">
            <v>RENAUL 2013</v>
          </cell>
        </row>
        <row r="2994">
          <cell r="C2994">
            <v>5406001</v>
          </cell>
          <cell r="D2994" t="str">
            <v>1/2 JGO. PASTILLA DELANT. RENAULT 10315</v>
          </cell>
          <cell r="E2994">
            <v>6</v>
          </cell>
          <cell r="F2994" t="str">
            <v>Frenos</v>
          </cell>
          <cell r="G2994">
            <v>54</v>
          </cell>
          <cell r="H2994" t="str">
            <v>RENAUL 2013</v>
          </cell>
        </row>
        <row r="2995">
          <cell r="C2995">
            <v>5406002</v>
          </cell>
          <cell r="D2995" t="str">
            <v>1/2 JGO. PASTILLAS TRASERA RENAULT #8325</v>
          </cell>
          <cell r="E2995">
            <v>6</v>
          </cell>
          <cell r="F2995" t="str">
            <v>Frenos</v>
          </cell>
          <cell r="G2995">
            <v>54</v>
          </cell>
          <cell r="H2995" t="str">
            <v>RENAUL 2013</v>
          </cell>
        </row>
        <row r="2996">
          <cell r="C2996">
            <v>5406003</v>
          </cell>
          <cell r="D2996" t="str">
            <v>TUERCA SEGURO RUEDA DELANT. RENAULT</v>
          </cell>
          <cell r="E2996">
            <v>6</v>
          </cell>
          <cell r="F2996" t="str">
            <v>Frenos</v>
          </cell>
          <cell r="G2996">
            <v>54</v>
          </cell>
          <cell r="H2996" t="str">
            <v>RENAUL 2013</v>
          </cell>
        </row>
        <row r="2997">
          <cell r="C2997">
            <v>5406004</v>
          </cell>
          <cell r="D2997" t="str">
            <v>TAPA RUEDA EN FIBRA</v>
          </cell>
          <cell r="E2997">
            <v>6</v>
          </cell>
          <cell r="F2997" t="str">
            <v>Frenos</v>
          </cell>
          <cell r="G2997">
            <v>54</v>
          </cell>
          <cell r="H2997" t="str">
            <v>RENAUL 2013</v>
          </cell>
        </row>
        <row r="2998">
          <cell r="C2998">
            <v>5406006</v>
          </cell>
          <cell r="D2998" t="str">
            <v>RODAMIENTO RUEDA DELANT. REF.FC40918S02</v>
          </cell>
          <cell r="E2998">
            <v>6</v>
          </cell>
          <cell r="F2998" t="str">
            <v>Frenos</v>
          </cell>
          <cell r="G2998">
            <v>54</v>
          </cell>
          <cell r="H2998" t="str">
            <v>RENAUL 2013</v>
          </cell>
        </row>
        <row r="2999">
          <cell r="C2999">
            <v>5406009</v>
          </cell>
          <cell r="D2999" t="str">
            <v>RODAMIENTO RUEDA TRASERA REF.FC40096S05</v>
          </cell>
          <cell r="E2999">
            <v>6</v>
          </cell>
          <cell r="F2999" t="str">
            <v>Frenos</v>
          </cell>
          <cell r="G2999">
            <v>54</v>
          </cell>
          <cell r="H2999" t="str">
            <v>RENAUL 2013</v>
          </cell>
        </row>
        <row r="3000">
          <cell r="C3000">
            <v>5406010</v>
          </cell>
          <cell r="D3000" t="str">
            <v>KIT EMPAQUET. MORDAZA TRASERA</v>
          </cell>
          <cell r="E3000">
            <v>6</v>
          </cell>
          <cell r="F3000" t="str">
            <v>Frenos</v>
          </cell>
          <cell r="G3000">
            <v>54</v>
          </cell>
          <cell r="H3000" t="str">
            <v>RENAUL 2013</v>
          </cell>
        </row>
        <row r="3001">
          <cell r="C3001">
            <v>5406011</v>
          </cell>
          <cell r="D3001" t="str">
            <v>KIT EMPAQUET. MORDAZA DELANT.7701208038</v>
          </cell>
          <cell r="E3001">
            <v>6</v>
          </cell>
          <cell r="F3001" t="str">
            <v>Frenos</v>
          </cell>
          <cell r="G3001">
            <v>54</v>
          </cell>
          <cell r="H3001" t="str">
            <v>RENAUL 2013</v>
          </cell>
        </row>
        <row r="3002">
          <cell r="C3002">
            <v>5406012</v>
          </cell>
          <cell r="D3002" t="str">
            <v>DISCO FRENO DELANTERO REF.BD6848</v>
          </cell>
          <cell r="E3002">
            <v>6</v>
          </cell>
          <cell r="F3002" t="str">
            <v>Frenos</v>
          </cell>
          <cell r="G3002">
            <v>54</v>
          </cell>
          <cell r="H3002" t="str">
            <v>RENAUL 2013</v>
          </cell>
        </row>
        <row r="3003">
          <cell r="C3003">
            <v>5406013</v>
          </cell>
          <cell r="D3003" t="str">
            <v>DISCO FRENO TRASERO REF.BD1410</v>
          </cell>
          <cell r="E3003">
            <v>6</v>
          </cell>
          <cell r="F3003" t="str">
            <v>Frenos</v>
          </cell>
          <cell r="G3003">
            <v>54</v>
          </cell>
          <cell r="H3003" t="str">
            <v>RENAUL 2013</v>
          </cell>
        </row>
        <row r="3004">
          <cell r="C3004">
            <v>5406014</v>
          </cell>
          <cell r="D3004" t="str">
            <v>TORNILLO BCP 8X15 ASEGURAR DISCO FRENO</v>
          </cell>
          <cell r="E3004">
            <v>6</v>
          </cell>
          <cell r="F3004" t="str">
            <v>Frenos</v>
          </cell>
          <cell r="G3004">
            <v>54</v>
          </cell>
          <cell r="H3004" t="str">
            <v>RENAUL 2013</v>
          </cell>
        </row>
        <row r="3005">
          <cell r="C3005">
            <v>5406018</v>
          </cell>
          <cell r="D3005" t="str">
            <v>MANGUERA FRENO MASTER 8200673551</v>
          </cell>
          <cell r="E3005">
            <v>6</v>
          </cell>
          <cell r="F3005" t="str">
            <v>Frenos</v>
          </cell>
          <cell r="G3005">
            <v>54</v>
          </cell>
          <cell r="H3005" t="str">
            <v>RENAUL 2013</v>
          </cell>
        </row>
        <row r="3006">
          <cell r="C3006">
            <v>5406019</v>
          </cell>
          <cell r="D3006" t="str">
            <v>MANGUERA FRENO MASTER (PLATINA) 8200673552</v>
          </cell>
          <cell r="E3006">
            <v>6</v>
          </cell>
          <cell r="F3006" t="str">
            <v>Frenos</v>
          </cell>
          <cell r="G3006">
            <v>54</v>
          </cell>
          <cell r="H3006" t="str">
            <v>RENAUL 2013</v>
          </cell>
        </row>
        <row r="3007">
          <cell r="C3007">
            <v>5406021</v>
          </cell>
          <cell r="D3007" t="str">
            <v>PERNO RUEDA DELANTERA MASTER 1</v>
          </cell>
          <cell r="E3007">
            <v>6</v>
          </cell>
          <cell r="F3007" t="str">
            <v>Frenos</v>
          </cell>
          <cell r="G3007">
            <v>54</v>
          </cell>
          <cell r="H3007" t="str">
            <v>RENAUL 2013</v>
          </cell>
        </row>
        <row r="3008">
          <cell r="C3008">
            <v>5406024</v>
          </cell>
          <cell r="D3008" t="str">
            <v>RESORTE FRENO EMERGENCIA</v>
          </cell>
          <cell r="E3008">
            <v>6</v>
          </cell>
          <cell r="F3008" t="str">
            <v>Frenos</v>
          </cell>
          <cell r="G3008">
            <v>54</v>
          </cell>
          <cell r="H3008" t="str">
            <v>RENAUL 2013</v>
          </cell>
        </row>
        <row r="3009">
          <cell r="C3009">
            <v>5406026</v>
          </cell>
          <cell r="D3009" t="str">
            <v>TORN.M6X35 TAP.RIN TRAS. JIS CC PH</v>
          </cell>
          <cell r="E3009">
            <v>6</v>
          </cell>
          <cell r="F3009" t="str">
            <v>Frenos</v>
          </cell>
          <cell r="G3009">
            <v>54</v>
          </cell>
          <cell r="H3009" t="str">
            <v>RENAUL 2013</v>
          </cell>
        </row>
        <row r="3010">
          <cell r="C3010">
            <v>5406027</v>
          </cell>
          <cell r="D3010" t="str">
            <v>EMPAQUE MORDAZA TRASERA</v>
          </cell>
          <cell r="E3010">
            <v>6</v>
          </cell>
          <cell r="F3010" t="str">
            <v>Frenos</v>
          </cell>
          <cell r="G3010">
            <v>54</v>
          </cell>
          <cell r="H3010" t="str">
            <v>RENAUL 2013</v>
          </cell>
        </row>
        <row r="3011">
          <cell r="C3011">
            <v>5406029</v>
          </cell>
          <cell r="D3011" t="str">
            <v>TORN.M6X25 TAP.RIN DEL JIS CC PH</v>
          </cell>
          <cell r="E3011">
            <v>6</v>
          </cell>
          <cell r="F3011" t="str">
            <v>Frenos</v>
          </cell>
          <cell r="G3011">
            <v>54</v>
          </cell>
          <cell r="H3011" t="str">
            <v>RENAUL 2013</v>
          </cell>
        </row>
        <row r="3012">
          <cell r="C3012">
            <v>5406030</v>
          </cell>
          <cell r="D3012" t="str">
            <v>KIT MORDAZA DELANT. GENERICA</v>
          </cell>
          <cell r="E3012">
            <v>6</v>
          </cell>
          <cell r="F3012" t="str">
            <v>Frenos</v>
          </cell>
          <cell r="G3012">
            <v>54</v>
          </cell>
          <cell r="H3012" t="str">
            <v>RENAUL 2013</v>
          </cell>
        </row>
        <row r="3013">
          <cell r="C3013">
            <v>5406031</v>
          </cell>
          <cell r="D3013" t="str">
            <v>KIT MORDAZA TRASERA  GENERICA</v>
          </cell>
          <cell r="E3013">
            <v>6</v>
          </cell>
          <cell r="F3013" t="str">
            <v>Frenos</v>
          </cell>
          <cell r="G3013">
            <v>54</v>
          </cell>
          <cell r="H3013" t="str">
            <v>RENAUL 2013</v>
          </cell>
        </row>
        <row r="3014">
          <cell r="C3014">
            <v>5406038</v>
          </cell>
          <cell r="D3014" t="str">
            <v>BOMBA FRENO</v>
          </cell>
          <cell r="E3014">
            <v>6</v>
          </cell>
          <cell r="F3014" t="str">
            <v>Frenos</v>
          </cell>
          <cell r="G3014">
            <v>54</v>
          </cell>
          <cell r="H3014" t="str">
            <v>RENAUL 2013</v>
          </cell>
        </row>
        <row r="3015">
          <cell r="C3015">
            <v>5406039</v>
          </cell>
          <cell r="D3015" t="str">
            <v>MORDAZA TRASERA IZQUIERDA 7701049980</v>
          </cell>
          <cell r="E3015">
            <v>6</v>
          </cell>
          <cell r="F3015" t="str">
            <v>Frenos</v>
          </cell>
          <cell r="G3015">
            <v>54</v>
          </cell>
          <cell r="H3015" t="str">
            <v>RENAUL 2013</v>
          </cell>
        </row>
        <row r="3016">
          <cell r="C3016">
            <v>5406040</v>
          </cell>
          <cell r="D3016" t="str">
            <v>MORDAZA TRASERA DERECHA 7701049981</v>
          </cell>
          <cell r="E3016">
            <v>6</v>
          </cell>
          <cell r="F3016" t="str">
            <v>Frenos</v>
          </cell>
          <cell r="G3016">
            <v>54</v>
          </cell>
          <cell r="H3016" t="str">
            <v>RENAUL 2013</v>
          </cell>
        </row>
        <row r="3017">
          <cell r="C3017">
            <v>5406041</v>
          </cell>
          <cell r="D3017" t="str">
            <v>PERNO RUEDA TRASERA MASTER 1</v>
          </cell>
          <cell r="E3017">
            <v>6</v>
          </cell>
          <cell r="F3017" t="str">
            <v>Frenos</v>
          </cell>
          <cell r="G3017">
            <v>54</v>
          </cell>
          <cell r="H3017" t="str">
            <v>RENAUL 2013</v>
          </cell>
        </row>
        <row r="3018">
          <cell r="C3018">
            <v>5406042</v>
          </cell>
          <cell r="D3018" t="str">
            <v>CILINDRO FRENO T I MT IZQ.  7701208036</v>
          </cell>
          <cell r="E3018">
            <v>6</v>
          </cell>
          <cell r="F3018" t="str">
            <v>Frenos</v>
          </cell>
          <cell r="G3018">
            <v>54</v>
          </cell>
          <cell r="H3018" t="str">
            <v>RENAUL 2013</v>
          </cell>
        </row>
        <row r="3019">
          <cell r="C3019">
            <v>5406043</v>
          </cell>
          <cell r="D3019" t="str">
            <v>CILINDRO FRENO T D MT DER.  7701208037</v>
          </cell>
          <cell r="E3019">
            <v>6</v>
          </cell>
          <cell r="F3019" t="str">
            <v>Frenos</v>
          </cell>
          <cell r="G3019">
            <v>54</v>
          </cell>
          <cell r="H3019" t="str">
            <v>RENAUL 2013</v>
          </cell>
        </row>
        <row r="3020">
          <cell r="C3020">
            <v>5407003</v>
          </cell>
          <cell r="D3020" t="str">
            <v>ACOPLE 3/8 OJO SENC. 14MM (ADAPTAR BASE FILTRO)</v>
          </cell>
          <cell r="E3020">
            <v>7</v>
          </cell>
          <cell r="F3020" t="str">
            <v>Combust.</v>
          </cell>
          <cell r="G3020">
            <v>54</v>
          </cell>
          <cell r="H3020" t="str">
            <v>RENAUL 2013</v>
          </cell>
        </row>
        <row r="3021">
          <cell r="C3021">
            <v>5407004</v>
          </cell>
          <cell r="D3021" t="str">
            <v>1954 TORNILLO RACOR 14MM (ADAPTAR BASE FILTRO)</v>
          </cell>
          <cell r="E3021">
            <v>7</v>
          </cell>
          <cell r="F3021" t="str">
            <v>Combust.</v>
          </cell>
          <cell r="G3021">
            <v>54</v>
          </cell>
          <cell r="H3021" t="str">
            <v>RENAUL 2013</v>
          </cell>
        </row>
        <row r="3022">
          <cell r="C3022">
            <v>5407005</v>
          </cell>
          <cell r="D3022" t="str">
            <v>ARANDELA COBRE 14X20X1.5</v>
          </cell>
          <cell r="E3022">
            <v>7</v>
          </cell>
          <cell r="F3022" t="str">
            <v>Combust.</v>
          </cell>
          <cell r="G3022">
            <v>54</v>
          </cell>
          <cell r="H3022" t="str">
            <v>RENAUL 2013</v>
          </cell>
        </row>
        <row r="3023">
          <cell r="C3023">
            <v>5407006</v>
          </cell>
          <cell r="D3023" t="str">
            <v>BUSHING 7/8 ORIG  BASE FILTRO</v>
          </cell>
          <cell r="E3023">
            <v>7</v>
          </cell>
          <cell r="F3023" t="str">
            <v>Combust.</v>
          </cell>
          <cell r="G3023">
            <v>54</v>
          </cell>
          <cell r="H3023" t="str">
            <v>RENAUL 2013</v>
          </cell>
        </row>
        <row r="3024">
          <cell r="C3024">
            <v>5407009</v>
          </cell>
          <cell r="D3024" t="str">
            <v>ARANDELA 3MM ESPECIAL</v>
          </cell>
          <cell r="E3024">
            <v>7</v>
          </cell>
          <cell r="F3024" t="str">
            <v>Combust.</v>
          </cell>
          <cell r="G3024">
            <v>54</v>
          </cell>
          <cell r="H3024" t="str">
            <v>RENAUL 2013</v>
          </cell>
        </row>
        <row r="3025">
          <cell r="C3025">
            <v>5408002</v>
          </cell>
          <cell r="D3025" t="str">
            <v>BOMBILLO LUZ BODEGA  12V. 17314</v>
          </cell>
          <cell r="E3025">
            <v>8</v>
          </cell>
          <cell r="F3025" t="str">
            <v>Electrico</v>
          </cell>
          <cell r="G3025">
            <v>54</v>
          </cell>
          <cell r="H3025" t="str">
            <v>RENAUL 2013</v>
          </cell>
        </row>
        <row r="3026">
          <cell r="C3026">
            <v>5408003</v>
          </cell>
          <cell r="D3026" t="str">
            <v>SUICHE BOSTER  251-038  0248</v>
          </cell>
          <cell r="E3026">
            <v>8</v>
          </cell>
          <cell r="F3026" t="str">
            <v>Electrico</v>
          </cell>
          <cell r="G3026">
            <v>54</v>
          </cell>
          <cell r="H3026" t="str">
            <v>RENAUL 2013</v>
          </cell>
        </row>
        <row r="3027">
          <cell r="C3027">
            <v>5408004</v>
          </cell>
          <cell r="D3027" t="str">
            <v>PORTAFUSIBLE MAXI BYE 8201</v>
          </cell>
          <cell r="E3027">
            <v>8</v>
          </cell>
          <cell r="F3027" t="str">
            <v>Electrico</v>
          </cell>
          <cell r="G3027">
            <v>54</v>
          </cell>
          <cell r="H3027" t="str">
            <v>RENAUL 2013</v>
          </cell>
        </row>
        <row r="3028">
          <cell r="C3028">
            <v>5408005</v>
          </cell>
          <cell r="D3028" t="str">
            <v>FUSIBLE LAMINA 50 AMP.</v>
          </cell>
          <cell r="E3028">
            <v>8</v>
          </cell>
          <cell r="F3028" t="str">
            <v>Electrico</v>
          </cell>
          <cell r="G3028">
            <v>54</v>
          </cell>
          <cell r="H3028" t="str">
            <v>RENAUL 2013</v>
          </cell>
        </row>
        <row r="3029">
          <cell r="C3029">
            <v>5408006</v>
          </cell>
          <cell r="D3029" t="str">
            <v>SUICHE PEQUEÑO</v>
          </cell>
          <cell r="E3029">
            <v>8</v>
          </cell>
          <cell r="F3029" t="str">
            <v>Electrico</v>
          </cell>
          <cell r="G3029">
            <v>54</v>
          </cell>
          <cell r="H3029" t="str">
            <v>RENAUL 2013</v>
          </cell>
        </row>
        <row r="3030">
          <cell r="C3030">
            <v>5408015</v>
          </cell>
          <cell r="D3030" t="str">
            <v>SELENOIDE PUERTA 7711375111</v>
          </cell>
          <cell r="E3030">
            <v>8</v>
          </cell>
          <cell r="F3030" t="str">
            <v>Electrico</v>
          </cell>
          <cell r="G3030">
            <v>54</v>
          </cell>
          <cell r="H3030" t="str">
            <v>RENAUL 2013</v>
          </cell>
        </row>
        <row r="3031">
          <cell r="C3031">
            <v>5408016</v>
          </cell>
          <cell r="D3031" t="str">
            <v>FUSIBLE MINI - 10A</v>
          </cell>
          <cell r="E3031">
            <v>8</v>
          </cell>
          <cell r="F3031" t="str">
            <v>Electrico</v>
          </cell>
          <cell r="G3031">
            <v>54</v>
          </cell>
          <cell r="H3031" t="str">
            <v>RENAUL 2013</v>
          </cell>
        </row>
        <row r="3032">
          <cell r="C3032">
            <v>5408017</v>
          </cell>
          <cell r="D3032" t="str">
            <v>PORTAFUSIBLE MINI UNIVERSAL BYE-8101</v>
          </cell>
          <cell r="E3032">
            <v>8</v>
          </cell>
          <cell r="F3032" t="str">
            <v>Electrico</v>
          </cell>
          <cell r="G3032">
            <v>54</v>
          </cell>
          <cell r="H3032" t="str">
            <v>RENAUL 2013</v>
          </cell>
        </row>
        <row r="3033">
          <cell r="C3033">
            <v>5408020</v>
          </cell>
          <cell r="D3033" t="str">
            <v>MANO DE OBRA O A SU CABLEADO ENCENDIDO  M1W1134</v>
          </cell>
          <cell r="E3033">
            <v>8</v>
          </cell>
          <cell r="F3033" t="str">
            <v>Electrico</v>
          </cell>
          <cell r="G3033">
            <v>54</v>
          </cell>
          <cell r="H3033" t="str">
            <v>RENAUL 2013</v>
          </cell>
        </row>
        <row r="3034">
          <cell r="C3034">
            <v>5408021</v>
          </cell>
          <cell r="D3034" t="str">
            <v>CARCASA PORTA FUSIBLE  9669</v>
          </cell>
          <cell r="E3034">
            <v>8</v>
          </cell>
          <cell r="F3034" t="str">
            <v>Electrico</v>
          </cell>
          <cell r="G3034">
            <v>54</v>
          </cell>
          <cell r="H3034" t="str">
            <v>RENAUL 2013</v>
          </cell>
        </row>
        <row r="3035">
          <cell r="C3035">
            <v>5408026</v>
          </cell>
          <cell r="D3035" t="str">
            <v>PACHA SENSOR TURBO</v>
          </cell>
          <cell r="E3035">
            <v>8</v>
          </cell>
          <cell r="F3035" t="str">
            <v>Electrico</v>
          </cell>
          <cell r="G3035">
            <v>54</v>
          </cell>
          <cell r="H3035" t="str">
            <v>RENAUL 2013</v>
          </cell>
        </row>
        <row r="3036">
          <cell r="C3036">
            <v>5408033</v>
          </cell>
          <cell r="D3036" t="str">
            <v>PLATINA FUSIBLE MASTER 7701469173</v>
          </cell>
          <cell r="E3036">
            <v>8</v>
          </cell>
          <cell r="F3036" t="str">
            <v>Electrico</v>
          </cell>
          <cell r="G3036">
            <v>54</v>
          </cell>
          <cell r="H3036" t="str">
            <v>RENAUL 2013</v>
          </cell>
        </row>
        <row r="3037">
          <cell r="C3037">
            <v>5408034</v>
          </cell>
          <cell r="D3037" t="str">
            <v>SUICHE PARQUEO MASTER</v>
          </cell>
          <cell r="E3037">
            <v>8</v>
          </cell>
          <cell r="F3037" t="str">
            <v>Electrico</v>
          </cell>
          <cell r="G3037">
            <v>54</v>
          </cell>
          <cell r="H3037" t="str">
            <v>RENAUL 2013</v>
          </cell>
        </row>
        <row r="3038">
          <cell r="C3038">
            <v>5408035</v>
          </cell>
          <cell r="D3038" t="str">
            <v>FUSIBLE DE MAZA HEMBRA 40 AMP.</v>
          </cell>
          <cell r="E3038">
            <v>8</v>
          </cell>
          <cell r="F3038" t="str">
            <v>Electrico</v>
          </cell>
          <cell r="G3038">
            <v>54</v>
          </cell>
          <cell r="H3038" t="str">
            <v>RENAUL 2013</v>
          </cell>
        </row>
        <row r="3039">
          <cell r="C3039">
            <v>5408036</v>
          </cell>
          <cell r="D3039" t="str">
            <v>FAB. PROTECTOR RESISTENCIA ELCTRO VENTILADOR</v>
          </cell>
          <cell r="E3039">
            <v>8</v>
          </cell>
          <cell r="F3039" t="str">
            <v>Electrico</v>
          </cell>
          <cell r="G3039">
            <v>54</v>
          </cell>
          <cell r="H3039" t="str">
            <v>RENAUL 2013</v>
          </cell>
        </row>
        <row r="3040">
          <cell r="C3040">
            <v>5408037</v>
          </cell>
          <cell r="D3040" t="str">
            <v>SUICHE LUCES STOP REF.7700414988</v>
          </cell>
          <cell r="E3040">
            <v>8</v>
          </cell>
          <cell r="F3040" t="str">
            <v>Electrico</v>
          </cell>
          <cell r="G3040">
            <v>54</v>
          </cell>
          <cell r="H3040" t="str">
            <v>RENAUL 2013</v>
          </cell>
        </row>
        <row r="3041">
          <cell r="C3041">
            <v>5408038</v>
          </cell>
          <cell r="D3041" t="str">
            <v>ARRANQUE MOTOR RENAULT 82006634602</v>
          </cell>
          <cell r="E3041">
            <v>8</v>
          </cell>
          <cell r="F3041" t="str">
            <v>Electrico</v>
          </cell>
          <cell r="G3041">
            <v>54</v>
          </cell>
          <cell r="H3041" t="str">
            <v>RENAUL 2013</v>
          </cell>
        </row>
        <row r="3042">
          <cell r="C3042">
            <v>5408043</v>
          </cell>
          <cell r="D3042" t="str">
            <v>POLEA ALTERNADOR RENAULT</v>
          </cell>
          <cell r="E3042">
            <v>8</v>
          </cell>
          <cell r="F3042" t="str">
            <v>Electrico</v>
          </cell>
          <cell r="G3042">
            <v>54</v>
          </cell>
          <cell r="H3042" t="str">
            <v>RENAUL 2013</v>
          </cell>
        </row>
        <row r="3043">
          <cell r="C3043">
            <v>5408048</v>
          </cell>
          <cell r="D3043" t="str">
            <v>RODILLO ARRANQUE</v>
          </cell>
          <cell r="E3043">
            <v>8</v>
          </cell>
          <cell r="F3043" t="str">
            <v>Electrico</v>
          </cell>
          <cell r="G3043">
            <v>54</v>
          </cell>
          <cell r="H3043" t="str">
            <v>RENAUL 2013</v>
          </cell>
        </row>
        <row r="3044">
          <cell r="C3044">
            <v>5408049</v>
          </cell>
          <cell r="D3044" t="str">
            <v>FABRI. BUJE TAPA ARRANQUE</v>
          </cell>
          <cell r="E3044">
            <v>8</v>
          </cell>
          <cell r="F3044" t="str">
            <v>Electrico</v>
          </cell>
          <cell r="G3044">
            <v>54</v>
          </cell>
          <cell r="H3044" t="str">
            <v>RENAUL 2013</v>
          </cell>
        </row>
        <row r="3045">
          <cell r="C3045">
            <v>5408050</v>
          </cell>
          <cell r="D3045" t="str">
            <v>SWICHE PLUMILLA RENAULT MASTER E10587494</v>
          </cell>
          <cell r="E3045">
            <v>8</v>
          </cell>
          <cell r="F3045" t="str">
            <v>Electrico</v>
          </cell>
          <cell r="G3045">
            <v>54</v>
          </cell>
          <cell r="H3045" t="str">
            <v>RENAUL 2013</v>
          </cell>
        </row>
        <row r="3046">
          <cell r="C3046">
            <v>5408051</v>
          </cell>
          <cell r="D3046" t="str">
            <v>TROMPO SENSOR REVERSA</v>
          </cell>
          <cell r="E3046">
            <v>8</v>
          </cell>
          <cell r="F3046" t="str">
            <v>Electrico</v>
          </cell>
          <cell r="G3046">
            <v>54</v>
          </cell>
          <cell r="H3046" t="str">
            <v>RENAUL 2013</v>
          </cell>
        </row>
        <row r="3047">
          <cell r="C3047">
            <v>5408052</v>
          </cell>
          <cell r="D3047" t="str">
            <v>RELE 60A NS-MF2 REF.7700844682A</v>
          </cell>
          <cell r="E3047">
            <v>8</v>
          </cell>
          <cell r="F3047" t="str">
            <v>Electrico</v>
          </cell>
          <cell r="G3047">
            <v>54</v>
          </cell>
          <cell r="H3047" t="str">
            <v>RENAUL 2013</v>
          </cell>
        </row>
        <row r="3048">
          <cell r="C3048">
            <v>5408053</v>
          </cell>
          <cell r="D3048" t="str">
            <v>TAPA TRASERA ALTERNADOR RENAULT</v>
          </cell>
          <cell r="E3048">
            <v>8</v>
          </cell>
          <cell r="F3048" t="str">
            <v>Electrico</v>
          </cell>
          <cell r="G3048">
            <v>54</v>
          </cell>
          <cell r="H3048" t="str">
            <v>RENAUL 2013</v>
          </cell>
        </row>
        <row r="3049">
          <cell r="C3049">
            <v>5408055</v>
          </cell>
          <cell r="D3049" t="str">
            <v>PACHA ELECTRO VENTILADOR  PT-ESP 00848</v>
          </cell>
          <cell r="E3049">
            <v>8</v>
          </cell>
          <cell r="F3049" t="str">
            <v>Electrico</v>
          </cell>
          <cell r="G3049">
            <v>54</v>
          </cell>
          <cell r="H3049" t="str">
            <v>RENAUL 2013</v>
          </cell>
        </row>
        <row r="3050">
          <cell r="C3050">
            <v>5409004</v>
          </cell>
          <cell r="D3050" t="str">
            <v>TERMINAL DIRECCION IZQUIERDO</v>
          </cell>
          <cell r="E3050">
            <v>9</v>
          </cell>
          <cell r="F3050" t="str">
            <v>Hidraulico</v>
          </cell>
          <cell r="G3050">
            <v>54</v>
          </cell>
          <cell r="H3050" t="str">
            <v>RENAUL 2013</v>
          </cell>
        </row>
        <row r="3051">
          <cell r="C3051">
            <v>5409005</v>
          </cell>
          <cell r="D3051" t="str">
            <v>TERMINAL DIRECCION DERECHO</v>
          </cell>
          <cell r="E3051">
            <v>9</v>
          </cell>
          <cell r="F3051" t="str">
            <v>Hidraulico</v>
          </cell>
          <cell r="G3051">
            <v>54</v>
          </cell>
          <cell r="H3051" t="str">
            <v>RENAUL 2013</v>
          </cell>
        </row>
        <row r="3052">
          <cell r="C3052">
            <v>5411004</v>
          </cell>
          <cell r="D3052" t="str">
            <v>RESISTENCIA MOTOR VENTILADOR / FANCLUTH 7701042681</v>
          </cell>
          <cell r="E3052">
            <v>11</v>
          </cell>
          <cell r="F3052" t="str">
            <v>Enfriamiento</v>
          </cell>
          <cell r="G3052">
            <v>54</v>
          </cell>
          <cell r="H3052" t="str">
            <v>RENAUL 2013</v>
          </cell>
        </row>
        <row r="3053">
          <cell r="C3053">
            <v>5411005</v>
          </cell>
          <cell r="D3053" t="str">
            <v>TAPA TARRO RECUPARADOR DE AGUA</v>
          </cell>
          <cell r="E3053">
            <v>11</v>
          </cell>
          <cell r="F3053" t="str">
            <v>Enfriamiento</v>
          </cell>
          <cell r="G3053">
            <v>54</v>
          </cell>
          <cell r="H3053" t="str">
            <v>RENAUL 2013</v>
          </cell>
        </row>
        <row r="3054">
          <cell r="C3054">
            <v>5411006</v>
          </cell>
          <cell r="D3054" t="str">
            <v>TERMOSTATO RENAULT MASTER-I</v>
          </cell>
          <cell r="E3054">
            <v>11</v>
          </cell>
          <cell r="F3054" t="str">
            <v>Enfriamiento</v>
          </cell>
          <cell r="G3054">
            <v>54</v>
          </cell>
          <cell r="H3054" t="str">
            <v>RENAUL 2013</v>
          </cell>
        </row>
        <row r="3055">
          <cell r="C3055">
            <v>5411007</v>
          </cell>
          <cell r="D3055" t="str">
            <v>TROMPO TEMP. RENAULT MASTER-I</v>
          </cell>
          <cell r="E3055">
            <v>11</v>
          </cell>
          <cell r="F3055" t="str">
            <v>Enfriamiento</v>
          </cell>
          <cell r="G3055">
            <v>54</v>
          </cell>
          <cell r="H3055" t="str">
            <v>RENAUL 2013</v>
          </cell>
        </row>
        <row r="3056">
          <cell r="C3056">
            <v>5412003</v>
          </cell>
          <cell r="D3056" t="str">
            <v>TORNILLO TAPA RIN JIS CC PH CABEZA ESTRIA</v>
          </cell>
          <cell r="E3056">
            <v>12</v>
          </cell>
          <cell r="F3056" t="str">
            <v>Ruedas</v>
          </cell>
          <cell r="G3056">
            <v>54</v>
          </cell>
          <cell r="H3056" t="str">
            <v>RENAUL 2013</v>
          </cell>
        </row>
        <row r="3057">
          <cell r="C3057">
            <v>5413001</v>
          </cell>
          <cell r="D3057" t="str">
            <v>EMPAQUE BASE TURBO RENAULT</v>
          </cell>
          <cell r="E3057">
            <v>13</v>
          </cell>
          <cell r="F3057" t="str">
            <v>admon./esca.</v>
          </cell>
          <cell r="G3057">
            <v>54</v>
          </cell>
          <cell r="H3057" t="str">
            <v>RENAUL 2013</v>
          </cell>
        </row>
        <row r="3058">
          <cell r="C3058">
            <v>5419001</v>
          </cell>
          <cell r="D3058" t="str">
            <v>FILTRO ACEITE RENAULT 05 OX 210/D</v>
          </cell>
          <cell r="E3058">
            <v>19</v>
          </cell>
          <cell r="F3058" t="str">
            <v>Filtros</v>
          </cell>
          <cell r="G3058">
            <v>54</v>
          </cell>
          <cell r="H3058" t="str">
            <v>RENAUL 2013</v>
          </cell>
        </row>
        <row r="3059">
          <cell r="C3059">
            <v>5419002</v>
          </cell>
          <cell r="D3059" t="str">
            <v>FILTRO COMBUSTIBLE REF.KX218D</v>
          </cell>
          <cell r="E3059">
            <v>19</v>
          </cell>
          <cell r="F3059" t="str">
            <v>Filtros</v>
          </cell>
          <cell r="G3059">
            <v>54</v>
          </cell>
          <cell r="H3059" t="str">
            <v>RENAUL 2013</v>
          </cell>
        </row>
        <row r="3060">
          <cell r="C3060">
            <v>5419003</v>
          </cell>
          <cell r="D3060" t="str">
            <v>FILTRO AIRE RENAULT LX1656</v>
          </cell>
          <cell r="E3060">
            <v>19</v>
          </cell>
          <cell r="F3060" t="str">
            <v>Filtros</v>
          </cell>
          <cell r="G3060">
            <v>54</v>
          </cell>
          <cell r="H3060" t="str">
            <v>RENAUL 2013</v>
          </cell>
        </row>
        <row r="3061">
          <cell r="C3061">
            <v>5419005</v>
          </cell>
          <cell r="D3061" t="str">
            <v>BASE FILTRO SEPARADOR DE AGUA  FB1311</v>
          </cell>
          <cell r="E3061">
            <v>19</v>
          </cell>
          <cell r="F3061" t="str">
            <v>Filtros</v>
          </cell>
          <cell r="G3061">
            <v>54</v>
          </cell>
          <cell r="H3061" t="str">
            <v>RENAUL 2013</v>
          </cell>
        </row>
        <row r="3062">
          <cell r="C3062">
            <v>5419008</v>
          </cell>
          <cell r="D3062" t="str">
            <v>FILTRO SEPARADOR DE AGUA  BF1282</v>
          </cell>
          <cell r="E3062">
            <v>19</v>
          </cell>
          <cell r="F3062" t="str">
            <v>Filtros</v>
          </cell>
          <cell r="G3062">
            <v>54</v>
          </cell>
          <cell r="H3062" t="str">
            <v>RENAUL 2013</v>
          </cell>
        </row>
        <row r="3063">
          <cell r="C3063">
            <v>5450001</v>
          </cell>
          <cell r="D3063" t="str">
            <v>PROTECTOR TELEVISOR EN FIBRA</v>
          </cell>
          <cell r="E3063">
            <v>50</v>
          </cell>
          <cell r="F3063" t="str">
            <v>Electronico</v>
          </cell>
          <cell r="G3063">
            <v>54</v>
          </cell>
          <cell r="H3063" t="str">
            <v>RENAUL 2013</v>
          </cell>
        </row>
        <row r="3064">
          <cell r="C3064">
            <v>5450005</v>
          </cell>
          <cell r="D3064" t="str">
            <v>PULSADOR SUPERFICIE LLAVES RENAULT</v>
          </cell>
          <cell r="E3064">
            <v>50</v>
          </cell>
          <cell r="F3064" t="str">
            <v>Electronico</v>
          </cell>
          <cell r="G3064">
            <v>54</v>
          </cell>
          <cell r="H3064" t="str">
            <v>RENAUL 2013</v>
          </cell>
        </row>
        <row r="3065">
          <cell r="C3065">
            <v>5451004</v>
          </cell>
          <cell r="D3065" t="str">
            <v>MANGUERA CON TUBO A/A</v>
          </cell>
          <cell r="E3065">
            <v>51</v>
          </cell>
          <cell r="F3065" t="str">
            <v>A/A</v>
          </cell>
          <cell r="G3065">
            <v>54</v>
          </cell>
          <cell r="H3065" t="str">
            <v>RENAUL 2013</v>
          </cell>
        </row>
        <row r="3066">
          <cell r="C3066">
            <v>5451009</v>
          </cell>
          <cell r="D3066" t="str">
            <v>FABRICAR RACOR FILTRO SECADOR HEMBRA-MACHO</v>
          </cell>
          <cell r="E3066">
            <v>51</v>
          </cell>
          <cell r="F3066" t="str">
            <v>A/A</v>
          </cell>
          <cell r="G3066">
            <v>54</v>
          </cell>
          <cell r="H3066" t="str">
            <v>RENAUL 2013</v>
          </cell>
        </row>
        <row r="3067">
          <cell r="C3067">
            <v>5451011</v>
          </cell>
          <cell r="D3067" t="str">
            <v>DUCTO DIFUSOR A/A 41450305</v>
          </cell>
          <cell r="E3067">
            <v>51</v>
          </cell>
          <cell r="F3067" t="str">
            <v>A/A</v>
          </cell>
          <cell r="G3067">
            <v>54</v>
          </cell>
          <cell r="H3067" t="str">
            <v>RENAUL 2013</v>
          </cell>
        </row>
        <row r="3068">
          <cell r="C3068">
            <v>5451013</v>
          </cell>
          <cell r="D3068" t="str">
            <v>MANGUERA CON TUBO A/A ALTA</v>
          </cell>
          <cell r="E3068">
            <v>51</v>
          </cell>
          <cell r="F3068" t="str">
            <v>A/A</v>
          </cell>
          <cell r="G3068">
            <v>54</v>
          </cell>
          <cell r="H3068" t="str">
            <v>RENAUL 2013</v>
          </cell>
        </row>
        <row r="3069">
          <cell r="C3069">
            <v>5451017</v>
          </cell>
          <cell r="D3069" t="str">
            <v>BUJE CORTO SOPORTE COMPR. A/A</v>
          </cell>
          <cell r="E3069">
            <v>51</v>
          </cell>
          <cell r="F3069" t="str">
            <v>A/A</v>
          </cell>
          <cell r="G3069">
            <v>54</v>
          </cell>
          <cell r="H3069" t="str">
            <v>RENAUL 2013</v>
          </cell>
        </row>
        <row r="3070">
          <cell r="C3070">
            <v>5451020</v>
          </cell>
          <cell r="D3070" t="str">
            <v>FAB.BUJE EN ACERO 1020</v>
          </cell>
          <cell r="E3070">
            <v>51</v>
          </cell>
          <cell r="F3070" t="str">
            <v>A/A</v>
          </cell>
          <cell r="G3070">
            <v>54</v>
          </cell>
          <cell r="H3070" t="str">
            <v>RENAUL 2013</v>
          </cell>
        </row>
        <row r="3071">
          <cell r="C3071">
            <v>5451021</v>
          </cell>
          <cell r="D3071" t="str">
            <v>MANGUERA Y FAB. ACOPLE ALTA A/A</v>
          </cell>
          <cell r="E3071">
            <v>51</v>
          </cell>
          <cell r="F3071" t="str">
            <v>A/A</v>
          </cell>
          <cell r="G3071">
            <v>54</v>
          </cell>
          <cell r="H3071" t="str">
            <v>RENAUL 2013</v>
          </cell>
        </row>
        <row r="3072">
          <cell r="C3072">
            <v>5451022</v>
          </cell>
          <cell r="D3072" t="str">
            <v>MANGUERA Y FAB.ACOPLE BAJA A/A</v>
          </cell>
          <cell r="E3072">
            <v>51</v>
          </cell>
          <cell r="F3072" t="str">
            <v>A/A</v>
          </cell>
          <cell r="G3072">
            <v>54</v>
          </cell>
          <cell r="H3072" t="str">
            <v>RENAUL 2013</v>
          </cell>
        </row>
        <row r="3073">
          <cell r="C3073">
            <v>5451025</v>
          </cell>
          <cell r="D3073" t="str">
            <v>ACOPLE MANG. A/A</v>
          </cell>
          <cell r="E3073">
            <v>51</v>
          </cell>
          <cell r="F3073" t="str">
            <v>A/A</v>
          </cell>
          <cell r="G3073">
            <v>54</v>
          </cell>
          <cell r="H3073" t="str">
            <v>RENAUL 2013</v>
          </cell>
        </row>
        <row r="3074">
          <cell r="C3074">
            <v>5451026</v>
          </cell>
          <cell r="D3074" t="str">
            <v>PRESOSTATO A/A 7701205751</v>
          </cell>
          <cell r="E3074">
            <v>51</v>
          </cell>
          <cell r="F3074" t="str">
            <v>A/A</v>
          </cell>
          <cell r="G3074">
            <v>54</v>
          </cell>
          <cell r="H3074" t="str">
            <v>RENAUL 2013</v>
          </cell>
        </row>
        <row r="3075">
          <cell r="C3075">
            <v>5451027</v>
          </cell>
          <cell r="D3075" t="str">
            <v>RESISTENCIA A/A</v>
          </cell>
          <cell r="E3075">
            <v>51</v>
          </cell>
          <cell r="F3075" t="str">
            <v>A/A</v>
          </cell>
          <cell r="G3075">
            <v>54</v>
          </cell>
          <cell r="H3075" t="str">
            <v>RENAUL 2013</v>
          </cell>
        </row>
        <row r="3076">
          <cell r="C3076">
            <v>5451028</v>
          </cell>
          <cell r="D3076" t="str">
            <v>REY VALVULA EXPANCION</v>
          </cell>
          <cell r="E3076">
            <v>51</v>
          </cell>
          <cell r="F3076" t="str">
            <v>A/A</v>
          </cell>
          <cell r="G3076">
            <v>54</v>
          </cell>
          <cell r="H3076" t="str">
            <v>RENAUL 2013</v>
          </cell>
        </row>
        <row r="3077">
          <cell r="C3077">
            <v>5451030</v>
          </cell>
          <cell r="D3077" t="str">
            <v>COMPRESOR A/A TM-16 12VOLT. KT011 GENERICO</v>
          </cell>
          <cell r="E3077">
            <v>51</v>
          </cell>
          <cell r="F3077" t="str">
            <v>A/A</v>
          </cell>
          <cell r="G3077">
            <v>54</v>
          </cell>
          <cell r="H3077" t="str">
            <v>RENAUL 2013</v>
          </cell>
        </row>
        <row r="3078">
          <cell r="C3078">
            <v>5451031</v>
          </cell>
          <cell r="D3078" t="str">
            <v>BALINERA POLEA COMP.NSK 40*62*20.6</v>
          </cell>
          <cell r="E3078">
            <v>51</v>
          </cell>
          <cell r="F3078" t="str">
            <v>A/A</v>
          </cell>
          <cell r="G3078">
            <v>54</v>
          </cell>
          <cell r="H3078" t="str">
            <v>RENAUL 2013</v>
          </cell>
        </row>
        <row r="3079">
          <cell r="C3079">
            <v>5451032</v>
          </cell>
          <cell r="D3079" t="str">
            <v>MANGUERA #10 CON ACOPLE A/A</v>
          </cell>
          <cell r="E3079">
            <v>51</v>
          </cell>
          <cell r="F3079" t="str">
            <v>A/A</v>
          </cell>
          <cell r="G3079">
            <v>54</v>
          </cell>
          <cell r="H3079" t="str">
            <v>RENAUL 2013</v>
          </cell>
        </row>
        <row r="3080">
          <cell r="C3080">
            <v>5454001</v>
          </cell>
          <cell r="D3080" t="str">
            <v>LAMP. FAROLA DELANT.  DERECHA RENAULT #8200163518</v>
          </cell>
          <cell r="E3080">
            <v>54</v>
          </cell>
          <cell r="F3080" t="str">
            <v>Lamparas</v>
          </cell>
          <cell r="G3080">
            <v>54</v>
          </cell>
          <cell r="H3080" t="str">
            <v>RENAUL 2013</v>
          </cell>
        </row>
        <row r="3081">
          <cell r="C3081">
            <v>5454002</v>
          </cell>
          <cell r="D3081" t="str">
            <v>LAMP. DIR. DELANT. DERECHO RENAULT #8200163918</v>
          </cell>
          <cell r="E3081">
            <v>54</v>
          </cell>
          <cell r="F3081" t="str">
            <v>Lamparas</v>
          </cell>
          <cell r="G3081">
            <v>54</v>
          </cell>
          <cell r="H3081" t="str">
            <v>RENAUL 2013</v>
          </cell>
        </row>
        <row r="3082">
          <cell r="C3082">
            <v>5454003</v>
          </cell>
          <cell r="D3082" t="str">
            <v>LAMP. STOP TRASERO IZQUIERDO #8200171472</v>
          </cell>
          <cell r="E3082">
            <v>4</v>
          </cell>
          <cell r="F3082" t="str">
            <v>Suspension</v>
          </cell>
          <cell r="G3082">
            <v>54</v>
          </cell>
          <cell r="H3082" t="str">
            <v>RENAUL 2013</v>
          </cell>
        </row>
        <row r="3083">
          <cell r="C3083">
            <v>5454004</v>
          </cell>
          <cell r="D3083" t="str">
            <v>LAMP. FAROLA DELANT.IZQ. RENAULT 8200163516</v>
          </cell>
          <cell r="E3083">
            <v>54</v>
          </cell>
          <cell r="F3083" t="str">
            <v>Lamparas</v>
          </cell>
          <cell r="G3083">
            <v>54</v>
          </cell>
          <cell r="H3083" t="str">
            <v>RENAUL 2013</v>
          </cell>
        </row>
        <row r="3084">
          <cell r="C3084">
            <v>5454005</v>
          </cell>
          <cell r="D3084" t="str">
            <v>LAMP. DIR. DELANT.  IZQ. RENAULT 8200163914</v>
          </cell>
          <cell r="E3084">
            <v>54</v>
          </cell>
          <cell r="F3084" t="str">
            <v>Lamparas</v>
          </cell>
          <cell r="G3084">
            <v>54</v>
          </cell>
          <cell r="H3084" t="str">
            <v>RENAUL 2013</v>
          </cell>
        </row>
        <row r="3085">
          <cell r="C3085">
            <v>5454007</v>
          </cell>
          <cell r="D3085" t="str">
            <v>REFLECTOR  GUARDA BARRO ROJA</v>
          </cell>
          <cell r="E3085">
            <v>54</v>
          </cell>
          <cell r="F3085" t="str">
            <v>Lamparas</v>
          </cell>
          <cell r="G3085">
            <v>54</v>
          </cell>
          <cell r="H3085" t="str">
            <v>RENAUL 2013</v>
          </cell>
        </row>
        <row r="3086">
          <cell r="C3086">
            <v>5454008</v>
          </cell>
          <cell r="D3086" t="str">
            <v>LENTE LAMPARA TERCER STOP</v>
          </cell>
          <cell r="E3086">
            <v>54</v>
          </cell>
          <cell r="F3086" t="str">
            <v>Lamparas</v>
          </cell>
          <cell r="G3086">
            <v>54</v>
          </cell>
          <cell r="H3086" t="str">
            <v>RENAUL 2013</v>
          </cell>
        </row>
        <row r="3087">
          <cell r="C3087">
            <v>5456002</v>
          </cell>
          <cell r="D3087" t="str">
            <v>MANIJA HALADERA DE MANO</v>
          </cell>
          <cell r="E3087">
            <v>56</v>
          </cell>
          <cell r="F3087" t="str">
            <v>Accesorios</v>
          </cell>
          <cell r="G3087">
            <v>54</v>
          </cell>
          <cell r="H3087" t="str">
            <v>RENAUL 2013</v>
          </cell>
        </row>
        <row r="3088">
          <cell r="C3088">
            <v>5456003</v>
          </cell>
          <cell r="D3088" t="str">
            <v>SOPORTE  MANIJA</v>
          </cell>
          <cell r="E3088">
            <v>56</v>
          </cell>
          <cell r="F3088" t="str">
            <v>Accesorios</v>
          </cell>
          <cell r="G3088">
            <v>54</v>
          </cell>
          <cell r="H3088" t="str">
            <v>RENAUL 2013</v>
          </cell>
        </row>
        <row r="3089">
          <cell r="C3089">
            <v>5456004</v>
          </cell>
          <cell r="D3089" t="str">
            <v>REVISION DE MANTENIMIENTO</v>
          </cell>
          <cell r="E3089">
            <v>56</v>
          </cell>
          <cell r="F3089" t="str">
            <v>Accesorios</v>
          </cell>
          <cell r="G3089">
            <v>54</v>
          </cell>
          <cell r="H3089" t="str">
            <v>RENAUL 2013</v>
          </cell>
        </row>
        <row r="3090">
          <cell r="C3090">
            <v>5456005</v>
          </cell>
          <cell r="D3090" t="str">
            <v>TORNILLO CABEZA ESTRIA 6X20 PARA PUERTA</v>
          </cell>
          <cell r="E3090">
            <v>56</v>
          </cell>
          <cell r="F3090" t="str">
            <v>Accesorios</v>
          </cell>
          <cell r="G3090">
            <v>54</v>
          </cell>
          <cell r="H3090" t="str">
            <v>RENAUL 2013</v>
          </cell>
        </row>
        <row r="3091">
          <cell r="C3091">
            <v>5456007</v>
          </cell>
          <cell r="D3091" t="str">
            <v>LLAVE DE PERNOS</v>
          </cell>
          <cell r="E3091">
            <v>56</v>
          </cell>
          <cell r="F3091" t="str">
            <v>Accesorios</v>
          </cell>
          <cell r="G3091">
            <v>54</v>
          </cell>
          <cell r="H3091" t="str">
            <v>RENAUL 2013</v>
          </cell>
        </row>
        <row r="3092">
          <cell r="C3092">
            <v>5456011</v>
          </cell>
          <cell r="D3092" t="str">
            <v>REVISION DE MANTENIMIENTO  0036</v>
          </cell>
          <cell r="E3092">
            <v>56</v>
          </cell>
          <cell r="F3092" t="str">
            <v>Accesorios</v>
          </cell>
          <cell r="G3092">
            <v>54</v>
          </cell>
          <cell r="H3092" t="str">
            <v>RENAUL 2013</v>
          </cell>
        </row>
        <row r="3093">
          <cell r="C3093">
            <v>5456017</v>
          </cell>
          <cell r="D3093" t="str">
            <v>MANIJA EXTERIOR PUERTA TRASERA 7700352433</v>
          </cell>
          <cell r="E3093">
            <v>56</v>
          </cell>
          <cell r="F3093" t="str">
            <v>Accesorios</v>
          </cell>
          <cell r="G3093">
            <v>54</v>
          </cell>
          <cell r="H3093" t="str">
            <v>RENAUL 2013</v>
          </cell>
        </row>
        <row r="3094">
          <cell r="C3094">
            <v>5456021</v>
          </cell>
          <cell r="D3094" t="str">
            <v>TORNILLO SIN FIN PUERTA</v>
          </cell>
          <cell r="E3094">
            <v>56</v>
          </cell>
          <cell r="F3094" t="str">
            <v>Accesorios</v>
          </cell>
          <cell r="G3094">
            <v>54</v>
          </cell>
          <cell r="H3094" t="str">
            <v>RENAUL 2013</v>
          </cell>
        </row>
        <row r="3095">
          <cell r="C3095">
            <v>5456045</v>
          </cell>
          <cell r="D3095" t="str">
            <v>CHAPA CERRADURA PUERTA DEL. IZQ. 8200147149</v>
          </cell>
          <cell r="E3095">
            <v>56</v>
          </cell>
          <cell r="F3095" t="str">
            <v>Accesorios</v>
          </cell>
          <cell r="G3095">
            <v>54</v>
          </cell>
          <cell r="H3095" t="str">
            <v>RENAUL 2013</v>
          </cell>
        </row>
        <row r="3096">
          <cell r="C3096">
            <v>5456046</v>
          </cell>
          <cell r="D3096" t="str">
            <v>CHAPA CERRADURA PUERTA DEL DEREC. 8200147150</v>
          </cell>
          <cell r="E3096">
            <v>56</v>
          </cell>
          <cell r="F3096" t="str">
            <v>Accesorios</v>
          </cell>
          <cell r="G3096">
            <v>54</v>
          </cell>
          <cell r="H3096" t="str">
            <v>RENAUL 2013</v>
          </cell>
        </row>
        <row r="3097">
          <cell r="C3097">
            <v>5456053</v>
          </cell>
          <cell r="D3097" t="str">
            <v>FABRICAR BUJE  SINFIN PUERTA</v>
          </cell>
          <cell r="E3097">
            <v>56</v>
          </cell>
          <cell r="F3097" t="str">
            <v>Accesorios</v>
          </cell>
          <cell r="G3097">
            <v>54</v>
          </cell>
          <cell r="H3097" t="str">
            <v>RENAUL 2013</v>
          </cell>
        </row>
        <row r="3098">
          <cell r="C3098">
            <v>5456054</v>
          </cell>
          <cell r="D3098" t="str">
            <v>EMBELLECEDOR BAHIA IZQUI. 9680</v>
          </cell>
          <cell r="E3098">
            <v>56</v>
          </cell>
          <cell r="F3098" t="str">
            <v>Accesorios</v>
          </cell>
          <cell r="G3098">
            <v>54</v>
          </cell>
          <cell r="H3098" t="str">
            <v>RENAUL 2013</v>
          </cell>
        </row>
        <row r="3099">
          <cell r="C3099">
            <v>5456056</v>
          </cell>
          <cell r="D3099" t="str">
            <v>RESORTE BISAGRA PUERTA CORREDIZA</v>
          </cell>
          <cell r="E3099">
            <v>56</v>
          </cell>
          <cell r="F3099" t="str">
            <v>Accesorios</v>
          </cell>
          <cell r="G3099">
            <v>54</v>
          </cell>
          <cell r="H3099" t="str">
            <v>RENAUL 2013</v>
          </cell>
        </row>
        <row r="3100">
          <cell r="C3100">
            <v>5456066</v>
          </cell>
          <cell r="D3100" t="str">
            <v>CHAPA PASAJERO CORREDIZA  8200856290</v>
          </cell>
          <cell r="E3100">
            <v>56</v>
          </cell>
          <cell r="F3100" t="str">
            <v>Accesorios</v>
          </cell>
          <cell r="G3100">
            <v>54</v>
          </cell>
          <cell r="H3100" t="str">
            <v>RENAUL 2013</v>
          </cell>
        </row>
        <row r="3101">
          <cell r="C3101">
            <v>5456067</v>
          </cell>
          <cell r="D3101" t="str">
            <v>CONTACTO FIJACION PUERTA</v>
          </cell>
          <cell r="E3101">
            <v>56</v>
          </cell>
          <cell r="F3101" t="str">
            <v>Accesorios</v>
          </cell>
          <cell r="G3101">
            <v>54</v>
          </cell>
          <cell r="H3101" t="str">
            <v>RENAUL 2013</v>
          </cell>
        </row>
        <row r="3102">
          <cell r="C3102">
            <v>5456069</v>
          </cell>
          <cell r="D3102" t="str">
            <v>MANIJA PUERTA PASAJERO DERECHA</v>
          </cell>
          <cell r="E3102">
            <v>56</v>
          </cell>
          <cell r="F3102" t="str">
            <v>Accesorios</v>
          </cell>
          <cell r="G3102">
            <v>54</v>
          </cell>
          <cell r="H3102" t="str">
            <v>RENAUL 2013</v>
          </cell>
        </row>
        <row r="3103">
          <cell r="C3103">
            <v>5456084</v>
          </cell>
          <cell r="D3103" t="str">
            <v>BUJE PUERTA PASAJERO</v>
          </cell>
          <cell r="E3103">
            <v>56</v>
          </cell>
          <cell r="F3103" t="str">
            <v>Accesorios</v>
          </cell>
          <cell r="G3103">
            <v>54</v>
          </cell>
          <cell r="H3103" t="str">
            <v>RENAUL 2013</v>
          </cell>
        </row>
        <row r="3104">
          <cell r="C3104">
            <v>5456089</v>
          </cell>
          <cell r="D3104" t="str">
            <v>CONST. PLATINA SOPORTE PUERTA CORREDIZA</v>
          </cell>
          <cell r="E3104">
            <v>56</v>
          </cell>
          <cell r="F3104" t="str">
            <v>Accesorios</v>
          </cell>
          <cell r="G3104">
            <v>54</v>
          </cell>
          <cell r="H3104" t="str">
            <v>RENAUL 2013</v>
          </cell>
        </row>
        <row r="3105">
          <cell r="C3105">
            <v>5456095</v>
          </cell>
          <cell r="D3105" t="str">
            <v>CHAPA PUERTA MOTORISTA IZQUIERDA 7700352433</v>
          </cell>
          <cell r="E3105">
            <v>56</v>
          </cell>
          <cell r="F3105" t="str">
            <v>Accesorios</v>
          </cell>
          <cell r="G3105">
            <v>54</v>
          </cell>
          <cell r="H3105" t="str">
            <v>RENAUL 2013</v>
          </cell>
        </row>
        <row r="3106">
          <cell r="C3106">
            <v>5456096</v>
          </cell>
          <cell r="D3106" t="str">
            <v>EMBEL INF.PUERTA TRASERA</v>
          </cell>
          <cell r="E3106">
            <v>56</v>
          </cell>
          <cell r="F3106" t="str">
            <v>Accesorios</v>
          </cell>
          <cell r="G3106">
            <v>54</v>
          </cell>
          <cell r="H3106" t="str">
            <v>RENAUL 2013</v>
          </cell>
        </row>
        <row r="3107">
          <cell r="C3107">
            <v>5456107</v>
          </cell>
          <cell r="D3107" t="str">
            <v>FABRICAR PASADOR SOPORTE PUERTA PASAJERO</v>
          </cell>
          <cell r="E3107">
            <v>56</v>
          </cell>
          <cell r="F3107" t="str">
            <v>Accesorios</v>
          </cell>
          <cell r="G3107">
            <v>54</v>
          </cell>
          <cell r="H3107" t="str">
            <v>RENAUL 2013</v>
          </cell>
        </row>
        <row r="3108">
          <cell r="C3108">
            <v>5456108</v>
          </cell>
          <cell r="D3108" t="str">
            <v>FABRICAR POSTE PORTA BUJE PUERTA</v>
          </cell>
          <cell r="E3108">
            <v>56</v>
          </cell>
          <cell r="F3108" t="str">
            <v>Accesorios</v>
          </cell>
          <cell r="G3108">
            <v>54</v>
          </cell>
          <cell r="H3108" t="str">
            <v>RENAUL 2013</v>
          </cell>
        </row>
        <row r="3109">
          <cell r="C3109">
            <v>5456110</v>
          </cell>
          <cell r="D3109" t="str">
            <v>BALINERA NTN 608-LLUC3</v>
          </cell>
          <cell r="E3109">
            <v>56</v>
          </cell>
          <cell r="F3109" t="str">
            <v>Accesorios</v>
          </cell>
          <cell r="G3109">
            <v>54</v>
          </cell>
          <cell r="H3109" t="str">
            <v>RENAUL 2013</v>
          </cell>
        </row>
        <row r="3110">
          <cell r="C3110">
            <v>5457001</v>
          </cell>
          <cell r="D3110" t="str">
            <v>PARABRISAS RENAULT #7701470648</v>
          </cell>
          <cell r="E3110">
            <v>57</v>
          </cell>
          <cell r="F3110" t="str">
            <v>Parabrisas</v>
          </cell>
          <cell r="G3110">
            <v>54</v>
          </cell>
          <cell r="H3110" t="str">
            <v>RENAUL 2013</v>
          </cell>
        </row>
        <row r="3111">
          <cell r="C3111">
            <v>5457007</v>
          </cell>
          <cell r="D3111" t="str">
            <v>VENTANILLA TRASERA PUERTA</v>
          </cell>
          <cell r="E3111">
            <v>57</v>
          </cell>
          <cell r="F3111" t="str">
            <v>Parabrisas</v>
          </cell>
          <cell r="G3111">
            <v>54</v>
          </cell>
          <cell r="H3111" t="str">
            <v>RENAUL 2013</v>
          </cell>
        </row>
        <row r="3112">
          <cell r="C3112">
            <v>5457008</v>
          </cell>
          <cell r="D3112" t="str">
            <v>RESORTE VIDRIO PUERTA CONDUCTOR</v>
          </cell>
          <cell r="E3112">
            <v>57</v>
          </cell>
          <cell r="F3112" t="str">
            <v>Parabrisas</v>
          </cell>
          <cell r="G3112">
            <v>54</v>
          </cell>
          <cell r="H3112" t="str">
            <v>RENAUL 2013</v>
          </cell>
        </row>
        <row r="3113">
          <cell r="C3113">
            <v>5482002</v>
          </cell>
          <cell r="D3113" t="str">
            <v>KIT CORREA DISTRIBUCION MOTOR RENAULT #7701477380</v>
          </cell>
          <cell r="E3113">
            <v>82</v>
          </cell>
          <cell r="F3113" t="str">
            <v>Correas</v>
          </cell>
          <cell r="G3113">
            <v>54</v>
          </cell>
          <cell r="H3113" t="str">
            <v>RENAUL 2013</v>
          </cell>
        </row>
        <row r="3114">
          <cell r="C3114">
            <v>5482003</v>
          </cell>
          <cell r="D3114" t="str">
            <v>JGO CORREA ACCESO MT  117204663R</v>
          </cell>
          <cell r="E3114">
            <v>82</v>
          </cell>
          <cell r="F3114" t="str">
            <v>Correas</v>
          </cell>
          <cell r="G3114">
            <v>54</v>
          </cell>
          <cell r="H3114" t="str">
            <v>RENAUL 2013</v>
          </cell>
        </row>
        <row r="3115">
          <cell r="C3115">
            <v>5482004</v>
          </cell>
          <cell r="D3115" t="str">
            <v>MANO DE OBRA SUSTITUCION CORREA DISTRIBUCION   1569A</v>
          </cell>
          <cell r="E3115">
            <v>82</v>
          </cell>
          <cell r="F3115" t="str">
            <v>Correas</v>
          </cell>
          <cell r="G3115">
            <v>54</v>
          </cell>
          <cell r="H3115" t="str">
            <v>RENAUL 2013</v>
          </cell>
        </row>
        <row r="3116">
          <cell r="C3116">
            <v>5482005</v>
          </cell>
          <cell r="D3116" t="str">
            <v>CORREA ACCESORIO 7PK1795</v>
          </cell>
          <cell r="E3116">
            <v>82</v>
          </cell>
          <cell r="F3116" t="str">
            <v>Correas</v>
          </cell>
          <cell r="G3116">
            <v>54</v>
          </cell>
          <cell r="H3116" t="str">
            <v>RENAUL 2013</v>
          </cell>
        </row>
        <row r="3117">
          <cell r="C3117">
            <v>5482006</v>
          </cell>
          <cell r="D3117" t="str">
            <v>CORREA 6PK1840 DAYCO</v>
          </cell>
          <cell r="E3117">
            <v>82</v>
          </cell>
          <cell r="F3117" t="str">
            <v>Correas</v>
          </cell>
          <cell r="G3117">
            <v>54</v>
          </cell>
          <cell r="H3117" t="str">
            <v>RENAUL 2013</v>
          </cell>
        </row>
        <row r="3118">
          <cell r="C3118">
            <v>6300001</v>
          </cell>
          <cell r="D3118" t="str">
            <v>MANO DE OBRA REP.MAT.VARIOS</v>
          </cell>
          <cell r="E3118">
            <v>0</v>
          </cell>
          <cell r="F3118" t="str">
            <v>Motor</v>
          </cell>
          <cell r="G3118">
            <v>63</v>
          </cell>
          <cell r="H3118" t="str">
            <v>SPLINTER 515</v>
          </cell>
        </row>
        <row r="3119">
          <cell r="C3119">
            <v>6300002</v>
          </cell>
          <cell r="D3119" t="str">
            <v>MANO DE OBRA</v>
          </cell>
          <cell r="E3119">
            <v>0</v>
          </cell>
          <cell r="F3119" t="str">
            <v>Motor</v>
          </cell>
          <cell r="G3119">
            <v>63</v>
          </cell>
          <cell r="H3119" t="str">
            <v>SPLINTER 515</v>
          </cell>
        </row>
        <row r="3120">
          <cell r="C3120">
            <v>6300003</v>
          </cell>
          <cell r="D3120" t="str">
            <v>FILTRO TAMIZ  VACIO A0000780956</v>
          </cell>
          <cell r="E3120">
            <v>0</v>
          </cell>
          <cell r="F3120" t="str">
            <v>Motor</v>
          </cell>
          <cell r="G3120">
            <v>63</v>
          </cell>
          <cell r="H3120" t="str">
            <v>SPLINTER 515</v>
          </cell>
        </row>
        <row r="3121">
          <cell r="C3121">
            <v>6300005</v>
          </cell>
          <cell r="D3121" t="str">
            <v>MANO DE OBRA $234500</v>
          </cell>
          <cell r="E3121">
            <v>0</v>
          </cell>
          <cell r="F3121" t="str">
            <v>Motor</v>
          </cell>
          <cell r="G3121">
            <v>63</v>
          </cell>
          <cell r="H3121" t="str">
            <v>SPLINTER 515</v>
          </cell>
        </row>
        <row r="3122">
          <cell r="C3122">
            <v>6300006</v>
          </cell>
          <cell r="D3122" t="str">
            <v>MANO DE OBRA 335.000</v>
          </cell>
          <cell r="E3122">
            <v>0</v>
          </cell>
          <cell r="F3122" t="str">
            <v>Motor</v>
          </cell>
          <cell r="G3122">
            <v>63</v>
          </cell>
          <cell r="H3122" t="str">
            <v>SPLINTER 515</v>
          </cell>
        </row>
        <row r="3123">
          <cell r="C3123">
            <v>6300007</v>
          </cell>
          <cell r="D3123" t="str">
            <v>MANO DE OBRA 67.000</v>
          </cell>
          <cell r="E3123">
            <v>0</v>
          </cell>
          <cell r="F3123" t="str">
            <v>Motor</v>
          </cell>
          <cell r="G3123">
            <v>63</v>
          </cell>
          <cell r="H3123" t="str">
            <v>SPLINTER 515</v>
          </cell>
        </row>
        <row r="3124">
          <cell r="C3124">
            <v>6300008</v>
          </cell>
          <cell r="D3124" t="str">
            <v>MANO DE OBRA 247.900</v>
          </cell>
          <cell r="E3124">
            <v>0</v>
          </cell>
          <cell r="F3124" t="str">
            <v>Motor</v>
          </cell>
          <cell r="G3124">
            <v>63</v>
          </cell>
          <cell r="H3124" t="str">
            <v>SPLINTER 515</v>
          </cell>
        </row>
        <row r="3125">
          <cell r="C3125">
            <v>6300009</v>
          </cell>
          <cell r="D3125" t="str">
            <v>MANO OBRA REVISION MANTENIMIENTO 402.000</v>
          </cell>
          <cell r="E3125">
            <v>0</v>
          </cell>
          <cell r="F3125" t="str">
            <v>Motor</v>
          </cell>
          <cell r="G3125">
            <v>63</v>
          </cell>
          <cell r="H3125" t="str">
            <v>SPLINTER 515</v>
          </cell>
        </row>
        <row r="3126">
          <cell r="C3126">
            <v>6300010</v>
          </cell>
          <cell r="D3126" t="str">
            <v>MANO DE OBRA 167.500</v>
          </cell>
          <cell r="E3126">
            <v>0</v>
          </cell>
          <cell r="F3126" t="str">
            <v>Motor</v>
          </cell>
          <cell r="G3126">
            <v>63</v>
          </cell>
          <cell r="H3126" t="str">
            <v>SPLINTER 515</v>
          </cell>
        </row>
        <row r="3127">
          <cell r="C3127">
            <v>6300011</v>
          </cell>
          <cell r="D3127" t="str">
            <v>MANO DE OBRA 268.000</v>
          </cell>
          <cell r="E3127">
            <v>0</v>
          </cell>
          <cell r="F3127" t="str">
            <v>Motor</v>
          </cell>
          <cell r="G3127">
            <v>63</v>
          </cell>
          <cell r="H3127" t="str">
            <v>SPLINTER 515</v>
          </cell>
        </row>
        <row r="3128">
          <cell r="C3128">
            <v>6300012</v>
          </cell>
          <cell r="D3128" t="str">
            <v>MANO DE OBRA 536.000</v>
          </cell>
          <cell r="E3128">
            <v>0</v>
          </cell>
          <cell r="F3128" t="str">
            <v>Motor</v>
          </cell>
          <cell r="G3128">
            <v>63</v>
          </cell>
          <cell r="H3128" t="str">
            <v>SPLINTER 515</v>
          </cell>
        </row>
        <row r="3129">
          <cell r="C3129">
            <v>6300013</v>
          </cell>
          <cell r="D3129" t="str">
            <v>MANO DE OBRA REVISION KM. 234.500</v>
          </cell>
          <cell r="E3129">
            <v>0</v>
          </cell>
          <cell r="F3129" t="str">
            <v>Motor</v>
          </cell>
          <cell r="G3129">
            <v>63</v>
          </cell>
          <cell r="H3129" t="str">
            <v>SPLINTER 515</v>
          </cell>
        </row>
        <row r="3130">
          <cell r="C3130">
            <v>6300014</v>
          </cell>
          <cell r="D3130" t="str">
            <v>ORING CARCAZA REFRIGERACION MOTOR</v>
          </cell>
          <cell r="E3130">
            <v>0</v>
          </cell>
          <cell r="F3130" t="str">
            <v>Motor</v>
          </cell>
          <cell r="G3130">
            <v>63</v>
          </cell>
          <cell r="H3130" t="str">
            <v>SPLINTER 515</v>
          </cell>
        </row>
        <row r="3131">
          <cell r="C3131">
            <v>6300015</v>
          </cell>
          <cell r="D3131" t="str">
            <v>CARCAZA DE TUBERIA MOTOR</v>
          </cell>
          <cell r="E3131">
            <v>0</v>
          </cell>
          <cell r="F3131" t="str">
            <v>Motor</v>
          </cell>
          <cell r="G3131">
            <v>63</v>
          </cell>
          <cell r="H3131" t="str">
            <v>SPLINTER 515</v>
          </cell>
        </row>
        <row r="3132">
          <cell r="C3132">
            <v>6300016</v>
          </cell>
          <cell r="D3132" t="str">
            <v>VALVULA VACIO TURBO CONV.DE PRESION</v>
          </cell>
          <cell r="E3132">
            <v>0</v>
          </cell>
          <cell r="F3132" t="str">
            <v>Motor</v>
          </cell>
          <cell r="G3132">
            <v>63</v>
          </cell>
          <cell r="H3132" t="str">
            <v>SPLINTER 515</v>
          </cell>
        </row>
        <row r="3133">
          <cell r="C3133">
            <v>6300017</v>
          </cell>
          <cell r="D3133" t="str">
            <v>POLEA LISA 515  ME01302</v>
          </cell>
          <cell r="E3133">
            <v>0</v>
          </cell>
          <cell r="F3133" t="str">
            <v>Motor</v>
          </cell>
          <cell r="G3133">
            <v>63</v>
          </cell>
          <cell r="H3133" t="str">
            <v>SPLINTER 515</v>
          </cell>
        </row>
        <row r="3134">
          <cell r="C3134">
            <v>6300018</v>
          </cell>
          <cell r="D3134" t="str">
            <v>POLEA LISA 65 MM 0270 515  ME01614</v>
          </cell>
          <cell r="E3134">
            <v>0</v>
          </cell>
          <cell r="F3134" t="str">
            <v>Motor</v>
          </cell>
          <cell r="G3134">
            <v>63</v>
          </cell>
          <cell r="H3134" t="str">
            <v>SPLINTER 515</v>
          </cell>
        </row>
        <row r="3135">
          <cell r="C3135">
            <v>6300019</v>
          </cell>
          <cell r="D3135" t="str">
            <v>POLEA ACANALADA 65MM  ME01615</v>
          </cell>
          <cell r="E3135">
            <v>0</v>
          </cell>
          <cell r="F3135" t="str">
            <v>Motor</v>
          </cell>
          <cell r="G3135">
            <v>63</v>
          </cell>
          <cell r="H3135" t="str">
            <v>SPLINTER 515</v>
          </cell>
        </row>
        <row r="3136">
          <cell r="C3136">
            <v>6300020</v>
          </cell>
          <cell r="D3136" t="str">
            <v>POLEA LISA 65MM 0970 515  ME01617</v>
          </cell>
          <cell r="E3136">
            <v>0</v>
          </cell>
          <cell r="F3136" t="str">
            <v>Motor</v>
          </cell>
          <cell r="G3136">
            <v>63</v>
          </cell>
          <cell r="H3136" t="str">
            <v>SPLINTER 515</v>
          </cell>
        </row>
        <row r="3137">
          <cell r="C3137">
            <v>6300021</v>
          </cell>
          <cell r="D3137" t="str">
            <v>TENSOR COMPLETO 515  ME01425</v>
          </cell>
          <cell r="E3137">
            <v>0</v>
          </cell>
          <cell r="F3137" t="str">
            <v>Motor</v>
          </cell>
          <cell r="G3137">
            <v>63</v>
          </cell>
          <cell r="H3137" t="str">
            <v>SPLINTER 515</v>
          </cell>
        </row>
        <row r="3138">
          <cell r="C3138">
            <v>6304001</v>
          </cell>
          <cell r="D3138" t="str">
            <v>AMORTIGUADOR DELANTERO SPRINTER 515</v>
          </cell>
          <cell r="E3138">
            <v>4</v>
          </cell>
          <cell r="F3138" t="str">
            <v>Suspension</v>
          </cell>
          <cell r="G3138">
            <v>63</v>
          </cell>
          <cell r="H3138" t="str">
            <v>SPLINTER 515</v>
          </cell>
        </row>
        <row r="3139">
          <cell r="C3139">
            <v>6304002</v>
          </cell>
          <cell r="D3139" t="str">
            <v>AMORTIGUADOR TRASERO SPRINTER 515</v>
          </cell>
          <cell r="E3139">
            <v>4</v>
          </cell>
          <cell r="F3139" t="str">
            <v>Suspension</v>
          </cell>
          <cell r="G3139">
            <v>63</v>
          </cell>
          <cell r="H3139" t="str">
            <v>SPLINTER 515</v>
          </cell>
        </row>
        <row r="3140">
          <cell r="C3140">
            <v>6304003</v>
          </cell>
          <cell r="D3140" t="str">
            <v>GUARDAPOLVO AMORT.DELANT.515</v>
          </cell>
          <cell r="E3140">
            <v>4</v>
          </cell>
          <cell r="F3140" t="str">
            <v>Suspension</v>
          </cell>
          <cell r="G3140">
            <v>63</v>
          </cell>
          <cell r="H3140" t="str">
            <v>SPLINTER 515</v>
          </cell>
        </row>
        <row r="3141">
          <cell r="C3141">
            <v>6304004</v>
          </cell>
          <cell r="D3141" t="str">
            <v>SOPORTE AMORTIGUADOR</v>
          </cell>
          <cell r="E3141">
            <v>4</v>
          </cell>
          <cell r="F3141" t="str">
            <v>Suspension</v>
          </cell>
          <cell r="G3141">
            <v>63</v>
          </cell>
          <cell r="H3141" t="str">
            <v>SPLINTER 515</v>
          </cell>
        </row>
        <row r="3142">
          <cell r="C3142">
            <v>6306001</v>
          </cell>
          <cell r="D3142" t="str">
            <v>1/2 JGO PASTILLA DELANT.10269-1    VWC01878</v>
          </cell>
          <cell r="E3142">
            <v>6</v>
          </cell>
          <cell r="F3142" t="str">
            <v>Frenos</v>
          </cell>
          <cell r="G3142">
            <v>63</v>
          </cell>
          <cell r="H3142" t="str">
            <v>SPLINTER 515</v>
          </cell>
        </row>
        <row r="3143">
          <cell r="C3143">
            <v>6306002</v>
          </cell>
          <cell r="D3143" t="str">
            <v>1/2 JGO PASTILLA TRASERA 10289-2    VWC01879</v>
          </cell>
          <cell r="E3143">
            <v>6</v>
          </cell>
          <cell r="F3143" t="str">
            <v>Frenos</v>
          </cell>
          <cell r="G3143">
            <v>63</v>
          </cell>
          <cell r="H3143" t="str">
            <v>SPLINTER 515</v>
          </cell>
        </row>
        <row r="3144">
          <cell r="C3144">
            <v>6306006</v>
          </cell>
          <cell r="D3144" t="str">
            <v>DISCO FRENO TRASERO  515</v>
          </cell>
          <cell r="E3144">
            <v>6</v>
          </cell>
          <cell r="F3144" t="str">
            <v>Frenos</v>
          </cell>
          <cell r="G3144">
            <v>63</v>
          </cell>
          <cell r="H3144" t="str">
            <v>SPLINTER 515</v>
          </cell>
        </row>
        <row r="3145">
          <cell r="C3145">
            <v>6306007</v>
          </cell>
          <cell r="D3145" t="str">
            <v>DISCO FRENO DELANTERO</v>
          </cell>
          <cell r="E3145">
            <v>6</v>
          </cell>
          <cell r="F3145" t="str">
            <v>Frenos</v>
          </cell>
          <cell r="G3145">
            <v>63</v>
          </cell>
          <cell r="H3145" t="str">
            <v>SPLINTER 515</v>
          </cell>
        </row>
        <row r="3146">
          <cell r="C3146">
            <v>6306009</v>
          </cell>
          <cell r="D3146" t="str">
            <v>SENSOR PASTILLAS TRAS.CORTO</v>
          </cell>
          <cell r="E3146">
            <v>6</v>
          </cell>
          <cell r="F3146" t="str">
            <v>Frenos</v>
          </cell>
          <cell r="G3146">
            <v>63</v>
          </cell>
          <cell r="H3146" t="str">
            <v>SPLINTER 515</v>
          </cell>
        </row>
        <row r="3147">
          <cell r="C3147">
            <v>6306010</v>
          </cell>
          <cell r="D3147" t="str">
            <v>JGO.BANDA EMERGENCIA A9064200220</v>
          </cell>
          <cell r="E3147">
            <v>6</v>
          </cell>
          <cell r="F3147" t="str">
            <v>Frenos</v>
          </cell>
          <cell r="G3147">
            <v>63</v>
          </cell>
          <cell r="H3147" t="str">
            <v>SPLINTER 515</v>
          </cell>
        </row>
        <row r="3148">
          <cell r="C3148">
            <v>6306011</v>
          </cell>
          <cell r="D3148" t="str">
            <v>SENSOR PASTILLA DELANT.VERDE  VWC01159</v>
          </cell>
          <cell r="E3148">
            <v>6</v>
          </cell>
          <cell r="F3148" t="str">
            <v>Frenos</v>
          </cell>
          <cell r="G3148">
            <v>63</v>
          </cell>
          <cell r="H3148" t="str">
            <v>SPLINTER 515</v>
          </cell>
        </row>
        <row r="3149">
          <cell r="C3149">
            <v>6306012</v>
          </cell>
          <cell r="D3149" t="str">
            <v>SENSOR PASTILLA TRAS.ROJO VWC01160</v>
          </cell>
          <cell r="E3149">
            <v>6</v>
          </cell>
          <cell r="F3149" t="str">
            <v>Frenos</v>
          </cell>
          <cell r="G3149">
            <v>63</v>
          </cell>
          <cell r="H3149" t="str">
            <v>SPLINTER 515</v>
          </cell>
        </row>
        <row r="3150">
          <cell r="C3150">
            <v>6306013</v>
          </cell>
          <cell r="D3150" t="str">
            <v>TAPA RUEDA EN FIBRA</v>
          </cell>
          <cell r="E3150">
            <v>6</v>
          </cell>
          <cell r="F3150" t="str">
            <v>Frenos</v>
          </cell>
          <cell r="G3150">
            <v>63</v>
          </cell>
          <cell r="H3150" t="str">
            <v>SPLINTER 515</v>
          </cell>
        </row>
        <row r="3151">
          <cell r="C3151">
            <v>6306014</v>
          </cell>
          <cell r="D3151" t="str">
            <v>CALIPER DELANTERO VWC01269</v>
          </cell>
          <cell r="E3151">
            <v>6</v>
          </cell>
          <cell r="F3151" t="str">
            <v>Frenos</v>
          </cell>
          <cell r="G3151">
            <v>63</v>
          </cell>
          <cell r="H3151" t="str">
            <v>SPLINTER 515</v>
          </cell>
        </row>
        <row r="3152">
          <cell r="C3152">
            <v>6306015</v>
          </cell>
          <cell r="D3152" t="str">
            <v>CALIPER TRASERO VWC01270</v>
          </cell>
          <cell r="E3152">
            <v>6</v>
          </cell>
          <cell r="F3152" t="str">
            <v>Frenos</v>
          </cell>
          <cell r="G3152">
            <v>63</v>
          </cell>
          <cell r="H3152" t="str">
            <v>SPLINTER 515</v>
          </cell>
        </row>
        <row r="3153">
          <cell r="C3153">
            <v>6306018</v>
          </cell>
          <cell r="D3153" t="str">
            <v>RETEN RUEDA TRASERO MERCEDES 515</v>
          </cell>
          <cell r="E3153">
            <v>6</v>
          </cell>
          <cell r="F3153" t="str">
            <v>Frenos</v>
          </cell>
          <cell r="G3153">
            <v>63</v>
          </cell>
          <cell r="H3153" t="str">
            <v>SPLINTER 515</v>
          </cell>
        </row>
        <row r="3154">
          <cell r="C3154">
            <v>6306021</v>
          </cell>
          <cell r="D3154" t="str">
            <v>TUERCA PERNO DELANTERO VWC01315</v>
          </cell>
          <cell r="E3154">
            <v>6</v>
          </cell>
          <cell r="F3154" t="str">
            <v>Frenos</v>
          </cell>
          <cell r="G3154">
            <v>63</v>
          </cell>
          <cell r="H3154" t="str">
            <v>SPLINTER 515</v>
          </cell>
        </row>
        <row r="3155">
          <cell r="C3155">
            <v>6306022</v>
          </cell>
          <cell r="D3155" t="str">
            <v>TUERCA PERNO TRASERO VWC01315</v>
          </cell>
          <cell r="E3155">
            <v>6</v>
          </cell>
          <cell r="F3155" t="str">
            <v>Frenos</v>
          </cell>
          <cell r="G3155">
            <v>63</v>
          </cell>
          <cell r="H3155" t="str">
            <v>SPLINTER 515</v>
          </cell>
        </row>
        <row r="3156">
          <cell r="C3156">
            <v>6308003</v>
          </cell>
          <cell r="D3156" t="str">
            <v>FUSIBLE LAMINA 7.5</v>
          </cell>
          <cell r="E3156">
            <v>8</v>
          </cell>
          <cell r="F3156" t="str">
            <v>Electrico</v>
          </cell>
          <cell r="G3156">
            <v>63</v>
          </cell>
          <cell r="H3156" t="str">
            <v>SPLINTER 515</v>
          </cell>
        </row>
        <row r="3157">
          <cell r="C3157">
            <v>6309001</v>
          </cell>
          <cell r="D3157" t="str">
            <v>BRAZO AXIAL IZQUIERDA 515</v>
          </cell>
          <cell r="E3157">
            <v>9</v>
          </cell>
          <cell r="F3157" t="str">
            <v>Hidraulico</v>
          </cell>
          <cell r="G3157">
            <v>63</v>
          </cell>
          <cell r="H3157" t="str">
            <v>SPLINTER 515</v>
          </cell>
        </row>
        <row r="3158">
          <cell r="C3158">
            <v>6309002</v>
          </cell>
          <cell r="D3158" t="str">
            <v>GUARDAPOLVO BRAZO AXIAL</v>
          </cell>
          <cell r="E3158">
            <v>9</v>
          </cell>
          <cell r="F3158" t="str">
            <v>Hidraulico</v>
          </cell>
          <cell r="G3158">
            <v>63</v>
          </cell>
          <cell r="H3158" t="str">
            <v>SPLINTER 515</v>
          </cell>
        </row>
        <row r="3159">
          <cell r="C3159">
            <v>6309003</v>
          </cell>
          <cell r="D3159" t="str">
            <v>BRAZO AXIAL DERECHO 515</v>
          </cell>
          <cell r="E3159">
            <v>9</v>
          </cell>
          <cell r="F3159" t="str">
            <v>Hidraulico</v>
          </cell>
          <cell r="G3159">
            <v>63</v>
          </cell>
          <cell r="H3159" t="str">
            <v>SPLINTER 515</v>
          </cell>
        </row>
        <row r="3160">
          <cell r="C3160">
            <v>6309004</v>
          </cell>
          <cell r="D3160" t="str">
            <v>TERMINAL BRAZO AXIAL DERECHO VWCO1032</v>
          </cell>
          <cell r="E3160">
            <v>9</v>
          </cell>
          <cell r="F3160" t="str">
            <v>Hidraulico</v>
          </cell>
          <cell r="G3160">
            <v>63</v>
          </cell>
          <cell r="H3160" t="str">
            <v>SPLINTER 515</v>
          </cell>
        </row>
        <row r="3161">
          <cell r="C3161">
            <v>6309005</v>
          </cell>
          <cell r="D3161" t="str">
            <v>TERMINAL BRAZO AXIAL IZQUIERDO VWCO1032</v>
          </cell>
          <cell r="E3161">
            <v>9</v>
          </cell>
          <cell r="F3161" t="str">
            <v>Hidraulico</v>
          </cell>
          <cell r="G3161">
            <v>63</v>
          </cell>
          <cell r="H3161" t="str">
            <v>SPLINTER 515</v>
          </cell>
        </row>
        <row r="3162">
          <cell r="C3162">
            <v>6311001</v>
          </cell>
          <cell r="D3162" t="str">
            <v>GALON ADITIVO RADIADOR HAVOLINE EXTENDED LIFE</v>
          </cell>
          <cell r="E3162">
            <v>11</v>
          </cell>
          <cell r="F3162" t="str">
            <v>Enfriamiento</v>
          </cell>
          <cell r="G3162">
            <v>63</v>
          </cell>
          <cell r="H3162" t="str">
            <v>SPLINTER 515</v>
          </cell>
        </row>
        <row r="3163">
          <cell r="C3163">
            <v>6319001</v>
          </cell>
          <cell r="D3163" t="str">
            <v>FILTRO ACEITE 515  MEO1286 MEO1286</v>
          </cell>
          <cell r="E3163">
            <v>19</v>
          </cell>
          <cell r="F3163" t="str">
            <v>Filtros</v>
          </cell>
          <cell r="G3163">
            <v>63</v>
          </cell>
          <cell r="H3163" t="str">
            <v>SPLINTER 515</v>
          </cell>
        </row>
        <row r="3164">
          <cell r="C3164">
            <v>6319002</v>
          </cell>
          <cell r="D3164" t="str">
            <v>FILTRO COMBUST. 515  MEO1318</v>
          </cell>
          <cell r="E3164">
            <v>19</v>
          </cell>
          <cell r="F3164" t="str">
            <v>Filtros</v>
          </cell>
          <cell r="G3164">
            <v>63</v>
          </cell>
          <cell r="H3164" t="str">
            <v>SPLINTER 515</v>
          </cell>
        </row>
        <row r="3165">
          <cell r="C3165">
            <v>6319003</v>
          </cell>
          <cell r="D3165" t="str">
            <v>FILTRO AIRE A0000903751</v>
          </cell>
          <cell r="E3165">
            <v>19</v>
          </cell>
          <cell r="F3165" t="str">
            <v>Filtros</v>
          </cell>
          <cell r="G3165">
            <v>63</v>
          </cell>
          <cell r="H3165" t="str">
            <v>SPLINTER 515</v>
          </cell>
        </row>
        <row r="3166">
          <cell r="C3166">
            <v>6351001</v>
          </cell>
          <cell r="D3166" t="str">
            <v>FILTRO A/A COMPART. MOTOR LA307</v>
          </cell>
          <cell r="E3166">
            <v>51</v>
          </cell>
          <cell r="F3166" t="str">
            <v>A/A</v>
          </cell>
          <cell r="G3166">
            <v>63</v>
          </cell>
          <cell r="H3166" t="str">
            <v>SPLINTER 515</v>
          </cell>
        </row>
        <row r="3167">
          <cell r="C3167">
            <v>6351002</v>
          </cell>
          <cell r="D3167" t="str">
            <v>FILTRO A/A COMPARTIMIENTO PASAJEROS (2xCARRO)</v>
          </cell>
          <cell r="E3167">
            <v>51</v>
          </cell>
          <cell r="F3167" t="str">
            <v>A/A</v>
          </cell>
          <cell r="G3167">
            <v>63</v>
          </cell>
          <cell r="H3167" t="str">
            <v>SPLINTER 515</v>
          </cell>
        </row>
        <row r="3168">
          <cell r="C3168">
            <v>6354001</v>
          </cell>
          <cell r="D3168" t="str">
            <v>LAMP. DIRECC. DER.ESPEJO RETROV.</v>
          </cell>
          <cell r="E3168">
            <v>54</v>
          </cell>
          <cell r="F3168" t="str">
            <v>Lamparas</v>
          </cell>
          <cell r="G3168">
            <v>63</v>
          </cell>
          <cell r="H3168" t="str">
            <v>SPLINTER 515</v>
          </cell>
        </row>
        <row r="3169">
          <cell r="C3169">
            <v>6354002</v>
          </cell>
          <cell r="D3169" t="str">
            <v>LAMP. DIRECC. IZQ. ESPEJO RETROV.</v>
          </cell>
          <cell r="E3169">
            <v>54</v>
          </cell>
          <cell r="F3169" t="str">
            <v>Lamparas</v>
          </cell>
          <cell r="G3169">
            <v>63</v>
          </cell>
          <cell r="H3169" t="str">
            <v>SPLINTER 515</v>
          </cell>
        </row>
        <row r="3170">
          <cell r="C3170">
            <v>6354003</v>
          </cell>
          <cell r="D3170" t="str">
            <v>LAMPARA STOP TRASERO DERECHA  ME06013</v>
          </cell>
          <cell r="E3170">
            <v>54</v>
          </cell>
          <cell r="F3170" t="str">
            <v>Lamparas</v>
          </cell>
          <cell r="G3170">
            <v>63</v>
          </cell>
          <cell r="H3170" t="str">
            <v>SPLINTER 515</v>
          </cell>
        </row>
        <row r="3171">
          <cell r="C3171">
            <v>6354004</v>
          </cell>
          <cell r="D3171" t="str">
            <v>LAMPARA STOR TRASERO IZQUIERDO ME06012</v>
          </cell>
          <cell r="E3171">
            <v>54</v>
          </cell>
          <cell r="F3171" t="str">
            <v>Lamparas</v>
          </cell>
          <cell r="G3171">
            <v>63</v>
          </cell>
          <cell r="H3171" t="str">
            <v>SPLINTER 515</v>
          </cell>
        </row>
        <row r="3172">
          <cell r="C3172">
            <v>6356001</v>
          </cell>
          <cell r="D3172" t="str">
            <v>JGO. TAPETE PARA CABINA</v>
          </cell>
          <cell r="E3172">
            <v>56</v>
          </cell>
          <cell r="F3172" t="str">
            <v>Accesorios</v>
          </cell>
          <cell r="G3172">
            <v>63</v>
          </cell>
          <cell r="H3172" t="str">
            <v>SPLINTER 515</v>
          </cell>
        </row>
        <row r="3173">
          <cell r="C3173">
            <v>6356011</v>
          </cell>
          <cell r="D3173" t="str">
            <v>FABRICAR POSTE PORTA BALINERA GUIA PUERTA</v>
          </cell>
          <cell r="E3173">
            <v>56</v>
          </cell>
          <cell r="F3173" t="str">
            <v>Accesorios</v>
          </cell>
          <cell r="G3173">
            <v>63</v>
          </cell>
          <cell r="H3173" t="str">
            <v>SPLINTER 515</v>
          </cell>
        </row>
        <row r="3174">
          <cell r="C3174">
            <v>6356012</v>
          </cell>
          <cell r="D3174" t="str">
            <v>FABRICAR BUJE TEFLON PUERTA</v>
          </cell>
          <cell r="E3174">
            <v>56</v>
          </cell>
          <cell r="F3174" t="str">
            <v>Accesorios</v>
          </cell>
          <cell r="G3174">
            <v>63</v>
          </cell>
          <cell r="H3174" t="str">
            <v>SPLINTER 515</v>
          </cell>
        </row>
        <row r="3175">
          <cell r="C3175">
            <v>6356014</v>
          </cell>
          <cell r="D3175" t="str">
            <v>PASADOR PUERTA CORREDIZA PASAJERO</v>
          </cell>
          <cell r="E3175">
            <v>56</v>
          </cell>
          <cell r="F3175" t="str">
            <v>Accesorios</v>
          </cell>
          <cell r="G3175">
            <v>63</v>
          </cell>
          <cell r="H3175" t="str">
            <v>SPLINTER 515</v>
          </cell>
        </row>
        <row r="3176">
          <cell r="C3176">
            <v>6356015</v>
          </cell>
          <cell r="D3176" t="str">
            <v>BALINERA 607-LLUC3</v>
          </cell>
          <cell r="E3176">
            <v>56</v>
          </cell>
          <cell r="F3176" t="str">
            <v>Accesorios</v>
          </cell>
          <cell r="G3176">
            <v>63</v>
          </cell>
          <cell r="H3176" t="str">
            <v>SPLINTER 515</v>
          </cell>
        </row>
        <row r="3177">
          <cell r="C3177">
            <v>6356018</v>
          </cell>
          <cell r="D3177" t="str">
            <v>BUJE ESCALONADO TEFLON PUERTA</v>
          </cell>
          <cell r="E3177">
            <v>56</v>
          </cell>
          <cell r="F3177" t="str">
            <v>Accesorios</v>
          </cell>
          <cell r="G3177">
            <v>63</v>
          </cell>
          <cell r="H3177" t="str">
            <v>SPLINTER 515</v>
          </cell>
        </row>
        <row r="3178">
          <cell r="C3178">
            <v>6357004</v>
          </cell>
          <cell r="D3178" t="str">
            <v>PARABRISA DELANTERO</v>
          </cell>
          <cell r="E3178">
            <v>57</v>
          </cell>
          <cell r="F3178" t="str">
            <v>Parabrisas</v>
          </cell>
          <cell r="G3178">
            <v>63</v>
          </cell>
          <cell r="H3178" t="str">
            <v>SPLINTER 515</v>
          </cell>
        </row>
        <row r="3179">
          <cell r="C3179">
            <v>6382001</v>
          </cell>
          <cell r="D3179" t="str">
            <v>CORREA COMPRESOR A/A 6PK 1124 515 ME01387</v>
          </cell>
          <cell r="E3179">
            <v>82</v>
          </cell>
          <cell r="F3179" t="str">
            <v>Correas</v>
          </cell>
          <cell r="G3179">
            <v>63</v>
          </cell>
          <cell r="H3179" t="str">
            <v>SPLINTER 515</v>
          </cell>
        </row>
        <row r="3180">
          <cell r="C3180">
            <v>6382002</v>
          </cell>
          <cell r="D3180" t="str">
            <v>CORREA VENTILADOR MOTOR 6PK2213 BITURBO</v>
          </cell>
          <cell r="E3180">
            <v>82</v>
          </cell>
          <cell r="F3180" t="str">
            <v>Correas</v>
          </cell>
          <cell r="G3180">
            <v>63</v>
          </cell>
          <cell r="H3180" t="str">
            <v>SPLINTER 515</v>
          </cell>
        </row>
        <row r="3181">
          <cell r="C3181">
            <v>6400001</v>
          </cell>
          <cell r="D3181" t="str">
            <v>ARANDELA TAPON CART.  MASTER 3</v>
          </cell>
          <cell r="E3181">
            <v>0</v>
          </cell>
          <cell r="F3181" t="str">
            <v>Motor</v>
          </cell>
          <cell r="G3181">
            <v>64</v>
          </cell>
          <cell r="H3181" t="str">
            <v>RENAUL 2015</v>
          </cell>
        </row>
        <row r="3182">
          <cell r="C3182">
            <v>6400002</v>
          </cell>
          <cell r="D3182" t="str">
            <v>REVISION DE MANTENIMIENTO 0036</v>
          </cell>
          <cell r="E3182">
            <v>0</v>
          </cell>
          <cell r="F3182" t="str">
            <v>Motor</v>
          </cell>
          <cell r="G3182">
            <v>64</v>
          </cell>
          <cell r="H3182" t="str">
            <v>RENAUL 2015</v>
          </cell>
        </row>
        <row r="3183">
          <cell r="C3183">
            <v>6400003</v>
          </cell>
          <cell r="D3183" t="str">
            <v>REVISION MANTENMIENTO 134.300I</v>
          </cell>
          <cell r="E3183">
            <v>0</v>
          </cell>
          <cell r="F3183" t="str">
            <v>Motor</v>
          </cell>
          <cell r="G3183">
            <v>64</v>
          </cell>
          <cell r="H3183" t="str">
            <v>RENAUL 2015</v>
          </cell>
        </row>
        <row r="3184">
          <cell r="C3184">
            <v>6400004</v>
          </cell>
          <cell r="D3184" t="str">
            <v>OS TEST VEHICULO 129</v>
          </cell>
          <cell r="E3184">
            <v>0</v>
          </cell>
          <cell r="F3184" t="str">
            <v>Motor</v>
          </cell>
          <cell r="G3184">
            <v>64</v>
          </cell>
          <cell r="H3184" t="str">
            <v>RENAUL 2015</v>
          </cell>
        </row>
        <row r="3185">
          <cell r="C3185">
            <v>6400005</v>
          </cell>
          <cell r="D3185" t="str">
            <v>CT PRES TURBO COMPRESOR M1KA1690</v>
          </cell>
          <cell r="E3185">
            <v>0</v>
          </cell>
          <cell r="F3185" t="str">
            <v>Motor</v>
          </cell>
          <cell r="G3185">
            <v>64</v>
          </cell>
          <cell r="H3185" t="str">
            <v>RENAUL 2015</v>
          </cell>
        </row>
        <row r="3186">
          <cell r="C3186">
            <v>6402001</v>
          </cell>
          <cell r="D3186" t="str">
            <v>TAPON CAJA VELOCIDAD 7703075180</v>
          </cell>
          <cell r="E3186">
            <v>2</v>
          </cell>
          <cell r="F3186" t="str">
            <v>Caja</v>
          </cell>
          <cell r="G3186">
            <v>64</v>
          </cell>
          <cell r="H3186" t="str">
            <v>RENAUL 2015</v>
          </cell>
        </row>
        <row r="3187">
          <cell r="C3187">
            <v>6402004</v>
          </cell>
          <cell r="D3187" t="str">
            <v>RODILLO AGUJAS (canastilla)</v>
          </cell>
          <cell r="E3187">
            <v>2</v>
          </cell>
          <cell r="F3187" t="str">
            <v>Caja</v>
          </cell>
          <cell r="G3187">
            <v>64</v>
          </cell>
          <cell r="H3187" t="str">
            <v>RENAUL 2015</v>
          </cell>
        </row>
        <row r="3188">
          <cell r="C3188">
            <v>6402007</v>
          </cell>
          <cell r="D3188" t="str">
            <v>KIT RETEN Y BUJE CAJA</v>
          </cell>
          <cell r="E3188">
            <v>2</v>
          </cell>
          <cell r="F3188" t="str">
            <v>Caja</v>
          </cell>
          <cell r="G3188">
            <v>64</v>
          </cell>
          <cell r="H3188" t="str">
            <v>RENAUL 2015</v>
          </cell>
        </row>
        <row r="3189">
          <cell r="C3189">
            <v>6406001</v>
          </cell>
          <cell r="D3189" t="str">
            <v>1/2 JGO. PAST.FREN.DEL.MASTER 3 REF410604386R</v>
          </cell>
          <cell r="E3189">
            <v>6</v>
          </cell>
          <cell r="F3189" t="str">
            <v>Frenos</v>
          </cell>
          <cell r="G3189">
            <v>64</v>
          </cell>
          <cell r="H3189" t="str">
            <v>RENAUL 2015</v>
          </cell>
        </row>
        <row r="3190">
          <cell r="C3190">
            <v>6406002</v>
          </cell>
          <cell r="D3190" t="str">
            <v>1/2 JGO PAST. TRAS. FREN.MASTER 3 REF.440600264R</v>
          </cell>
          <cell r="E3190">
            <v>6</v>
          </cell>
          <cell r="F3190" t="str">
            <v>Frenos</v>
          </cell>
          <cell r="G3190">
            <v>64</v>
          </cell>
          <cell r="H3190" t="str">
            <v>RENAUL 2015</v>
          </cell>
        </row>
        <row r="3191">
          <cell r="C3191">
            <v>6406003</v>
          </cell>
          <cell r="D3191" t="str">
            <v>1/2 JGO. PAST. DELANT.FRENO MASTER 3</v>
          </cell>
          <cell r="E3191">
            <v>6</v>
          </cell>
          <cell r="F3191" t="str">
            <v>Frenos</v>
          </cell>
          <cell r="G3191">
            <v>64</v>
          </cell>
          <cell r="H3191" t="str">
            <v>RENAUL 2015</v>
          </cell>
        </row>
        <row r="3192">
          <cell r="C3192">
            <v>6406004</v>
          </cell>
          <cell r="D3192" t="str">
            <v>1/2 JGO.PASTILLAS TRAS.FRENO MASTER 3</v>
          </cell>
          <cell r="E3192">
            <v>6</v>
          </cell>
          <cell r="F3192" t="str">
            <v>Frenos</v>
          </cell>
          <cell r="G3192">
            <v>64</v>
          </cell>
          <cell r="H3192" t="str">
            <v>RENAUL 2015</v>
          </cell>
        </row>
        <row r="3193">
          <cell r="C3193">
            <v>6406005</v>
          </cell>
          <cell r="D3193" t="str">
            <v>RODAMIENTO RUEDA TRASERA MASTER 3</v>
          </cell>
          <cell r="E3193">
            <v>6</v>
          </cell>
          <cell r="F3193" t="str">
            <v>Frenos</v>
          </cell>
          <cell r="G3193">
            <v>64</v>
          </cell>
          <cell r="H3193" t="str">
            <v>RENAUL 2015</v>
          </cell>
        </row>
        <row r="3194">
          <cell r="C3194">
            <v>6406006</v>
          </cell>
          <cell r="D3194" t="str">
            <v>RODAMIENTO RUEDA DELANT.MASTER 3</v>
          </cell>
          <cell r="E3194">
            <v>6</v>
          </cell>
          <cell r="F3194" t="str">
            <v>Frenos</v>
          </cell>
          <cell r="G3194">
            <v>64</v>
          </cell>
          <cell r="H3194" t="str">
            <v>RENAUL 2015</v>
          </cell>
        </row>
        <row r="3195">
          <cell r="C3195">
            <v>6406007</v>
          </cell>
          <cell r="D3195" t="str">
            <v>OA SU RODAMIENTO RUEDA TRAS. M3I2128</v>
          </cell>
          <cell r="E3195">
            <v>6</v>
          </cell>
          <cell r="F3195" t="str">
            <v>Frenos</v>
          </cell>
          <cell r="G3195">
            <v>64</v>
          </cell>
          <cell r="H3195" t="str">
            <v>RENAUL 2015</v>
          </cell>
        </row>
        <row r="3196">
          <cell r="C3196">
            <v>6406012</v>
          </cell>
          <cell r="D3196" t="str">
            <v>DISCO FRENO TRASERO MASTER 3</v>
          </cell>
          <cell r="E3196">
            <v>6</v>
          </cell>
          <cell r="F3196" t="str">
            <v>Frenos</v>
          </cell>
          <cell r="G3196">
            <v>64</v>
          </cell>
          <cell r="H3196" t="str">
            <v>RENAUL 2015</v>
          </cell>
        </row>
        <row r="3197">
          <cell r="C3197">
            <v>6406013</v>
          </cell>
          <cell r="D3197" t="str">
            <v>DISCO FRENO DELANTERO MASTER III</v>
          </cell>
          <cell r="E3197">
            <v>6</v>
          </cell>
          <cell r="F3197" t="str">
            <v>Frenos</v>
          </cell>
          <cell r="G3197">
            <v>64</v>
          </cell>
          <cell r="H3197" t="str">
            <v>RENAUL 2015</v>
          </cell>
        </row>
        <row r="3198">
          <cell r="C3198">
            <v>6408001</v>
          </cell>
          <cell r="D3198" t="str">
            <v>RELEVO CON DIODO 5 PATAS 30/40 AMP 87A CONMUT. TRANSP. GAUSS</v>
          </cell>
          <cell r="E3198">
            <v>8</v>
          </cell>
          <cell r="F3198" t="str">
            <v>Electrico</v>
          </cell>
          <cell r="G3198">
            <v>64</v>
          </cell>
          <cell r="H3198" t="str">
            <v>RENAUL 2015</v>
          </cell>
        </row>
        <row r="3199">
          <cell r="C3199">
            <v>6408002</v>
          </cell>
          <cell r="D3199" t="str">
            <v>MINI-FUSIBLE LAMINA 5-7.5 AMP.</v>
          </cell>
          <cell r="E3199">
            <v>8</v>
          </cell>
          <cell r="F3199" t="str">
            <v>Electrico</v>
          </cell>
          <cell r="G3199">
            <v>64</v>
          </cell>
          <cell r="H3199" t="str">
            <v>RENAUL 2015</v>
          </cell>
        </row>
        <row r="3200">
          <cell r="C3200">
            <v>6408003</v>
          </cell>
          <cell r="D3200" t="str">
            <v>PACHA 5V ESTAB S/CABLE</v>
          </cell>
          <cell r="E3200">
            <v>8</v>
          </cell>
          <cell r="F3200" t="str">
            <v>Electrico</v>
          </cell>
          <cell r="G3200">
            <v>64</v>
          </cell>
          <cell r="H3200" t="str">
            <v>RENAUL 2015</v>
          </cell>
        </row>
        <row r="3201">
          <cell r="C3201">
            <v>6419001</v>
          </cell>
          <cell r="D3201" t="str">
            <v>FILTRO ACEITE MASTER 3</v>
          </cell>
          <cell r="E3201">
            <v>19</v>
          </cell>
          <cell r="F3201" t="str">
            <v>Filtros</v>
          </cell>
          <cell r="G3201">
            <v>64</v>
          </cell>
          <cell r="H3201" t="str">
            <v>RENAUL 2015</v>
          </cell>
        </row>
        <row r="3202">
          <cell r="C3202">
            <v>6419002</v>
          </cell>
          <cell r="D3202" t="str">
            <v>FILTRO COMBUST. MAST. 3 KX-218</v>
          </cell>
          <cell r="E3202">
            <v>19</v>
          </cell>
          <cell r="F3202" t="str">
            <v>Filtros</v>
          </cell>
          <cell r="G3202">
            <v>64</v>
          </cell>
          <cell r="H3202" t="str">
            <v>RENAUL 2015</v>
          </cell>
        </row>
        <row r="3203">
          <cell r="C3203">
            <v>6419003</v>
          </cell>
          <cell r="D3203" t="str">
            <v>FILTRO AIRE MASTER 3 REF.LX1883</v>
          </cell>
          <cell r="E3203">
            <v>19</v>
          </cell>
          <cell r="F3203" t="str">
            <v>Filtros</v>
          </cell>
          <cell r="G3203">
            <v>64</v>
          </cell>
          <cell r="H3203" t="str">
            <v>RENAUL 2015</v>
          </cell>
        </row>
        <row r="3204">
          <cell r="C3204">
            <v>6419005</v>
          </cell>
          <cell r="D3204" t="str">
            <v>PROTECTOR TAPA FILTRO ACEITE</v>
          </cell>
          <cell r="E3204">
            <v>19</v>
          </cell>
          <cell r="F3204" t="str">
            <v>Filtros</v>
          </cell>
          <cell r="G3204">
            <v>64</v>
          </cell>
          <cell r="H3204" t="str">
            <v>RENAUL 2015</v>
          </cell>
        </row>
        <row r="3205">
          <cell r="C3205">
            <v>6419006</v>
          </cell>
          <cell r="D3205" t="str">
            <v>CARCAZA FILTRO ACEITE</v>
          </cell>
          <cell r="E3205">
            <v>19</v>
          </cell>
          <cell r="F3205" t="str">
            <v>Filtros</v>
          </cell>
          <cell r="G3205">
            <v>64</v>
          </cell>
          <cell r="H3205" t="str">
            <v>RENAUL 2015</v>
          </cell>
        </row>
        <row r="3206">
          <cell r="C3206">
            <v>6451001</v>
          </cell>
          <cell r="D3206" t="str">
            <v>FILTRO HABITACULO A/A MASTER 3</v>
          </cell>
          <cell r="E3206">
            <v>51</v>
          </cell>
          <cell r="F3206" t="str">
            <v>A/A</v>
          </cell>
          <cell r="G3206">
            <v>64</v>
          </cell>
          <cell r="H3206" t="str">
            <v>RENAUL 2015</v>
          </cell>
        </row>
        <row r="3207">
          <cell r="C3207">
            <v>6454001</v>
          </cell>
          <cell r="D3207" t="str">
            <v>LAMPARA STOP  IZQUIERDA</v>
          </cell>
          <cell r="E3207">
            <v>54</v>
          </cell>
          <cell r="F3207" t="str">
            <v>Lamparas</v>
          </cell>
          <cell r="G3207">
            <v>64</v>
          </cell>
          <cell r="H3207" t="str">
            <v>RENAUL 2015</v>
          </cell>
        </row>
        <row r="3208">
          <cell r="C3208">
            <v>6456001</v>
          </cell>
          <cell r="D3208" t="str">
            <v>SERVICIO INSTALACION SILLAS</v>
          </cell>
          <cell r="E3208">
            <v>56</v>
          </cell>
          <cell r="F3208" t="str">
            <v>Accesorios</v>
          </cell>
          <cell r="G3208">
            <v>64</v>
          </cell>
          <cell r="H3208" t="str">
            <v>RENAUL 2015</v>
          </cell>
        </row>
        <row r="3209">
          <cell r="C3209">
            <v>6457001</v>
          </cell>
          <cell r="D3209" t="str">
            <v>PARABRISAS RENAULT III</v>
          </cell>
          <cell r="E3209">
            <v>57</v>
          </cell>
          <cell r="F3209" t="str">
            <v>Parabrisas</v>
          </cell>
          <cell r="G3209">
            <v>64</v>
          </cell>
          <cell r="H3209" t="str">
            <v>RENAUL 2015</v>
          </cell>
        </row>
        <row r="3210">
          <cell r="C3210">
            <v>6457002</v>
          </cell>
          <cell r="D3210" t="str">
            <v>VENTANILLA PUERTA TRASERA</v>
          </cell>
          <cell r="E3210">
            <v>57</v>
          </cell>
          <cell r="F3210" t="str">
            <v>Parabrisas</v>
          </cell>
          <cell r="G3210">
            <v>64</v>
          </cell>
          <cell r="H3210" t="str">
            <v>RENAUL 2015</v>
          </cell>
        </row>
        <row r="3211">
          <cell r="C3211">
            <v>6457003</v>
          </cell>
          <cell r="D3211" t="str">
            <v>LUNA ESPEJO IZQ. 2585</v>
          </cell>
          <cell r="E3211">
            <v>57</v>
          </cell>
          <cell r="F3211" t="str">
            <v>Parabrisas</v>
          </cell>
          <cell r="G3211">
            <v>64</v>
          </cell>
          <cell r="H3211" t="str">
            <v>RENAUL 2015</v>
          </cell>
        </row>
        <row r="3212">
          <cell r="C3212">
            <v>7257006</v>
          </cell>
          <cell r="D3212" t="str">
            <v>PARABRISAS IZQUIERDO RENNO 125</v>
          </cell>
          <cell r="E3212">
            <v>57</v>
          </cell>
          <cell r="F3212" t="str">
            <v>Parabrisas</v>
          </cell>
          <cell r="G3212">
            <v>72</v>
          </cell>
          <cell r="H3212" t="str">
            <v>NO ACTIVO</v>
          </cell>
        </row>
        <row r="3213">
          <cell r="C3213">
            <v>7257009</v>
          </cell>
          <cell r="D3213" t="str">
            <v>VIDRIO LATERAL RENNO 125 GRAN.</v>
          </cell>
          <cell r="E3213">
            <v>57</v>
          </cell>
          <cell r="F3213" t="str">
            <v>Parabrisas</v>
          </cell>
          <cell r="G3213">
            <v>72</v>
          </cell>
          <cell r="H3213" t="str">
            <v>NO ACTIVO</v>
          </cell>
        </row>
        <row r="3214">
          <cell r="C3214">
            <v>7257010</v>
          </cell>
          <cell r="D3214" t="str">
            <v>VIDRIO CORREDIZO MORIST.PASAJ.</v>
          </cell>
          <cell r="E3214">
            <v>57</v>
          </cell>
          <cell r="F3214" t="str">
            <v>Parabrisas</v>
          </cell>
          <cell r="G3214">
            <v>72</v>
          </cell>
          <cell r="H3214" t="str">
            <v>NO ACTIVO</v>
          </cell>
        </row>
        <row r="3215">
          <cell r="C3215">
            <v>7757001</v>
          </cell>
          <cell r="D3215" t="str">
            <v>PARABRISAS MERCEDES SPRINTER</v>
          </cell>
          <cell r="E3215">
            <v>57</v>
          </cell>
          <cell r="F3215" t="str">
            <v>Parabrisas</v>
          </cell>
          <cell r="G3215">
            <v>77</v>
          </cell>
          <cell r="H3215" t="str">
            <v>NO ACTIVO</v>
          </cell>
        </row>
        <row r="3216">
          <cell r="C3216">
            <v>7857001</v>
          </cell>
          <cell r="D3216" t="str">
            <v>VIDRIO LATERAL IZQ-DER.</v>
          </cell>
          <cell r="E3216">
            <v>57</v>
          </cell>
          <cell r="F3216" t="str">
            <v>Parabrisas</v>
          </cell>
          <cell r="G3216">
            <v>78</v>
          </cell>
          <cell r="H3216" t="str">
            <v>NO ACTIVO</v>
          </cell>
        </row>
        <row r="3217">
          <cell r="C3217">
            <v>7857004</v>
          </cell>
          <cell r="D3217" t="str">
            <v>VIDRIO FIJO EN L DIVISION</v>
          </cell>
          <cell r="E3217">
            <v>57</v>
          </cell>
          <cell r="F3217" t="str">
            <v>Parabrisas</v>
          </cell>
          <cell r="G3217">
            <v>78</v>
          </cell>
          <cell r="H3217" t="str">
            <v>NO ACTIVO</v>
          </cell>
        </row>
        <row r="3218">
          <cell r="C3218">
            <v>7857006</v>
          </cell>
          <cell r="D3218" t="str">
            <v>PARABRISAS IZQUIERDO JGB</v>
          </cell>
          <cell r="E3218">
            <v>57</v>
          </cell>
          <cell r="F3218" t="str">
            <v>Parabrisas</v>
          </cell>
          <cell r="G3218">
            <v>78</v>
          </cell>
          <cell r="H3218" t="str">
            <v>NO ACTIVO</v>
          </cell>
        </row>
        <row r="3219">
          <cell r="C3219">
            <v>7857007</v>
          </cell>
          <cell r="D3219" t="str">
            <v>PARABRISAS DERECHO INTER</v>
          </cell>
          <cell r="E3219">
            <v>57</v>
          </cell>
          <cell r="F3219" t="str">
            <v>Parabrisas</v>
          </cell>
          <cell r="G3219">
            <v>78</v>
          </cell>
          <cell r="H3219" t="str">
            <v>NO ACTIVO</v>
          </cell>
        </row>
        <row r="3220">
          <cell r="C3220">
            <v>7857008</v>
          </cell>
          <cell r="D3220" t="str">
            <v>VIDRIO PUERTA PASAJEROS</v>
          </cell>
          <cell r="E3220">
            <v>57</v>
          </cell>
          <cell r="F3220" t="str">
            <v>Parabrisas</v>
          </cell>
          <cell r="G3220">
            <v>78</v>
          </cell>
          <cell r="H3220" t="str">
            <v>NO ACTIVO</v>
          </cell>
        </row>
        <row r="3221">
          <cell r="C3221">
            <v>7857012</v>
          </cell>
          <cell r="D3221" t="str">
            <v>VIDRIO PEQUENO FIJO VENT.BANO</v>
          </cell>
          <cell r="E3221">
            <v>57</v>
          </cell>
          <cell r="F3221" t="str">
            <v>Parabrisas</v>
          </cell>
          <cell r="G3221">
            <v>78</v>
          </cell>
          <cell r="H3221" t="str">
            <v>NO ACTIVO</v>
          </cell>
        </row>
        <row r="3222">
          <cell r="C3222">
            <v>7857024</v>
          </cell>
          <cell r="D3222" t="str">
            <v>VIDRIO INCOLORO BASCULANT.BANO</v>
          </cell>
          <cell r="E3222">
            <v>57</v>
          </cell>
          <cell r="F3222" t="str">
            <v>Parabrisas</v>
          </cell>
          <cell r="G3222">
            <v>78</v>
          </cell>
          <cell r="H3222" t="str">
            <v>NO ACTIVO</v>
          </cell>
        </row>
        <row r="3223">
          <cell r="C3223">
            <v>7857025</v>
          </cell>
          <cell r="D3223" t="str">
            <v>VIDRIO INCOLORO TEJA ANDARE 1.0</v>
          </cell>
          <cell r="E3223">
            <v>57</v>
          </cell>
          <cell r="F3223" t="str">
            <v>Parabrisas</v>
          </cell>
          <cell r="G3223">
            <v>78</v>
          </cell>
          <cell r="H3223" t="str">
            <v>NO ACTIVO</v>
          </cell>
        </row>
        <row r="3224">
          <cell r="C3224">
            <v>7857027</v>
          </cell>
          <cell r="D3224" t="str">
            <v>VIDRIO INCOLORO COMPORT.PLANT.</v>
          </cell>
          <cell r="E3224">
            <v>57</v>
          </cell>
          <cell r="F3224" t="str">
            <v>Parabrisas</v>
          </cell>
          <cell r="G3224">
            <v>78</v>
          </cell>
          <cell r="H3224" t="str">
            <v>NO ACTIVO</v>
          </cell>
        </row>
        <row r="3225">
          <cell r="C3225">
            <v>7957001</v>
          </cell>
          <cell r="D3225" t="str">
            <v>PARABRISAS DELANTERO HINO</v>
          </cell>
          <cell r="E3225">
            <v>57</v>
          </cell>
          <cell r="F3225" t="str">
            <v>Parabrisas</v>
          </cell>
          <cell r="G3225">
            <v>79</v>
          </cell>
          <cell r="H3225" t="str">
            <v>NO ACTIVO</v>
          </cell>
        </row>
        <row r="3226">
          <cell r="C3226">
            <v>7957004</v>
          </cell>
          <cell r="D3226" t="str">
            <v>VIDRIO LATERAL PEQUENO</v>
          </cell>
          <cell r="E3226">
            <v>57</v>
          </cell>
          <cell r="F3226" t="str">
            <v>Parabrisas</v>
          </cell>
          <cell r="G3226">
            <v>79</v>
          </cell>
          <cell r="H3226" t="str">
            <v>NO ACTIVO</v>
          </cell>
        </row>
        <row r="3227">
          <cell r="C3227">
            <v>7957005</v>
          </cell>
          <cell r="D3227" t="str">
            <v>VIDRIO INCOLORO</v>
          </cell>
          <cell r="E3227">
            <v>57</v>
          </cell>
          <cell r="F3227" t="str">
            <v>Parabrisas</v>
          </cell>
          <cell r="G3227">
            <v>79</v>
          </cell>
          <cell r="H3227" t="str">
            <v>NO ACTIVO</v>
          </cell>
        </row>
        <row r="3228">
          <cell r="C3228">
            <v>7957006</v>
          </cell>
          <cell r="D3228" t="str">
            <v>TEJA JGB IBIZA  SERIGRAFIA</v>
          </cell>
          <cell r="E3228">
            <v>57</v>
          </cell>
          <cell r="F3228" t="str">
            <v>Parabrisas</v>
          </cell>
          <cell r="G3228">
            <v>79</v>
          </cell>
          <cell r="H3228" t="str">
            <v>NO ACTIVO</v>
          </cell>
        </row>
        <row r="3229">
          <cell r="C3229">
            <v>7957009</v>
          </cell>
          <cell r="D3229" t="str">
            <v>FLOCK MARQUETERIA</v>
          </cell>
          <cell r="E3229">
            <v>57</v>
          </cell>
          <cell r="F3229" t="str">
            <v>Parabrisas</v>
          </cell>
          <cell r="G3229">
            <v>79</v>
          </cell>
          <cell r="H3229" t="str">
            <v>NO ACTIVO</v>
          </cell>
        </row>
        <row r="3230">
          <cell r="C3230">
            <v>7957010</v>
          </cell>
          <cell r="D3230" t="str">
            <v>VIDRIO INCOLORO CORREDIZO</v>
          </cell>
          <cell r="E3230">
            <v>57</v>
          </cell>
          <cell r="F3230" t="str">
            <v>Parabrisas</v>
          </cell>
          <cell r="G3230">
            <v>79</v>
          </cell>
          <cell r="H3230" t="str">
            <v>NO ACTIVO</v>
          </cell>
        </row>
        <row r="3231">
          <cell r="C3231">
            <v>7957012</v>
          </cell>
          <cell r="D3231" t="str">
            <v>VIDRIO INCOLORO TEJA</v>
          </cell>
          <cell r="E3231">
            <v>57</v>
          </cell>
          <cell r="F3231" t="str">
            <v>Parabrisas</v>
          </cell>
          <cell r="G3231">
            <v>79</v>
          </cell>
          <cell r="H3231" t="str">
            <v>NO ACTIVO</v>
          </cell>
        </row>
        <row r="3232">
          <cell r="C3232">
            <v>7957013</v>
          </cell>
          <cell r="D3232" t="str">
            <v>VIDRIO INCOLORO TEJA ESPEJO</v>
          </cell>
          <cell r="E3232">
            <v>57</v>
          </cell>
          <cell r="F3232" t="str">
            <v>Parabrisas</v>
          </cell>
          <cell r="G3232">
            <v>79</v>
          </cell>
          <cell r="H3232" t="str">
            <v>NO ACTIVO</v>
          </cell>
        </row>
        <row r="3233">
          <cell r="C3233">
            <v>7957014</v>
          </cell>
          <cell r="D3233" t="str">
            <v>VIDRIO INCOLORO TEJA SUPERIOR</v>
          </cell>
          <cell r="E3233">
            <v>57</v>
          </cell>
          <cell r="F3233" t="str">
            <v>Parabrisas</v>
          </cell>
          <cell r="G3233">
            <v>79</v>
          </cell>
          <cell r="H3233" t="str">
            <v>NO ACTIVO</v>
          </cell>
        </row>
        <row r="3234">
          <cell r="C3234">
            <v>9000002</v>
          </cell>
          <cell r="D3234" t="str">
            <v>TIRA PLASTIGAGE ROJO</v>
          </cell>
          <cell r="E3234">
            <v>0</v>
          </cell>
          <cell r="F3234" t="str">
            <v>Motor</v>
          </cell>
          <cell r="G3234">
            <v>90</v>
          </cell>
          <cell r="H3234" t="str">
            <v>GENERICOS</v>
          </cell>
        </row>
        <row r="3235">
          <cell r="C3235">
            <v>9000007</v>
          </cell>
          <cell r="D3235" t="str">
            <v>SELLADOR DE EMPAQUE CULATA MOTOR  80095</v>
          </cell>
          <cell r="E3235">
            <v>0</v>
          </cell>
          <cell r="F3235" t="str">
            <v>Motor</v>
          </cell>
          <cell r="G3235">
            <v>90</v>
          </cell>
          <cell r="H3235" t="str">
            <v>GENERICOS</v>
          </cell>
        </row>
        <row r="3236">
          <cell r="C3236">
            <v>9000009</v>
          </cell>
          <cell r="D3236" t="str">
            <v>HACER ROSCA O TUERCA  MOTOR ASEGURAR PLACA MOTOR</v>
          </cell>
          <cell r="E3236">
            <v>0</v>
          </cell>
          <cell r="F3236" t="str">
            <v>Motor</v>
          </cell>
          <cell r="G3236">
            <v>90</v>
          </cell>
          <cell r="H3236" t="str">
            <v>GENERICOS</v>
          </cell>
        </row>
        <row r="3237">
          <cell r="C3237">
            <v>9000010</v>
          </cell>
          <cell r="D3237" t="str">
            <v>GRASA LUBRICANTE CASQUETERIA MOTOR</v>
          </cell>
          <cell r="E3237">
            <v>0</v>
          </cell>
          <cell r="F3237" t="str">
            <v>Motor</v>
          </cell>
          <cell r="G3237">
            <v>90</v>
          </cell>
          <cell r="H3237" t="str">
            <v>GENERICOS</v>
          </cell>
        </row>
        <row r="3238">
          <cell r="C3238">
            <v>9000011</v>
          </cell>
          <cell r="D3238" t="str">
            <v>CORREA DISTRIBUCION IVECO 1459</v>
          </cell>
          <cell r="E3238">
            <v>0</v>
          </cell>
          <cell r="F3238" t="str">
            <v>Motor</v>
          </cell>
          <cell r="G3238">
            <v>90</v>
          </cell>
          <cell r="H3238" t="str">
            <v>GENERICOS</v>
          </cell>
        </row>
        <row r="3239">
          <cell r="C3239">
            <v>9000012</v>
          </cell>
          <cell r="D3239" t="str">
            <v>RODAMIENTO CORREA DISTRIB. IVECO  1459</v>
          </cell>
          <cell r="E3239">
            <v>0</v>
          </cell>
          <cell r="F3239" t="str">
            <v>Motor</v>
          </cell>
          <cell r="G3239">
            <v>90</v>
          </cell>
          <cell r="H3239" t="str">
            <v>GENERICOS</v>
          </cell>
        </row>
        <row r="3240">
          <cell r="C3240">
            <v>9001004</v>
          </cell>
          <cell r="D3240" t="str">
            <v>CHUPAS 3/4 BOMBA AUXILIAR EMBRAGUE</v>
          </cell>
          <cell r="E3240">
            <v>1</v>
          </cell>
          <cell r="F3240" t="str">
            <v>Embrague</v>
          </cell>
          <cell r="G3240">
            <v>90</v>
          </cell>
          <cell r="H3240" t="str">
            <v>GENERICOS</v>
          </cell>
        </row>
        <row r="3241">
          <cell r="C3241">
            <v>9001006</v>
          </cell>
          <cell r="D3241" t="str">
            <v>PIN OJO BOMBA EMBRAGUE</v>
          </cell>
          <cell r="E3241">
            <v>1</v>
          </cell>
          <cell r="F3241" t="str">
            <v>Embrague</v>
          </cell>
          <cell r="G3241">
            <v>90</v>
          </cell>
          <cell r="H3241" t="str">
            <v>GENERICOS</v>
          </cell>
        </row>
        <row r="3242">
          <cell r="C3242">
            <v>9004004</v>
          </cell>
          <cell r="D3242" t="str">
            <v>CAMBIAR HOJA RESORTE</v>
          </cell>
          <cell r="E3242">
            <v>4</v>
          </cell>
          <cell r="F3242" t="str">
            <v>Suspension</v>
          </cell>
          <cell r="G3242">
            <v>90</v>
          </cell>
          <cell r="H3242" t="str">
            <v>GENERICOS</v>
          </cell>
        </row>
        <row r="3243">
          <cell r="C3243">
            <v>9006002</v>
          </cell>
          <cell r="D3243" t="str">
            <v>GOBERNADOR COMPRESOR AIRE</v>
          </cell>
          <cell r="E3243">
            <v>6</v>
          </cell>
          <cell r="F3243" t="str">
            <v>Frenos</v>
          </cell>
          <cell r="G3243">
            <v>90</v>
          </cell>
          <cell r="H3243" t="str">
            <v>GENERICOS</v>
          </cell>
        </row>
        <row r="3244">
          <cell r="C3244">
            <v>9006003</v>
          </cell>
          <cell r="D3244" t="str">
            <v>VALVULA SEGURIDAD PP1</v>
          </cell>
          <cell r="E3244">
            <v>6</v>
          </cell>
          <cell r="F3244" t="str">
            <v>Frenos</v>
          </cell>
          <cell r="G3244">
            <v>90</v>
          </cell>
          <cell r="H3244" t="str">
            <v>GENERICOS</v>
          </cell>
        </row>
        <row r="3245">
          <cell r="C3245">
            <v>9006006</v>
          </cell>
          <cell r="D3245" t="str">
            <v>DIAFRAGMA TRASERO TIPO 24</v>
          </cell>
          <cell r="E3245">
            <v>6</v>
          </cell>
          <cell r="F3245" t="str">
            <v>Frenos</v>
          </cell>
          <cell r="G3245">
            <v>90</v>
          </cell>
          <cell r="H3245" t="str">
            <v>GENERICOS</v>
          </cell>
        </row>
        <row r="3246">
          <cell r="C3246">
            <v>9006007</v>
          </cell>
          <cell r="D3246" t="str">
            <v>DIAFRAGMA WRP TIPO 30</v>
          </cell>
          <cell r="E3246">
            <v>6</v>
          </cell>
          <cell r="F3246" t="str">
            <v>Frenos</v>
          </cell>
          <cell r="G3246">
            <v>90</v>
          </cell>
          <cell r="H3246" t="str">
            <v>GENERICOS</v>
          </cell>
        </row>
        <row r="3247">
          <cell r="C3247">
            <v>9006008</v>
          </cell>
          <cell r="D3247" t="str">
            <v>DIAFRAGMA CALARA TIPO 20</v>
          </cell>
          <cell r="E3247">
            <v>6</v>
          </cell>
          <cell r="F3247" t="str">
            <v>Frenos</v>
          </cell>
          <cell r="G3247">
            <v>90</v>
          </cell>
          <cell r="H3247" t="str">
            <v>GENERICOS</v>
          </cell>
        </row>
        <row r="3248">
          <cell r="C3248">
            <v>9006009</v>
          </cell>
          <cell r="D3248" t="str">
            <v>DIAFRAGMA CAMARA TIPO 12</v>
          </cell>
          <cell r="E3248">
            <v>6</v>
          </cell>
          <cell r="F3248" t="str">
            <v>Frenos</v>
          </cell>
          <cell r="G3248">
            <v>90</v>
          </cell>
          <cell r="H3248" t="str">
            <v>GENERICOS</v>
          </cell>
        </row>
        <row r="3249">
          <cell r="C3249">
            <v>9006011</v>
          </cell>
          <cell r="D3249" t="str">
            <v>KIT VALVULA 800</v>
          </cell>
          <cell r="E3249">
            <v>6</v>
          </cell>
          <cell r="F3249" t="str">
            <v>Frenos</v>
          </cell>
          <cell r="G3249">
            <v>90</v>
          </cell>
          <cell r="H3249" t="str">
            <v>GENERICOS</v>
          </cell>
        </row>
        <row r="3250">
          <cell r="C3250">
            <v>9006013</v>
          </cell>
          <cell r="D3250" t="str">
            <v>PIN CACHO 1/8X3</v>
          </cell>
          <cell r="E3250">
            <v>6</v>
          </cell>
          <cell r="F3250" t="str">
            <v>Frenos</v>
          </cell>
          <cell r="G3250">
            <v>90</v>
          </cell>
          <cell r="H3250" t="str">
            <v>GENERICOS</v>
          </cell>
        </row>
        <row r="3251">
          <cell r="C3251">
            <v>9006015</v>
          </cell>
          <cell r="D3251" t="str">
            <v>PIN CHAVETA EN ACERO 1/8 X 2</v>
          </cell>
          <cell r="E3251">
            <v>6</v>
          </cell>
          <cell r="F3251" t="str">
            <v>Frenos</v>
          </cell>
          <cell r="G3251">
            <v>90</v>
          </cell>
          <cell r="H3251" t="str">
            <v>GENERICOS</v>
          </cell>
        </row>
        <row r="3252">
          <cell r="C3252">
            <v>9006017</v>
          </cell>
          <cell r="D3252" t="str">
            <v>PIN CHAVETA ACERO 3/32 X1</v>
          </cell>
          <cell r="E3252">
            <v>6</v>
          </cell>
          <cell r="F3252" t="str">
            <v>Frenos</v>
          </cell>
          <cell r="G3252">
            <v>90</v>
          </cell>
          <cell r="H3252" t="str">
            <v>GENERICOS</v>
          </cell>
        </row>
        <row r="3253">
          <cell r="C3253">
            <v>9006018</v>
          </cell>
          <cell r="D3253" t="str">
            <v>PIN CHAVETA CACHO DELANT 3/16 X 2/1/2</v>
          </cell>
          <cell r="E3253">
            <v>6</v>
          </cell>
          <cell r="F3253" t="str">
            <v>Frenos</v>
          </cell>
          <cell r="G3253">
            <v>90</v>
          </cell>
          <cell r="H3253" t="str">
            <v>GENERICOS</v>
          </cell>
        </row>
        <row r="3254">
          <cell r="C3254">
            <v>9006020</v>
          </cell>
          <cell r="D3254" t="str">
            <v>MANO DE OBRA BAJAR RUEDA</v>
          </cell>
          <cell r="E3254">
            <v>6</v>
          </cell>
          <cell r="F3254" t="str">
            <v>Frenos</v>
          </cell>
          <cell r="G3254">
            <v>90</v>
          </cell>
          <cell r="H3254" t="str">
            <v>GENERICOS</v>
          </cell>
        </row>
        <row r="3255">
          <cell r="C3255">
            <v>9006021</v>
          </cell>
          <cell r="D3255" t="str">
            <v>CHUPA BOMBA 15/16</v>
          </cell>
          <cell r="E3255">
            <v>6</v>
          </cell>
          <cell r="F3255" t="str">
            <v>Frenos</v>
          </cell>
          <cell r="G3255">
            <v>90</v>
          </cell>
          <cell r="H3255" t="str">
            <v>GENERICOS</v>
          </cell>
        </row>
        <row r="3256">
          <cell r="C3256">
            <v>9006024</v>
          </cell>
          <cell r="D3256" t="str">
            <v>ABRAZADERA CAMARA TIPO #16</v>
          </cell>
          <cell r="E3256">
            <v>6</v>
          </cell>
          <cell r="F3256" t="str">
            <v>Frenos</v>
          </cell>
          <cell r="G3256">
            <v>90</v>
          </cell>
          <cell r="H3256" t="str">
            <v>GENERICOS</v>
          </cell>
        </row>
        <row r="3257">
          <cell r="C3257">
            <v>9006025</v>
          </cell>
          <cell r="D3257" t="str">
            <v>ARMAR CAMARA FRENO TRASERA</v>
          </cell>
          <cell r="E3257">
            <v>6</v>
          </cell>
          <cell r="F3257" t="str">
            <v>Frenos</v>
          </cell>
          <cell r="G3257">
            <v>90</v>
          </cell>
          <cell r="H3257" t="str">
            <v>GENERICOS</v>
          </cell>
        </row>
        <row r="3258">
          <cell r="C3258">
            <v>9006032</v>
          </cell>
          <cell r="D3258" t="str">
            <v>DIAFRAGMA WRP TIPO 16</v>
          </cell>
          <cell r="E3258">
            <v>6</v>
          </cell>
          <cell r="F3258" t="str">
            <v>Frenos</v>
          </cell>
          <cell r="G3258">
            <v>90</v>
          </cell>
          <cell r="H3258" t="str">
            <v>GENERICOS</v>
          </cell>
        </row>
        <row r="3259">
          <cell r="C3259">
            <v>9006061</v>
          </cell>
          <cell r="D3259" t="str">
            <v>KIT VALVULA  600-229844</v>
          </cell>
          <cell r="E3259">
            <v>6</v>
          </cell>
          <cell r="F3259" t="str">
            <v>Frenos</v>
          </cell>
          <cell r="G3259">
            <v>90</v>
          </cell>
          <cell r="H3259" t="str">
            <v>GENERICOS</v>
          </cell>
        </row>
        <row r="3260">
          <cell r="C3260">
            <v>9006070</v>
          </cell>
          <cell r="D3260" t="str">
            <v>KIT FRENO SEGURIDAD</v>
          </cell>
          <cell r="E3260">
            <v>6</v>
          </cell>
          <cell r="F3260" t="str">
            <v>Frenos</v>
          </cell>
          <cell r="G3260">
            <v>90</v>
          </cell>
          <cell r="H3260" t="str">
            <v>GENERICOS</v>
          </cell>
        </row>
        <row r="3261">
          <cell r="C3261">
            <v>9006080</v>
          </cell>
          <cell r="D3261" t="str">
            <v>KIT GOBERNADOR 280915</v>
          </cell>
          <cell r="E3261">
            <v>6</v>
          </cell>
          <cell r="F3261" t="str">
            <v>Frenos</v>
          </cell>
          <cell r="G3261">
            <v>90</v>
          </cell>
          <cell r="H3261" t="str">
            <v>GENERICOS</v>
          </cell>
        </row>
        <row r="3262">
          <cell r="C3262">
            <v>9006669</v>
          </cell>
          <cell r="D3262" t="str">
            <v>PINTA LIQUIDO DE FRENO</v>
          </cell>
          <cell r="E3262">
            <v>6</v>
          </cell>
          <cell r="F3262" t="str">
            <v>Frenos</v>
          </cell>
          <cell r="G3262">
            <v>90</v>
          </cell>
          <cell r="H3262" t="str">
            <v>GENERICOS</v>
          </cell>
        </row>
        <row r="3263">
          <cell r="C3263">
            <v>9006701</v>
          </cell>
          <cell r="D3263" t="str">
            <v>REMACHE BANDA 10-9</v>
          </cell>
          <cell r="E3263">
            <v>6</v>
          </cell>
          <cell r="F3263" t="str">
            <v>Frenos</v>
          </cell>
          <cell r="G3263">
            <v>90</v>
          </cell>
          <cell r="H3263" t="str">
            <v>GENERICOS</v>
          </cell>
        </row>
        <row r="3264">
          <cell r="C3264">
            <v>9006702</v>
          </cell>
          <cell r="D3264" t="str">
            <v>REMACHE BANDA PARA REF.1012</v>
          </cell>
          <cell r="E3264">
            <v>6</v>
          </cell>
          <cell r="F3264" t="str">
            <v>Frenos</v>
          </cell>
          <cell r="G3264">
            <v>90</v>
          </cell>
          <cell r="H3264" t="str">
            <v>GENERICOS</v>
          </cell>
        </row>
        <row r="3265">
          <cell r="C3265">
            <v>9006703</v>
          </cell>
          <cell r="D3265" t="str">
            <v>REMACHE BANDA . 10-08</v>
          </cell>
          <cell r="E3265">
            <v>6</v>
          </cell>
          <cell r="F3265" t="str">
            <v>Frenos</v>
          </cell>
          <cell r="G3265">
            <v>90</v>
          </cell>
          <cell r="H3265" t="str">
            <v>GENERICOS</v>
          </cell>
        </row>
        <row r="3266">
          <cell r="C3266">
            <v>9006704</v>
          </cell>
          <cell r="D3266" t="str">
            <v>REMACHE BANDA 7-7</v>
          </cell>
          <cell r="E3266">
            <v>6</v>
          </cell>
          <cell r="F3266" t="str">
            <v>Frenos</v>
          </cell>
          <cell r="G3266">
            <v>90</v>
          </cell>
          <cell r="H3266" t="str">
            <v>GENERICOS</v>
          </cell>
        </row>
        <row r="3267">
          <cell r="C3267">
            <v>9006710</v>
          </cell>
          <cell r="D3267" t="str">
            <v>1/2(4 PZ)BANDA TRAS 580</v>
          </cell>
          <cell r="E3267">
            <v>6</v>
          </cell>
          <cell r="F3267" t="str">
            <v>Frenos</v>
          </cell>
          <cell r="G3267">
            <v>90</v>
          </cell>
          <cell r="H3267" t="str">
            <v>GENERICOS</v>
          </cell>
        </row>
        <row r="3268">
          <cell r="C3268">
            <v>9006711</v>
          </cell>
          <cell r="D3268" t="str">
            <v>1/2 J(4PZ) BANDAS DEL.580/MIB.</v>
          </cell>
          <cell r="E3268">
            <v>6</v>
          </cell>
          <cell r="F3268" t="str">
            <v>Frenos</v>
          </cell>
          <cell r="G3268">
            <v>90</v>
          </cell>
          <cell r="H3268" t="str">
            <v>GENERICOS</v>
          </cell>
        </row>
        <row r="3269">
          <cell r="C3269">
            <v>9006715</v>
          </cell>
          <cell r="D3269" t="str">
            <v>1/2 J(4PZ)-BANDA TRAS.MIS.</v>
          </cell>
          <cell r="E3269">
            <v>6</v>
          </cell>
          <cell r="F3269" t="str">
            <v>Frenos</v>
          </cell>
          <cell r="G3269">
            <v>90</v>
          </cell>
          <cell r="H3269" t="str">
            <v>GENERICOS</v>
          </cell>
        </row>
        <row r="3270">
          <cell r="C3270">
            <v>9006718</v>
          </cell>
          <cell r="D3270" t="str">
            <v>VALVULA DRENAJE TANQUE AIRE</v>
          </cell>
          <cell r="E3270">
            <v>6</v>
          </cell>
          <cell r="F3270" t="str">
            <v>Frenos</v>
          </cell>
          <cell r="G3270">
            <v>90</v>
          </cell>
          <cell r="H3270" t="str">
            <v>GENERICOS</v>
          </cell>
        </row>
        <row r="3271">
          <cell r="C3271">
            <v>9006719</v>
          </cell>
          <cell r="D3271" t="str">
            <v>1/2 JGO BANDAS TRAS.-DEL. KIA</v>
          </cell>
          <cell r="E3271">
            <v>6</v>
          </cell>
          <cell r="F3271" t="str">
            <v>Frenos</v>
          </cell>
          <cell r="G3271">
            <v>90</v>
          </cell>
          <cell r="H3271" t="str">
            <v>GENERICOS</v>
          </cell>
        </row>
        <row r="3272">
          <cell r="C3272">
            <v>9007006</v>
          </cell>
          <cell r="D3272" t="str">
            <v>PIN EN ACERO BOSTER APAGADOR</v>
          </cell>
          <cell r="E3272">
            <v>7</v>
          </cell>
          <cell r="F3272" t="str">
            <v>Combust.</v>
          </cell>
          <cell r="G3272">
            <v>90</v>
          </cell>
          <cell r="H3272" t="str">
            <v>GENERICOS</v>
          </cell>
        </row>
        <row r="3273">
          <cell r="C3273">
            <v>9007008</v>
          </cell>
          <cell r="D3273" t="str">
            <v>TORNILLO RACOR DE OJO 14MM.</v>
          </cell>
          <cell r="E3273">
            <v>7</v>
          </cell>
          <cell r="F3273" t="str">
            <v>Combust.</v>
          </cell>
          <cell r="G3273">
            <v>90</v>
          </cell>
          <cell r="H3273" t="str">
            <v>GENERICOS</v>
          </cell>
        </row>
        <row r="3274">
          <cell r="C3274">
            <v>9007009</v>
          </cell>
          <cell r="D3274" t="str">
            <v>CM.TUBU COBRE 1/2</v>
          </cell>
          <cell r="E3274">
            <v>7</v>
          </cell>
          <cell r="F3274" t="str">
            <v>Combust.</v>
          </cell>
          <cell r="G3274">
            <v>90</v>
          </cell>
          <cell r="H3274" t="str">
            <v>GENERICOS</v>
          </cell>
        </row>
        <row r="3275">
          <cell r="C3275">
            <v>9007027</v>
          </cell>
          <cell r="D3275" t="str">
            <v>EMPAQUE CONTADOR COMBUSTIBLE</v>
          </cell>
          <cell r="E3275">
            <v>7</v>
          </cell>
          <cell r="F3275" t="str">
            <v>Combust.</v>
          </cell>
          <cell r="G3275">
            <v>90</v>
          </cell>
          <cell r="H3275" t="str">
            <v>GENERICOS</v>
          </cell>
        </row>
        <row r="3276">
          <cell r="C3276">
            <v>9007030</v>
          </cell>
          <cell r="D3276" t="str">
            <v>GALON ACPM</v>
          </cell>
          <cell r="E3276">
            <v>7</v>
          </cell>
          <cell r="F3276" t="str">
            <v>Combust.</v>
          </cell>
          <cell r="G3276">
            <v>90</v>
          </cell>
          <cell r="H3276" t="str">
            <v>GENERICOS</v>
          </cell>
        </row>
        <row r="3277">
          <cell r="C3277">
            <v>9007036</v>
          </cell>
          <cell r="D3277" t="str">
            <v>GALON GASOLINA</v>
          </cell>
          <cell r="E3277">
            <v>7</v>
          </cell>
          <cell r="F3277" t="str">
            <v>Combust.</v>
          </cell>
          <cell r="G3277">
            <v>90</v>
          </cell>
          <cell r="H3277" t="str">
            <v>GENERICOS</v>
          </cell>
        </row>
        <row r="3278">
          <cell r="C3278">
            <v>9007039</v>
          </cell>
          <cell r="D3278" t="str">
            <v>SEGURO BOMBA DE INYECCION</v>
          </cell>
          <cell r="E3278">
            <v>7</v>
          </cell>
          <cell r="F3278" t="str">
            <v>Combust.</v>
          </cell>
          <cell r="G3278">
            <v>90</v>
          </cell>
          <cell r="H3278" t="str">
            <v>GENERICOS</v>
          </cell>
        </row>
        <row r="3279">
          <cell r="C3279">
            <v>9008001</v>
          </cell>
          <cell r="D3279" t="str">
            <v>SOQUET DE UNIDAD</v>
          </cell>
          <cell r="E3279">
            <v>8</v>
          </cell>
          <cell r="F3279" t="str">
            <v>Electrico</v>
          </cell>
          <cell r="G3279">
            <v>90</v>
          </cell>
          <cell r="H3279" t="str">
            <v>GENERICOS</v>
          </cell>
        </row>
        <row r="3280">
          <cell r="C3280">
            <v>9008002</v>
          </cell>
          <cell r="D3280" t="str">
            <v>SOQUET BOMBILLO 1 CONTACTO</v>
          </cell>
          <cell r="E3280">
            <v>8</v>
          </cell>
          <cell r="F3280" t="str">
            <v>Electrico</v>
          </cell>
          <cell r="G3280">
            <v>90</v>
          </cell>
          <cell r="H3280" t="str">
            <v>GENERICOS</v>
          </cell>
        </row>
        <row r="3281">
          <cell r="C3281">
            <v>9008003</v>
          </cell>
          <cell r="D3281" t="str">
            <v>SOQUET BOMBILLO 2 CONTACTOS</v>
          </cell>
          <cell r="E3281">
            <v>8</v>
          </cell>
          <cell r="F3281" t="str">
            <v>Electrico</v>
          </cell>
          <cell r="G3281">
            <v>90</v>
          </cell>
          <cell r="H3281" t="str">
            <v>GENERICOS</v>
          </cell>
        </row>
        <row r="3282">
          <cell r="C3282">
            <v>9008004</v>
          </cell>
          <cell r="D3282" t="str">
            <v>SOQUET TABLERO</v>
          </cell>
          <cell r="E3282">
            <v>8</v>
          </cell>
          <cell r="F3282" t="str">
            <v>Electrico</v>
          </cell>
          <cell r="G3282">
            <v>90</v>
          </cell>
          <cell r="H3282" t="str">
            <v>GENERICOS</v>
          </cell>
        </row>
        <row r="3283">
          <cell r="C3283">
            <v>9008005</v>
          </cell>
          <cell r="D3283" t="str">
            <v>ESCOBILLA DE CALEFACCION</v>
          </cell>
          <cell r="E3283">
            <v>8</v>
          </cell>
          <cell r="F3283" t="str">
            <v>Electrico</v>
          </cell>
          <cell r="G3283">
            <v>90</v>
          </cell>
          <cell r="H3283" t="str">
            <v>GENERICOS</v>
          </cell>
        </row>
        <row r="3284">
          <cell r="C3284">
            <v>9008006</v>
          </cell>
          <cell r="D3284" t="str">
            <v>FUSIBLE VIDRIO 25 AMPERIOS</v>
          </cell>
          <cell r="E3284">
            <v>8</v>
          </cell>
          <cell r="F3284" t="str">
            <v>Electrico</v>
          </cell>
          <cell r="G3284">
            <v>90</v>
          </cell>
          <cell r="H3284" t="str">
            <v>GENERICOS</v>
          </cell>
        </row>
        <row r="3285">
          <cell r="C3285">
            <v>9008007</v>
          </cell>
          <cell r="D3285" t="str">
            <v>JUEGO PITO CORNETA</v>
          </cell>
          <cell r="E3285">
            <v>8</v>
          </cell>
          <cell r="F3285" t="str">
            <v>Electrico</v>
          </cell>
          <cell r="G3285">
            <v>90</v>
          </cell>
          <cell r="H3285" t="str">
            <v>GENERICOS</v>
          </cell>
        </row>
        <row r="3286">
          <cell r="C3286">
            <v>9008009</v>
          </cell>
          <cell r="D3286" t="str">
            <v>BOMBILLO HALOGENO H1 24V</v>
          </cell>
          <cell r="E3286">
            <v>8</v>
          </cell>
          <cell r="F3286" t="str">
            <v>Electrico</v>
          </cell>
          <cell r="G3286">
            <v>90</v>
          </cell>
          <cell r="H3286" t="str">
            <v>GENERICOS</v>
          </cell>
        </row>
        <row r="3287">
          <cell r="C3287">
            <v>9008010</v>
          </cell>
          <cell r="D3287" t="str">
            <v>BOMBILLO HALOGENO H7 12V. 55W</v>
          </cell>
          <cell r="E3287">
            <v>8</v>
          </cell>
          <cell r="F3287" t="str">
            <v>Electrico</v>
          </cell>
          <cell r="G3287">
            <v>90</v>
          </cell>
          <cell r="H3287" t="str">
            <v>GENERICOS</v>
          </cell>
        </row>
        <row r="3288">
          <cell r="C3288">
            <v>9008011</v>
          </cell>
          <cell r="D3288" t="str">
            <v>CINTA AISLANTE 3M X 18 MT</v>
          </cell>
          <cell r="E3288">
            <v>8</v>
          </cell>
          <cell r="F3288" t="str">
            <v>Electrico</v>
          </cell>
          <cell r="G3288">
            <v>90</v>
          </cell>
          <cell r="H3288" t="str">
            <v>GENERICOS</v>
          </cell>
        </row>
        <row r="3289">
          <cell r="C3289">
            <v>9008013</v>
          </cell>
          <cell r="D3289" t="str">
            <v>TUBO FLUORESCENTE PHILIPS LUZ PASILLO</v>
          </cell>
          <cell r="E3289">
            <v>8</v>
          </cell>
          <cell r="F3289" t="str">
            <v>Electrico</v>
          </cell>
          <cell r="G3289">
            <v>90</v>
          </cell>
          <cell r="H3289" t="str">
            <v>GENERICOS</v>
          </cell>
        </row>
        <row r="3290">
          <cell r="C3290">
            <v>9008014</v>
          </cell>
          <cell r="D3290" t="str">
            <v>SUICHE LUZ INTERNA</v>
          </cell>
          <cell r="E3290">
            <v>8</v>
          </cell>
          <cell r="F3290" t="str">
            <v>Electrico</v>
          </cell>
          <cell r="G3290">
            <v>90</v>
          </cell>
          <cell r="H3290" t="str">
            <v>GENERICOS</v>
          </cell>
        </row>
        <row r="3291">
          <cell r="C3291">
            <v>9008015</v>
          </cell>
          <cell r="D3291" t="str">
            <v>RELEVO 24 V 4PATAS 87A</v>
          </cell>
          <cell r="E3291">
            <v>8</v>
          </cell>
          <cell r="F3291" t="str">
            <v>Electrico</v>
          </cell>
          <cell r="G3291">
            <v>90</v>
          </cell>
          <cell r="H3291" t="str">
            <v>GENERICOS</v>
          </cell>
        </row>
        <row r="3292">
          <cell r="C3292">
            <v>9008016</v>
          </cell>
          <cell r="D3292" t="str">
            <v>RELEVO 24V  5 PATAS 87A</v>
          </cell>
          <cell r="E3292">
            <v>8</v>
          </cell>
          <cell r="F3292" t="str">
            <v>Electrico</v>
          </cell>
          <cell r="G3292">
            <v>90</v>
          </cell>
          <cell r="H3292" t="str">
            <v>GENERICOS</v>
          </cell>
        </row>
        <row r="3293">
          <cell r="C3293">
            <v>9008017</v>
          </cell>
          <cell r="D3293" t="str">
            <v>TERMINAL CABLE BATE.70 AMP.</v>
          </cell>
          <cell r="E3293">
            <v>8</v>
          </cell>
          <cell r="F3293" t="str">
            <v>Electrico</v>
          </cell>
          <cell r="G3293">
            <v>90</v>
          </cell>
          <cell r="H3293" t="str">
            <v>GENERICOS</v>
          </cell>
        </row>
        <row r="3294">
          <cell r="C3294">
            <v>9008018</v>
          </cell>
          <cell r="D3294" t="str">
            <v>TERMINAL OJO 3/8</v>
          </cell>
          <cell r="E3294">
            <v>8</v>
          </cell>
          <cell r="F3294" t="str">
            <v>Electrico</v>
          </cell>
          <cell r="G3294">
            <v>90</v>
          </cell>
          <cell r="H3294" t="str">
            <v>GENERICOS</v>
          </cell>
        </row>
        <row r="3295">
          <cell r="C3295">
            <v>9008019</v>
          </cell>
          <cell r="D3295" t="str">
            <v>SOQUET HEMBRA X 3 G.CRUZ SIN CABLE</v>
          </cell>
          <cell r="E3295">
            <v>8</v>
          </cell>
          <cell r="F3295" t="str">
            <v>Electrico</v>
          </cell>
          <cell r="G3295">
            <v>90</v>
          </cell>
          <cell r="H3295" t="str">
            <v>GENERICOS</v>
          </cell>
        </row>
        <row r="3296">
          <cell r="C3296">
            <v>9008021</v>
          </cell>
          <cell r="D3296" t="str">
            <v>SOQUET 1 SALIDA SIN CABLE</v>
          </cell>
          <cell r="E3296">
            <v>8</v>
          </cell>
          <cell r="F3296" t="str">
            <v>Electrico</v>
          </cell>
          <cell r="G3296">
            <v>90</v>
          </cell>
          <cell r="H3296" t="str">
            <v>GENERICOS</v>
          </cell>
        </row>
        <row r="3297">
          <cell r="C3297">
            <v>9008022</v>
          </cell>
          <cell r="D3297" t="str">
            <v>SOQUET MACHO X 4 G.PAR SIN CABLE</v>
          </cell>
          <cell r="E3297">
            <v>8</v>
          </cell>
          <cell r="F3297" t="str">
            <v>Electrico</v>
          </cell>
          <cell r="G3297">
            <v>90</v>
          </cell>
          <cell r="H3297" t="str">
            <v>GENERICOS</v>
          </cell>
        </row>
        <row r="3298">
          <cell r="C3298">
            <v>9008025</v>
          </cell>
          <cell r="D3298" t="str">
            <v>SOQUET HEMBRA X 6 G.PAR CON CABLE</v>
          </cell>
          <cell r="E3298">
            <v>8</v>
          </cell>
          <cell r="F3298" t="str">
            <v>Electrico</v>
          </cell>
          <cell r="G3298">
            <v>90</v>
          </cell>
          <cell r="H3298" t="str">
            <v>GENERICOS</v>
          </cell>
        </row>
        <row r="3299">
          <cell r="C3299">
            <v>9008026</v>
          </cell>
          <cell r="D3299" t="str">
            <v>SOQUET HEMBRA X 5 RELEVO CON CABLE</v>
          </cell>
          <cell r="E3299">
            <v>8</v>
          </cell>
          <cell r="F3299" t="str">
            <v>Electrico</v>
          </cell>
          <cell r="G3299">
            <v>90</v>
          </cell>
          <cell r="H3299" t="str">
            <v>GENERICOS</v>
          </cell>
        </row>
        <row r="3300">
          <cell r="C3300">
            <v>9008027</v>
          </cell>
          <cell r="D3300" t="str">
            <v>FUSIBLE VIDRIO 20AMP</v>
          </cell>
          <cell r="E3300">
            <v>8</v>
          </cell>
          <cell r="F3300" t="str">
            <v>Electrico</v>
          </cell>
          <cell r="G3300">
            <v>90</v>
          </cell>
          <cell r="H3300" t="str">
            <v>GENERICOS</v>
          </cell>
        </row>
        <row r="3301">
          <cell r="C3301">
            <v>9008028</v>
          </cell>
          <cell r="D3301" t="str">
            <v>SUICHES DE DOS POSICIONES</v>
          </cell>
          <cell r="E3301">
            <v>8</v>
          </cell>
          <cell r="F3301" t="str">
            <v>Electrico</v>
          </cell>
          <cell r="G3301">
            <v>90</v>
          </cell>
          <cell r="H3301" t="str">
            <v>GENERICOS</v>
          </cell>
        </row>
        <row r="3302">
          <cell r="C3302">
            <v>9008029</v>
          </cell>
          <cell r="D3302" t="str">
            <v>BOMBILLO TABLERO 12V.(grande)</v>
          </cell>
          <cell r="E3302">
            <v>8</v>
          </cell>
          <cell r="F3302" t="str">
            <v>Electrico</v>
          </cell>
          <cell r="G3302">
            <v>90</v>
          </cell>
          <cell r="H3302" t="str">
            <v>GENERICOS</v>
          </cell>
        </row>
        <row r="3303">
          <cell r="C3303">
            <v>9008030</v>
          </cell>
          <cell r="D3303" t="str">
            <v>CORREA INSTALACION 14"</v>
          </cell>
          <cell r="E3303">
            <v>8</v>
          </cell>
          <cell r="F3303" t="str">
            <v>Electrico</v>
          </cell>
          <cell r="G3303">
            <v>90</v>
          </cell>
          <cell r="H3303" t="str">
            <v>GENERICOS</v>
          </cell>
        </row>
        <row r="3304">
          <cell r="C3304">
            <v>9008031</v>
          </cell>
          <cell r="D3304" t="str">
            <v>CORREA INSTALACION 12" NEGRA</v>
          </cell>
          <cell r="E3304">
            <v>8</v>
          </cell>
          <cell r="F3304" t="str">
            <v>Electrico</v>
          </cell>
          <cell r="G3304">
            <v>90</v>
          </cell>
          <cell r="H3304" t="str">
            <v>GENERICOS</v>
          </cell>
        </row>
        <row r="3305">
          <cell r="C3305">
            <v>9008032</v>
          </cell>
          <cell r="D3305" t="str">
            <v>CORREA INSTALACION 10" NEGRA</v>
          </cell>
          <cell r="E3305">
            <v>8</v>
          </cell>
          <cell r="F3305" t="str">
            <v>Electrico</v>
          </cell>
          <cell r="G3305">
            <v>90</v>
          </cell>
          <cell r="H3305" t="str">
            <v>GENERICOS</v>
          </cell>
        </row>
        <row r="3306">
          <cell r="C3306">
            <v>9008033</v>
          </cell>
          <cell r="D3306" t="str">
            <v>CORREA INSTALACION 6" NEGRA</v>
          </cell>
          <cell r="E3306">
            <v>8</v>
          </cell>
          <cell r="F3306" t="str">
            <v>Electrico</v>
          </cell>
          <cell r="G3306">
            <v>90</v>
          </cell>
          <cell r="H3306" t="str">
            <v>GENERICOS</v>
          </cell>
        </row>
        <row r="3307">
          <cell r="C3307">
            <v>9008034</v>
          </cell>
          <cell r="D3307" t="str">
            <v>CORREA INSTALACION 4"</v>
          </cell>
          <cell r="E3307">
            <v>8</v>
          </cell>
          <cell r="F3307" t="str">
            <v>Electrico</v>
          </cell>
          <cell r="G3307">
            <v>90</v>
          </cell>
          <cell r="H3307" t="str">
            <v>GENERICOS</v>
          </cell>
        </row>
        <row r="3308">
          <cell r="C3308">
            <v>9008036</v>
          </cell>
          <cell r="D3308" t="str">
            <v>AUTOMATICO AUXILIAR ARRANQUE 12VOLT.</v>
          </cell>
          <cell r="E3308">
            <v>8</v>
          </cell>
          <cell r="F3308" t="str">
            <v>Electrico</v>
          </cell>
          <cell r="G3308">
            <v>90</v>
          </cell>
          <cell r="H3308" t="str">
            <v>GENERICOS</v>
          </cell>
        </row>
        <row r="3309">
          <cell r="C3309">
            <v>9008037</v>
          </cell>
          <cell r="D3309" t="str">
            <v>SUICHE CAMBIA LUCES DE PIE</v>
          </cell>
          <cell r="E3309">
            <v>8</v>
          </cell>
          <cell r="F3309" t="str">
            <v>Electrico</v>
          </cell>
          <cell r="G3309">
            <v>90</v>
          </cell>
          <cell r="H3309" t="str">
            <v>GENERICOS</v>
          </cell>
        </row>
        <row r="3310">
          <cell r="C3310">
            <v>9008039</v>
          </cell>
          <cell r="D3310" t="str">
            <v>AISLANTE PLANO TERMINAL PTP</v>
          </cell>
          <cell r="E3310">
            <v>8</v>
          </cell>
          <cell r="F3310" t="str">
            <v>Electrico</v>
          </cell>
          <cell r="G3310">
            <v>90</v>
          </cell>
          <cell r="H3310" t="str">
            <v>GENERICOS</v>
          </cell>
        </row>
        <row r="3311">
          <cell r="C3311">
            <v>9008040</v>
          </cell>
          <cell r="D3311" t="str">
            <v>PORTAFUSIBLE INDIV.</v>
          </cell>
          <cell r="E3311">
            <v>8</v>
          </cell>
          <cell r="F3311" t="str">
            <v>Electrico</v>
          </cell>
          <cell r="G3311">
            <v>90</v>
          </cell>
          <cell r="H3311" t="str">
            <v>GENERICOS</v>
          </cell>
        </row>
        <row r="3312">
          <cell r="C3312">
            <v>9008041</v>
          </cell>
          <cell r="D3312" t="str">
            <v>CAJA PORTAFUSIBLE 12 PUESTOS</v>
          </cell>
          <cell r="E3312">
            <v>8</v>
          </cell>
          <cell r="F3312" t="str">
            <v>Electrico</v>
          </cell>
          <cell r="G3312">
            <v>90</v>
          </cell>
          <cell r="H3312" t="str">
            <v>GENERICOS</v>
          </cell>
        </row>
        <row r="3313">
          <cell r="C3313">
            <v>9008042</v>
          </cell>
          <cell r="D3313" t="str">
            <v>TUERCA ALTERNADOR 5MM</v>
          </cell>
          <cell r="E3313">
            <v>8</v>
          </cell>
          <cell r="F3313" t="str">
            <v>Electrico</v>
          </cell>
          <cell r="G3313">
            <v>90</v>
          </cell>
          <cell r="H3313" t="str">
            <v>GENERICOS</v>
          </cell>
        </row>
        <row r="3314">
          <cell r="C3314">
            <v>9008044</v>
          </cell>
          <cell r="D3314" t="str">
            <v>SOCKET LAMPARA CAPACETE</v>
          </cell>
          <cell r="E3314">
            <v>8</v>
          </cell>
          <cell r="F3314" t="str">
            <v>Electrico</v>
          </cell>
          <cell r="G3314">
            <v>90</v>
          </cell>
          <cell r="H3314" t="str">
            <v>GENERICOS</v>
          </cell>
        </row>
        <row r="3315">
          <cell r="C3315">
            <v>9008045</v>
          </cell>
          <cell r="D3315" t="str">
            <v>RESISTENCIA DE 30 AMP.</v>
          </cell>
          <cell r="E3315">
            <v>8</v>
          </cell>
          <cell r="F3315" t="str">
            <v>Electrico</v>
          </cell>
          <cell r="G3315">
            <v>90</v>
          </cell>
          <cell r="H3315" t="str">
            <v>GENERICOS</v>
          </cell>
        </row>
        <row r="3316">
          <cell r="C3316">
            <v>9008046</v>
          </cell>
          <cell r="D3316" t="str">
            <v>CUCHILLA ELECTRICA CORTE GRANDE</v>
          </cell>
          <cell r="E3316">
            <v>8</v>
          </cell>
          <cell r="F3316" t="str">
            <v>Electrico</v>
          </cell>
          <cell r="G3316">
            <v>90</v>
          </cell>
          <cell r="H3316" t="str">
            <v>GENERICOS</v>
          </cell>
        </row>
        <row r="3317">
          <cell r="C3317">
            <v>9008047</v>
          </cell>
          <cell r="D3317" t="str">
            <v>RELOJ PRESION ACEITE</v>
          </cell>
          <cell r="E3317">
            <v>8</v>
          </cell>
          <cell r="F3317" t="str">
            <v>Electrico</v>
          </cell>
          <cell r="G3317">
            <v>90</v>
          </cell>
          <cell r="H3317" t="str">
            <v>GENERICOS</v>
          </cell>
        </row>
        <row r="3318">
          <cell r="C3318">
            <v>9008053</v>
          </cell>
          <cell r="D3318" t="str">
            <v>CONECTOR 2 SALIDAS CABLE 16 SIN CABLE</v>
          </cell>
          <cell r="E3318">
            <v>8</v>
          </cell>
          <cell r="F3318" t="str">
            <v>Electrico</v>
          </cell>
          <cell r="G3318">
            <v>90</v>
          </cell>
          <cell r="H3318" t="str">
            <v>GENERICOS</v>
          </cell>
        </row>
        <row r="3319">
          <cell r="C3319">
            <v>9008055</v>
          </cell>
          <cell r="D3319" t="str">
            <v>CM CABLE VEHICULO # 22</v>
          </cell>
          <cell r="E3319">
            <v>8</v>
          </cell>
          <cell r="F3319" t="str">
            <v>Electrico</v>
          </cell>
          <cell r="G3319">
            <v>90</v>
          </cell>
          <cell r="H3319" t="str">
            <v>GENERICOS</v>
          </cell>
        </row>
        <row r="3320">
          <cell r="C3320">
            <v>9008058</v>
          </cell>
          <cell r="D3320" t="str">
            <v>TERMINAL DE OJO DE 1/2</v>
          </cell>
          <cell r="E3320">
            <v>8</v>
          </cell>
          <cell r="F3320" t="str">
            <v>Electrico</v>
          </cell>
          <cell r="G3320">
            <v>90</v>
          </cell>
          <cell r="H3320" t="str">
            <v>GENERICOS</v>
          </cell>
        </row>
        <row r="3321">
          <cell r="C3321">
            <v>9008059</v>
          </cell>
          <cell r="D3321" t="str">
            <v>CABLE ESPECIAL ALTERNADOR / GPS</v>
          </cell>
          <cell r="E3321">
            <v>8</v>
          </cell>
          <cell r="F3321" t="str">
            <v>Electrico</v>
          </cell>
          <cell r="G3321">
            <v>90</v>
          </cell>
          <cell r="H3321" t="str">
            <v>GENERICOS</v>
          </cell>
        </row>
        <row r="3322">
          <cell r="C3322">
            <v>9008060</v>
          </cell>
          <cell r="D3322" t="str">
            <v>CLAVIJA MACHO 115 V.</v>
          </cell>
          <cell r="E3322">
            <v>8</v>
          </cell>
          <cell r="F3322" t="str">
            <v>Electrico</v>
          </cell>
          <cell r="G3322">
            <v>90</v>
          </cell>
          <cell r="H3322" t="str">
            <v>GENERICOS</v>
          </cell>
        </row>
        <row r="3323">
          <cell r="C3323">
            <v>9008061</v>
          </cell>
          <cell r="D3323" t="str">
            <v>CLAVIJA T" 115 V. 15 A.</v>
          </cell>
          <cell r="E3323">
            <v>8</v>
          </cell>
          <cell r="F3323" t="str">
            <v>Electrico</v>
          </cell>
          <cell r="G3323">
            <v>90</v>
          </cell>
          <cell r="H3323" t="str">
            <v>GENERICOS</v>
          </cell>
        </row>
        <row r="3324">
          <cell r="C3324">
            <v>9008062</v>
          </cell>
          <cell r="D3324" t="str">
            <v>CLAVIJA HEMBRA 115 V. 15 A.</v>
          </cell>
          <cell r="E3324">
            <v>8</v>
          </cell>
          <cell r="F3324" t="str">
            <v>Electrico</v>
          </cell>
          <cell r="G3324">
            <v>90</v>
          </cell>
          <cell r="H3324" t="str">
            <v>GENERICOS</v>
          </cell>
        </row>
        <row r="3325">
          <cell r="C3325">
            <v>9008063</v>
          </cell>
          <cell r="D3325" t="str">
            <v>TERMINAL CABLLE BATERIA 90 AMP</v>
          </cell>
          <cell r="E3325">
            <v>8</v>
          </cell>
          <cell r="F3325" t="str">
            <v>Electrico</v>
          </cell>
          <cell r="G3325">
            <v>90</v>
          </cell>
          <cell r="H3325" t="str">
            <v>GENERICOS</v>
          </cell>
        </row>
        <row r="3326">
          <cell r="C3326">
            <v>9008064</v>
          </cell>
          <cell r="D3326" t="str">
            <v>TERMINAL CABLE BATERIA 100 AMP</v>
          </cell>
          <cell r="E3326">
            <v>8</v>
          </cell>
          <cell r="F3326" t="str">
            <v>Electrico</v>
          </cell>
          <cell r="G3326">
            <v>90</v>
          </cell>
          <cell r="H3326" t="str">
            <v>GENERICOS</v>
          </cell>
        </row>
        <row r="3327">
          <cell r="C3327">
            <v>9008065</v>
          </cell>
          <cell r="D3327" t="str">
            <v>SUICHE DE 1 GOLPE PEQUENO</v>
          </cell>
          <cell r="E3327">
            <v>8</v>
          </cell>
          <cell r="F3327" t="str">
            <v>Electrico</v>
          </cell>
          <cell r="G3327">
            <v>90</v>
          </cell>
          <cell r="H3327" t="str">
            <v>GENERICOS</v>
          </cell>
        </row>
        <row r="3328">
          <cell r="C3328">
            <v>9008066</v>
          </cell>
          <cell r="D3328" t="str">
            <v>FUSIBLE VIDRIO 3 AMPERIOS</v>
          </cell>
          <cell r="E3328">
            <v>8</v>
          </cell>
          <cell r="F3328" t="str">
            <v>Electrico</v>
          </cell>
          <cell r="G3328">
            <v>90</v>
          </cell>
          <cell r="H3328" t="str">
            <v>GENERICOS</v>
          </cell>
        </row>
        <row r="3329">
          <cell r="C3329">
            <v>9008067</v>
          </cell>
          <cell r="D3329" t="str">
            <v>REFLECTIVO DIC 18L 1W 110V LED</v>
          </cell>
          <cell r="E3329">
            <v>8</v>
          </cell>
          <cell r="F3329" t="str">
            <v>Electrico</v>
          </cell>
          <cell r="G3329">
            <v>90</v>
          </cell>
          <cell r="H3329" t="str">
            <v>GENERICOS</v>
          </cell>
        </row>
        <row r="3330">
          <cell r="C3330">
            <v>9008070</v>
          </cell>
          <cell r="D3330" t="str">
            <v>SUICHE PARQUEO</v>
          </cell>
          <cell r="E3330">
            <v>8</v>
          </cell>
          <cell r="F3330" t="str">
            <v>Electrico</v>
          </cell>
          <cell r="G3330">
            <v>90</v>
          </cell>
          <cell r="H3330" t="str">
            <v>GENERICOS</v>
          </cell>
        </row>
        <row r="3331">
          <cell r="C3331">
            <v>9008072</v>
          </cell>
          <cell r="D3331" t="str">
            <v>SUICHE DE IGNICION</v>
          </cell>
          <cell r="E3331">
            <v>8</v>
          </cell>
          <cell r="F3331" t="str">
            <v>Electrico</v>
          </cell>
          <cell r="G3331">
            <v>90</v>
          </cell>
          <cell r="H3331" t="str">
            <v>GENERICOS</v>
          </cell>
        </row>
        <row r="3332">
          <cell r="C3332">
            <v>9008073</v>
          </cell>
          <cell r="D3332" t="str">
            <v>SUICHE 1 GOLPE 75AMP.POLLAK</v>
          </cell>
          <cell r="E3332">
            <v>8</v>
          </cell>
          <cell r="F3332" t="str">
            <v>Electrico</v>
          </cell>
          <cell r="G3332">
            <v>90</v>
          </cell>
          <cell r="H3332" t="str">
            <v>GENERICOS</v>
          </cell>
        </row>
        <row r="3333">
          <cell r="C3333">
            <v>9008074</v>
          </cell>
          <cell r="D3333" t="str">
            <v>SUICHE PULSOR GRANDE</v>
          </cell>
          <cell r="E3333">
            <v>8</v>
          </cell>
          <cell r="F3333" t="str">
            <v>Electrico</v>
          </cell>
          <cell r="G3333">
            <v>90</v>
          </cell>
          <cell r="H3333" t="str">
            <v>GENERICOS</v>
          </cell>
        </row>
        <row r="3334">
          <cell r="C3334">
            <v>9008075</v>
          </cell>
          <cell r="D3334" t="str">
            <v>SUICHE PULSOR PEQUENO</v>
          </cell>
          <cell r="E3334">
            <v>8</v>
          </cell>
          <cell r="F3334" t="str">
            <v>Electrico</v>
          </cell>
          <cell r="G3334">
            <v>90</v>
          </cell>
          <cell r="H3334" t="str">
            <v>GENERICOS</v>
          </cell>
        </row>
        <row r="3335">
          <cell r="C3335">
            <v>9008076</v>
          </cell>
          <cell r="D3335" t="str">
            <v>SUICHE CODILLO 3 POSICIONES</v>
          </cell>
          <cell r="E3335">
            <v>8</v>
          </cell>
          <cell r="F3335" t="str">
            <v>Electrico</v>
          </cell>
          <cell r="G3335">
            <v>90</v>
          </cell>
          <cell r="H3335" t="str">
            <v>GENERICOS</v>
          </cell>
        </row>
        <row r="3336">
          <cell r="C3336">
            <v>9008078</v>
          </cell>
          <cell r="D3336" t="str">
            <v>SUICHE PLUMILLA LIMPIA BRISAS</v>
          </cell>
          <cell r="E3336">
            <v>8</v>
          </cell>
          <cell r="F3336" t="str">
            <v>Electrico</v>
          </cell>
          <cell r="G3336">
            <v>90</v>
          </cell>
          <cell r="H3336" t="str">
            <v>GENERICOS</v>
          </cell>
        </row>
        <row r="3337">
          <cell r="C3337">
            <v>9008079</v>
          </cell>
          <cell r="D3337" t="str">
            <v>TERMINAL ELECT.REDONDO HEMBRA</v>
          </cell>
          <cell r="E3337">
            <v>8</v>
          </cell>
          <cell r="F3337" t="str">
            <v>Electrico</v>
          </cell>
          <cell r="G3337">
            <v>90</v>
          </cell>
          <cell r="H3337" t="str">
            <v>GENERICOS</v>
          </cell>
        </row>
        <row r="3338">
          <cell r="C3338">
            <v>9008080</v>
          </cell>
          <cell r="D3338" t="str">
            <v>FUSIBLE DE LOZA</v>
          </cell>
          <cell r="E3338">
            <v>8</v>
          </cell>
          <cell r="F3338" t="str">
            <v>Electrico</v>
          </cell>
          <cell r="G3338">
            <v>90</v>
          </cell>
          <cell r="H3338" t="str">
            <v>GENERICOS</v>
          </cell>
        </row>
        <row r="3339">
          <cell r="C3339">
            <v>9008081</v>
          </cell>
          <cell r="D3339" t="str">
            <v>TERMINAL ELEC.MACHO REDONDO</v>
          </cell>
          <cell r="E3339">
            <v>8</v>
          </cell>
          <cell r="F3339" t="str">
            <v>Electrico</v>
          </cell>
          <cell r="G3339">
            <v>90</v>
          </cell>
          <cell r="H3339" t="str">
            <v>GENERICOS</v>
          </cell>
        </row>
        <row r="3340">
          <cell r="C3340">
            <v>9008082</v>
          </cell>
          <cell r="D3340" t="str">
            <v>TERMINAL OJO 1/4</v>
          </cell>
          <cell r="E3340">
            <v>8</v>
          </cell>
          <cell r="F3340" t="str">
            <v>Electrico</v>
          </cell>
          <cell r="G3340">
            <v>90</v>
          </cell>
          <cell r="H3340" t="str">
            <v>GENERICOS</v>
          </cell>
        </row>
        <row r="3341">
          <cell r="C3341">
            <v>9008083</v>
          </cell>
          <cell r="D3341" t="str">
            <v>TERMINAL ELECT.MACHO PLANO</v>
          </cell>
          <cell r="E3341">
            <v>8</v>
          </cell>
          <cell r="F3341" t="str">
            <v>Electrico</v>
          </cell>
          <cell r="G3341">
            <v>90</v>
          </cell>
          <cell r="H3341" t="str">
            <v>GENERICOS</v>
          </cell>
        </row>
        <row r="3342">
          <cell r="C3342">
            <v>9008084</v>
          </cell>
          <cell r="D3342" t="str">
            <v>FUSIBLE 5 A.</v>
          </cell>
          <cell r="E3342">
            <v>8</v>
          </cell>
          <cell r="F3342" t="str">
            <v>Electrico</v>
          </cell>
          <cell r="G3342">
            <v>90</v>
          </cell>
          <cell r="H3342" t="str">
            <v>GENERICOS</v>
          </cell>
        </row>
        <row r="3343">
          <cell r="C3343">
            <v>9008086</v>
          </cell>
          <cell r="D3343" t="str">
            <v>ESCOBILLA MOTOR PLUMILLAS</v>
          </cell>
          <cell r="E3343">
            <v>8</v>
          </cell>
          <cell r="F3343" t="str">
            <v>Electrico</v>
          </cell>
          <cell r="G3343">
            <v>90</v>
          </cell>
          <cell r="H3343" t="str">
            <v>GENERICOS</v>
          </cell>
        </row>
        <row r="3344">
          <cell r="C3344">
            <v>9008087</v>
          </cell>
          <cell r="D3344" t="str">
            <v>FUSIBLE VIDRIO 10 AMP GRANDE</v>
          </cell>
          <cell r="E3344">
            <v>8</v>
          </cell>
          <cell r="F3344" t="str">
            <v>Electrico</v>
          </cell>
          <cell r="G3344">
            <v>90</v>
          </cell>
          <cell r="H3344" t="str">
            <v>GENERICOS</v>
          </cell>
        </row>
        <row r="3345">
          <cell r="C3345">
            <v>9008089</v>
          </cell>
          <cell r="D3345" t="str">
            <v>FUSIBLE VIDRIO 1AMP. GRANDE</v>
          </cell>
          <cell r="E3345">
            <v>8</v>
          </cell>
          <cell r="F3345" t="str">
            <v>Electrico</v>
          </cell>
          <cell r="G3345">
            <v>90</v>
          </cell>
          <cell r="H3345" t="str">
            <v>GENERICOS</v>
          </cell>
        </row>
        <row r="3346">
          <cell r="C3346">
            <v>9008091</v>
          </cell>
          <cell r="D3346" t="str">
            <v>RELEVO DE 12 VOLTIOS 4 PATAS</v>
          </cell>
          <cell r="E3346">
            <v>8</v>
          </cell>
          <cell r="F3346" t="str">
            <v>Electrico</v>
          </cell>
          <cell r="G3346">
            <v>90</v>
          </cell>
          <cell r="H3346" t="str">
            <v>GENERICOS</v>
          </cell>
        </row>
        <row r="3347">
          <cell r="C3347">
            <v>9008093</v>
          </cell>
          <cell r="D3347" t="str">
            <v>FLASHER ELECTRONICO 2 PATAS</v>
          </cell>
          <cell r="E3347">
            <v>8</v>
          </cell>
          <cell r="F3347" t="str">
            <v>Electrico</v>
          </cell>
          <cell r="G3347">
            <v>90</v>
          </cell>
          <cell r="H3347" t="str">
            <v>GENERICOS</v>
          </cell>
        </row>
        <row r="3348">
          <cell r="C3348">
            <v>9008101</v>
          </cell>
          <cell r="D3348" t="str">
            <v>CINTA AUTOFUNDENTE 3/4 3M</v>
          </cell>
          <cell r="E3348">
            <v>8</v>
          </cell>
          <cell r="F3348" t="str">
            <v>Electrico</v>
          </cell>
          <cell r="G3348">
            <v>90</v>
          </cell>
          <cell r="H3348" t="str">
            <v>GENERICOS</v>
          </cell>
        </row>
        <row r="3349">
          <cell r="C3349">
            <v>9008102</v>
          </cell>
          <cell r="D3349" t="str">
            <v>BOMBILLO EXPLORADORA  H3 24V</v>
          </cell>
          <cell r="E3349">
            <v>8</v>
          </cell>
          <cell r="F3349" t="str">
            <v>Electrico</v>
          </cell>
          <cell r="G3349">
            <v>90</v>
          </cell>
          <cell r="H3349" t="str">
            <v>GENERICOS</v>
          </cell>
        </row>
        <row r="3350">
          <cell r="C3350">
            <v>9008104</v>
          </cell>
          <cell r="D3350" t="str">
            <v>TERMINAL BATERIA 125 AMP</v>
          </cell>
          <cell r="E3350">
            <v>8</v>
          </cell>
          <cell r="F3350" t="str">
            <v>Electrico</v>
          </cell>
          <cell r="G3350">
            <v>90</v>
          </cell>
          <cell r="H3350" t="str">
            <v>GENERICOS</v>
          </cell>
        </row>
        <row r="3351">
          <cell r="C3351">
            <v>9008105</v>
          </cell>
          <cell r="D3351" t="str">
            <v>TERMINAL BATERIA 150AMP</v>
          </cell>
          <cell r="E3351">
            <v>8</v>
          </cell>
          <cell r="F3351" t="str">
            <v>Electrico</v>
          </cell>
          <cell r="G3351">
            <v>90</v>
          </cell>
          <cell r="H3351" t="str">
            <v>GENERICOS</v>
          </cell>
        </row>
        <row r="3352">
          <cell r="C3352">
            <v>9008108</v>
          </cell>
          <cell r="D3352" t="str">
            <v>BORNE CARRETERA SECILLO</v>
          </cell>
          <cell r="E3352">
            <v>8</v>
          </cell>
          <cell r="F3352" t="str">
            <v>Electrico</v>
          </cell>
          <cell r="G3352">
            <v>90</v>
          </cell>
          <cell r="H3352" t="str">
            <v>GENERICOS</v>
          </cell>
        </row>
        <row r="3353">
          <cell r="C3353">
            <v>9008109</v>
          </cell>
          <cell r="D3353" t="str">
            <v>BOMBILLO AHORRADOR 414-13W</v>
          </cell>
          <cell r="E3353">
            <v>8</v>
          </cell>
          <cell r="F3353" t="str">
            <v>Electrico</v>
          </cell>
          <cell r="G3353">
            <v>90</v>
          </cell>
          <cell r="H3353" t="str">
            <v>GENERICOS</v>
          </cell>
        </row>
        <row r="3354">
          <cell r="C3354">
            <v>9008111</v>
          </cell>
          <cell r="D3354" t="str">
            <v>BOMBILLO 1034 PEQU. 24 VOL.</v>
          </cell>
          <cell r="E3354">
            <v>8</v>
          </cell>
          <cell r="F3354" t="str">
            <v>Electrico</v>
          </cell>
          <cell r="G3354">
            <v>90</v>
          </cell>
          <cell r="H3354" t="str">
            <v>GENERICOS</v>
          </cell>
        </row>
        <row r="3355">
          <cell r="C3355">
            <v>9008124</v>
          </cell>
          <cell r="D3355" t="str">
            <v>BOMBILLO H3 12 VOLT.55W</v>
          </cell>
          <cell r="E3355">
            <v>8</v>
          </cell>
          <cell r="F3355" t="str">
            <v>Electrico</v>
          </cell>
          <cell r="G3355">
            <v>90</v>
          </cell>
          <cell r="H3355" t="str">
            <v>GENERICOS</v>
          </cell>
        </row>
        <row r="3356">
          <cell r="C3356">
            <v>9008140</v>
          </cell>
          <cell r="D3356" t="str">
            <v>PITO 24 V.</v>
          </cell>
          <cell r="E3356">
            <v>8</v>
          </cell>
          <cell r="F3356" t="str">
            <v>Electrico</v>
          </cell>
          <cell r="G3356">
            <v>90</v>
          </cell>
          <cell r="H3356" t="str">
            <v>GENERICOS</v>
          </cell>
        </row>
        <row r="3357">
          <cell r="C3357">
            <v>9008141</v>
          </cell>
          <cell r="D3357" t="str">
            <v>PITO 12VOLT.</v>
          </cell>
          <cell r="E3357">
            <v>8</v>
          </cell>
          <cell r="F3357" t="str">
            <v>Electrico</v>
          </cell>
          <cell r="G3357">
            <v>90</v>
          </cell>
          <cell r="H3357" t="str">
            <v>GENERICOS</v>
          </cell>
        </row>
        <row r="3358">
          <cell r="C3358">
            <v>9008149</v>
          </cell>
          <cell r="D3358" t="str">
            <v>BOMBILLO 53 12 VOLTIOS</v>
          </cell>
          <cell r="E3358">
            <v>8</v>
          </cell>
          <cell r="F3358" t="str">
            <v>Electrico</v>
          </cell>
          <cell r="G3358">
            <v>90</v>
          </cell>
          <cell r="H3358" t="str">
            <v>GENERICOS</v>
          </cell>
        </row>
        <row r="3359">
          <cell r="C3359">
            <v>9008150</v>
          </cell>
          <cell r="D3359" t="str">
            <v>BOMBILLO 67 24 V.</v>
          </cell>
          <cell r="E3359">
            <v>8</v>
          </cell>
          <cell r="F3359" t="str">
            <v>Electrico</v>
          </cell>
          <cell r="G3359">
            <v>90</v>
          </cell>
          <cell r="H3359" t="str">
            <v>GENERICOS</v>
          </cell>
        </row>
        <row r="3360">
          <cell r="C3360">
            <v>9008151</v>
          </cell>
          <cell r="D3360" t="str">
            <v>BOMBILLO 53 24 V.</v>
          </cell>
          <cell r="E3360">
            <v>8</v>
          </cell>
          <cell r="F3360" t="str">
            <v>Electrico</v>
          </cell>
          <cell r="G3360">
            <v>90</v>
          </cell>
          <cell r="H3360" t="str">
            <v>GENERICOS</v>
          </cell>
        </row>
        <row r="3361">
          <cell r="C3361">
            <v>9008152</v>
          </cell>
          <cell r="D3361" t="str">
            <v>BOMBILLO TABLERO 24 V.GRANDE</v>
          </cell>
          <cell r="E3361">
            <v>8</v>
          </cell>
          <cell r="F3361" t="str">
            <v>Electrico</v>
          </cell>
          <cell r="G3361">
            <v>90</v>
          </cell>
          <cell r="H3361" t="str">
            <v>GENERICOS</v>
          </cell>
        </row>
        <row r="3362">
          <cell r="C3362">
            <v>9008153</v>
          </cell>
          <cell r="D3362" t="str">
            <v>BOMBILLO H7 24V</v>
          </cell>
          <cell r="E3362">
            <v>8</v>
          </cell>
          <cell r="F3362" t="str">
            <v>Electrico</v>
          </cell>
          <cell r="G3362">
            <v>90</v>
          </cell>
          <cell r="H3362" t="str">
            <v>GENERICOS</v>
          </cell>
        </row>
        <row r="3363">
          <cell r="C3363">
            <v>9008154</v>
          </cell>
          <cell r="D3363" t="str">
            <v>BOMBILLO 24 V. 1034</v>
          </cell>
          <cell r="E3363">
            <v>8</v>
          </cell>
          <cell r="F3363" t="str">
            <v>Electrico</v>
          </cell>
          <cell r="G3363">
            <v>90</v>
          </cell>
          <cell r="H3363" t="str">
            <v>GENERICOS</v>
          </cell>
        </row>
        <row r="3364">
          <cell r="C3364">
            <v>9008155</v>
          </cell>
          <cell r="D3364" t="str">
            <v>BOMBILLO 1141 24 V.</v>
          </cell>
          <cell r="E3364">
            <v>8</v>
          </cell>
          <cell r="F3364" t="str">
            <v>Electrico</v>
          </cell>
          <cell r="G3364">
            <v>90</v>
          </cell>
          <cell r="H3364" t="str">
            <v>GENERICOS</v>
          </cell>
        </row>
        <row r="3365">
          <cell r="C3365">
            <v>9008156</v>
          </cell>
          <cell r="D3365" t="str">
            <v>BOMBILLO HALOGENO H4 CRUCETA 24 V.</v>
          </cell>
          <cell r="E3365">
            <v>8</v>
          </cell>
          <cell r="F3365" t="str">
            <v>Electrico</v>
          </cell>
          <cell r="G3365">
            <v>90</v>
          </cell>
          <cell r="H3365" t="str">
            <v>GENERICOS</v>
          </cell>
        </row>
        <row r="3366">
          <cell r="C3366">
            <v>9008157</v>
          </cell>
          <cell r="D3366" t="str">
            <v>BOMBILLO HALOGENO H4  LISO 24V.</v>
          </cell>
          <cell r="E3366">
            <v>8</v>
          </cell>
          <cell r="F3366" t="str">
            <v>Electrico</v>
          </cell>
          <cell r="G3366">
            <v>90</v>
          </cell>
          <cell r="H3366" t="str">
            <v>GENERICOS</v>
          </cell>
        </row>
        <row r="3367">
          <cell r="C3367">
            <v>9008160</v>
          </cell>
          <cell r="D3367" t="str">
            <v>FUSIBLE LAMINA 20--30-25  AMP</v>
          </cell>
          <cell r="E3367">
            <v>8</v>
          </cell>
          <cell r="F3367" t="str">
            <v>Electrico</v>
          </cell>
          <cell r="G3367">
            <v>90</v>
          </cell>
          <cell r="H3367" t="str">
            <v>GENERICOS</v>
          </cell>
        </row>
        <row r="3368">
          <cell r="C3368">
            <v>9008161</v>
          </cell>
          <cell r="D3368" t="str">
            <v>FUSIBLE VIDRIO 15AMP A/A</v>
          </cell>
          <cell r="E3368">
            <v>8</v>
          </cell>
          <cell r="F3368" t="str">
            <v>Electrico</v>
          </cell>
          <cell r="G3368">
            <v>90</v>
          </cell>
          <cell r="H3368" t="str">
            <v>GENERICOS</v>
          </cell>
        </row>
        <row r="3369">
          <cell r="C3369">
            <v>9008163</v>
          </cell>
          <cell r="D3369" t="str">
            <v>FUSIBLE 2 A</v>
          </cell>
          <cell r="E3369">
            <v>8</v>
          </cell>
          <cell r="F3369" t="str">
            <v>Electrico</v>
          </cell>
          <cell r="G3369">
            <v>90</v>
          </cell>
          <cell r="H3369" t="str">
            <v>GENERICOS</v>
          </cell>
        </row>
        <row r="3370">
          <cell r="C3370">
            <v>9008165</v>
          </cell>
          <cell r="D3370" t="str">
            <v>FUSIBLE LAMINA 5-10-15 AMP.</v>
          </cell>
          <cell r="E3370">
            <v>8</v>
          </cell>
          <cell r="F3370" t="str">
            <v>Electrico</v>
          </cell>
          <cell r="G3370">
            <v>90</v>
          </cell>
          <cell r="H3370" t="str">
            <v>GENERICOS</v>
          </cell>
        </row>
        <row r="3371">
          <cell r="C3371">
            <v>9008175</v>
          </cell>
          <cell r="D3371" t="str">
            <v>VOLTIMETRO 0-50 V.</v>
          </cell>
          <cell r="E3371">
            <v>8</v>
          </cell>
          <cell r="F3371" t="str">
            <v>Electrico</v>
          </cell>
          <cell r="G3371">
            <v>90</v>
          </cell>
          <cell r="H3371" t="str">
            <v>GENERICOS</v>
          </cell>
        </row>
        <row r="3372">
          <cell r="C3372">
            <v>9008200</v>
          </cell>
          <cell r="D3372" t="str">
            <v>CM. ESPAGUETTI TERMO. 4mm</v>
          </cell>
          <cell r="E3372">
            <v>8</v>
          </cell>
          <cell r="F3372" t="str">
            <v>Electrico</v>
          </cell>
          <cell r="G3372">
            <v>90</v>
          </cell>
          <cell r="H3372" t="str">
            <v>GENERICOS</v>
          </cell>
        </row>
        <row r="3373">
          <cell r="C3373">
            <v>9008201</v>
          </cell>
          <cell r="D3373" t="str">
            <v>TESTIGO TABLERO</v>
          </cell>
          <cell r="E3373">
            <v>8</v>
          </cell>
          <cell r="F3373" t="str">
            <v>Electrico</v>
          </cell>
          <cell r="G3373">
            <v>90</v>
          </cell>
          <cell r="H3373" t="str">
            <v>GENERICOS</v>
          </cell>
        </row>
        <row r="3374">
          <cell r="C3374">
            <v>9008204</v>
          </cell>
          <cell r="D3374" t="str">
            <v>ROLLO CINTA LED 24V. LUZ BLANCA</v>
          </cell>
          <cell r="E3374">
            <v>8</v>
          </cell>
          <cell r="F3374" t="str">
            <v>Electrico</v>
          </cell>
          <cell r="G3374">
            <v>90</v>
          </cell>
          <cell r="H3374" t="str">
            <v>GENERICOS</v>
          </cell>
        </row>
        <row r="3375">
          <cell r="C3375">
            <v>9008211</v>
          </cell>
          <cell r="D3375" t="str">
            <v>MT.TERMO 12 AZUL</v>
          </cell>
          <cell r="E3375">
            <v>8</v>
          </cell>
          <cell r="F3375" t="str">
            <v>Electrico</v>
          </cell>
          <cell r="G3375">
            <v>90</v>
          </cell>
          <cell r="H3375" t="str">
            <v>GENERICOS</v>
          </cell>
        </row>
        <row r="3376">
          <cell r="C3376">
            <v>9008213</v>
          </cell>
          <cell r="D3376" t="str">
            <v>CM. SPAGUETI TERMO. 7mm</v>
          </cell>
          <cell r="E3376">
            <v>8</v>
          </cell>
          <cell r="F3376" t="str">
            <v>Electrico</v>
          </cell>
          <cell r="G3376">
            <v>90</v>
          </cell>
          <cell r="H3376" t="str">
            <v>GENERICOS</v>
          </cell>
        </row>
        <row r="3377">
          <cell r="C3377">
            <v>9008214</v>
          </cell>
          <cell r="D3377" t="str">
            <v>CM. ESPAGUETTI TERMO 10mm</v>
          </cell>
          <cell r="E3377">
            <v>8</v>
          </cell>
          <cell r="F3377" t="str">
            <v>Electrico</v>
          </cell>
          <cell r="G3377">
            <v>90</v>
          </cell>
          <cell r="H3377" t="str">
            <v>GENERICOS</v>
          </cell>
        </row>
        <row r="3378">
          <cell r="C3378">
            <v>9008216</v>
          </cell>
          <cell r="D3378" t="str">
            <v>BALINERA 6305 ALTERNADOR</v>
          </cell>
          <cell r="E3378">
            <v>8</v>
          </cell>
          <cell r="F3378" t="str">
            <v>Electrico</v>
          </cell>
          <cell r="G3378">
            <v>90</v>
          </cell>
          <cell r="H3378" t="str">
            <v>GENERICOS</v>
          </cell>
        </row>
        <row r="3379">
          <cell r="C3379">
            <v>9008217</v>
          </cell>
          <cell r="D3379" t="str">
            <v>SENSOR MAGNETICO METALICO 1432</v>
          </cell>
          <cell r="E3379">
            <v>8</v>
          </cell>
          <cell r="F3379" t="str">
            <v>Electrico</v>
          </cell>
          <cell r="G3379">
            <v>90</v>
          </cell>
          <cell r="H3379" t="str">
            <v>GENERICOS</v>
          </cell>
        </row>
        <row r="3380">
          <cell r="C3380">
            <v>9008218</v>
          </cell>
          <cell r="D3380" t="str">
            <v>CM. SPAGUETTI TERMO. 2mm</v>
          </cell>
          <cell r="E3380">
            <v>8</v>
          </cell>
          <cell r="F3380" t="str">
            <v>Electrico</v>
          </cell>
          <cell r="G3380">
            <v>90</v>
          </cell>
          <cell r="H3380" t="str">
            <v>GENERICOS</v>
          </cell>
        </row>
        <row r="3381">
          <cell r="C3381">
            <v>9008219</v>
          </cell>
          <cell r="D3381" t="str">
            <v>CORREA INSTALACION 8" 20Cm</v>
          </cell>
          <cell r="E3381">
            <v>8</v>
          </cell>
          <cell r="F3381" t="str">
            <v>Electrico</v>
          </cell>
          <cell r="G3381">
            <v>90</v>
          </cell>
          <cell r="H3381" t="str">
            <v>GENERICOS</v>
          </cell>
        </row>
        <row r="3382">
          <cell r="C3382">
            <v>9008222</v>
          </cell>
          <cell r="D3382" t="str">
            <v>ROLLO CINTA LED  AZUL 3MM 12V.</v>
          </cell>
          <cell r="E3382">
            <v>8</v>
          </cell>
          <cell r="F3382" t="str">
            <v>Electrico</v>
          </cell>
          <cell r="G3382">
            <v>90</v>
          </cell>
          <cell r="H3382" t="str">
            <v>GENERICOS</v>
          </cell>
        </row>
        <row r="3383">
          <cell r="C3383">
            <v>9008226</v>
          </cell>
          <cell r="D3383" t="str">
            <v>TERMINAL PEQUEÑO HEMBRA PLANO</v>
          </cell>
          <cell r="E3383">
            <v>8</v>
          </cell>
          <cell r="F3383" t="str">
            <v>Electrico</v>
          </cell>
          <cell r="G3383">
            <v>90</v>
          </cell>
          <cell r="H3383" t="str">
            <v>GENERICOS</v>
          </cell>
        </row>
        <row r="3384">
          <cell r="C3384">
            <v>9008227</v>
          </cell>
          <cell r="D3384" t="str">
            <v>CM. CABLE 2X12 ENCAUCHETADO 201553</v>
          </cell>
          <cell r="E3384">
            <v>8</v>
          </cell>
          <cell r="F3384" t="str">
            <v>Electrico</v>
          </cell>
          <cell r="G3384">
            <v>90</v>
          </cell>
          <cell r="H3384" t="str">
            <v>GENERICOS</v>
          </cell>
        </row>
        <row r="3385">
          <cell r="C3385">
            <v>9008228</v>
          </cell>
          <cell r="D3385" t="str">
            <v>TERMINAL BATERIA 200 AMP</v>
          </cell>
          <cell r="E3385">
            <v>8</v>
          </cell>
          <cell r="F3385" t="str">
            <v>Electrico</v>
          </cell>
          <cell r="G3385">
            <v>90</v>
          </cell>
          <cell r="H3385" t="str">
            <v>GENERICOS</v>
          </cell>
        </row>
        <row r="3386">
          <cell r="C3386">
            <v>9008229</v>
          </cell>
          <cell r="D3386" t="str">
            <v>CM. CINTA LED BLANCA 12V</v>
          </cell>
          <cell r="E3386">
            <v>8</v>
          </cell>
          <cell r="F3386" t="str">
            <v>Electrico</v>
          </cell>
          <cell r="G3386">
            <v>90</v>
          </cell>
          <cell r="H3386" t="str">
            <v>GENERICOS</v>
          </cell>
        </row>
        <row r="3387">
          <cell r="C3387">
            <v>9008230</v>
          </cell>
          <cell r="D3387" t="str">
            <v>CM. CINTA LED BLANCA 24V</v>
          </cell>
          <cell r="E3387">
            <v>8</v>
          </cell>
          <cell r="F3387" t="str">
            <v>Electrico</v>
          </cell>
          <cell r="G3387">
            <v>90</v>
          </cell>
          <cell r="H3387" t="str">
            <v>GENERICOS</v>
          </cell>
        </row>
        <row r="3388">
          <cell r="C3388">
            <v>9008231</v>
          </cell>
          <cell r="D3388" t="str">
            <v>CONECTOR AEREO 2PIN</v>
          </cell>
          <cell r="E3388">
            <v>8</v>
          </cell>
          <cell r="F3388" t="str">
            <v>Electrico</v>
          </cell>
          <cell r="G3388">
            <v>90</v>
          </cell>
          <cell r="H3388" t="str">
            <v>GENERICOS</v>
          </cell>
        </row>
        <row r="3389">
          <cell r="C3389">
            <v>9008233</v>
          </cell>
          <cell r="D3389" t="str">
            <v>BOMBILLO AMARILLO PIÑA LED 24V</v>
          </cell>
          <cell r="E3389">
            <v>8</v>
          </cell>
          <cell r="F3389" t="str">
            <v>Electrico</v>
          </cell>
          <cell r="G3389">
            <v>90</v>
          </cell>
          <cell r="H3389" t="str">
            <v>GENERICOS</v>
          </cell>
        </row>
        <row r="3390">
          <cell r="C3390">
            <v>9008234</v>
          </cell>
          <cell r="D3390" t="str">
            <v>CM. CABLE 3 LINEAS RTD EN PVC</v>
          </cell>
          <cell r="E3390">
            <v>8</v>
          </cell>
          <cell r="F3390" t="str">
            <v>Electrico</v>
          </cell>
          <cell r="G3390">
            <v>90</v>
          </cell>
          <cell r="H3390" t="str">
            <v>GENERICOS</v>
          </cell>
        </row>
        <row r="3391">
          <cell r="C3391">
            <v>9008235</v>
          </cell>
          <cell r="D3391" t="str">
            <v>CM. CINTA LED AMARILLA 12V.</v>
          </cell>
          <cell r="E3391">
            <v>8</v>
          </cell>
          <cell r="F3391" t="str">
            <v>Electrico</v>
          </cell>
          <cell r="G3391">
            <v>90</v>
          </cell>
          <cell r="H3391" t="str">
            <v>GENERICOS</v>
          </cell>
        </row>
        <row r="3392">
          <cell r="C3392">
            <v>9008236</v>
          </cell>
          <cell r="D3392" t="str">
            <v>BALINERA 6200 ALTERNADOR 6200  2RSC3-</v>
          </cell>
          <cell r="E3392">
            <v>8</v>
          </cell>
          <cell r="F3392" t="str">
            <v>Electrico</v>
          </cell>
          <cell r="G3392">
            <v>90</v>
          </cell>
          <cell r="H3392" t="str">
            <v>GENERICOS</v>
          </cell>
        </row>
        <row r="3393">
          <cell r="C3393">
            <v>9008262</v>
          </cell>
          <cell r="D3393" t="str">
            <v>ROLLO CINTA 3M DOBLE FAS BLANCA 1 PULGADA ANCHO</v>
          </cell>
          <cell r="E3393">
            <v>8</v>
          </cell>
          <cell r="F3393" t="str">
            <v>Electrico</v>
          </cell>
          <cell r="G3393">
            <v>90</v>
          </cell>
          <cell r="H3393" t="str">
            <v>GENERICOS</v>
          </cell>
        </row>
        <row r="3394">
          <cell r="C3394">
            <v>9008300</v>
          </cell>
          <cell r="D3394" t="str">
            <v>PACHA PORTARELEVO SIN CABLE</v>
          </cell>
          <cell r="E3394">
            <v>8</v>
          </cell>
          <cell r="F3394" t="str">
            <v>Electrico</v>
          </cell>
          <cell r="G3394">
            <v>90</v>
          </cell>
          <cell r="H3394" t="str">
            <v>GENERICOS</v>
          </cell>
        </row>
        <row r="3395">
          <cell r="C3395">
            <v>9008393</v>
          </cell>
          <cell r="D3395" t="str">
            <v>ESCOBILLA A/A</v>
          </cell>
          <cell r="E3395">
            <v>8</v>
          </cell>
          <cell r="F3395" t="str">
            <v>Electrico</v>
          </cell>
          <cell r="G3395">
            <v>90</v>
          </cell>
          <cell r="H3395" t="str">
            <v>GENERICOS</v>
          </cell>
        </row>
        <row r="3396">
          <cell r="C3396">
            <v>9008395</v>
          </cell>
          <cell r="D3396" t="str">
            <v>JGO. ANTISULFATANTE BATERIA</v>
          </cell>
          <cell r="E3396">
            <v>8</v>
          </cell>
          <cell r="F3396" t="str">
            <v>Electrico</v>
          </cell>
          <cell r="G3396">
            <v>90</v>
          </cell>
          <cell r="H3396" t="str">
            <v>GENERICOS</v>
          </cell>
        </row>
        <row r="3397">
          <cell r="C3397">
            <v>9008397</v>
          </cell>
          <cell r="D3397" t="str">
            <v>UNION CABLE ANTENA-COAXIAL</v>
          </cell>
          <cell r="E3397">
            <v>8</v>
          </cell>
          <cell r="F3397" t="str">
            <v>Electrico</v>
          </cell>
          <cell r="G3397">
            <v>90</v>
          </cell>
          <cell r="H3397" t="str">
            <v>GENERICOS</v>
          </cell>
        </row>
        <row r="3398">
          <cell r="C3398">
            <v>9008400</v>
          </cell>
          <cell r="D3398" t="str">
            <v>BOMBILLO 12 VOLTIOS 1141</v>
          </cell>
          <cell r="E3398">
            <v>8</v>
          </cell>
          <cell r="F3398" t="str">
            <v>Electrico</v>
          </cell>
          <cell r="G3398">
            <v>90</v>
          </cell>
          <cell r="H3398" t="str">
            <v>GENERICOS</v>
          </cell>
        </row>
        <row r="3399">
          <cell r="C3399">
            <v>9008402</v>
          </cell>
          <cell r="D3399" t="str">
            <v>BOMBILLO 67 12 V.</v>
          </cell>
          <cell r="E3399">
            <v>8</v>
          </cell>
          <cell r="F3399" t="str">
            <v>Electrico</v>
          </cell>
          <cell r="G3399">
            <v>90</v>
          </cell>
          <cell r="H3399" t="str">
            <v>GENERICOS</v>
          </cell>
        </row>
        <row r="3400">
          <cell r="C3400">
            <v>9008403</v>
          </cell>
          <cell r="D3400" t="str">
            <v>BOMBILLO 1034 12 V.</v>
          </cell>
          <cell r="E3400">
            <v>8</v>
          </cell>
          <cell r="F3400" t="str">
            <v>Electrico</v>
          </cell>
          <cell r="G3400">
            <v>90</v>
          </cell>
          <cell r="H3400" t="str">
            <v>GENERICOS</v>
          </cell>
        </row>
        <row r="3401">
          <cell r="C3401">
            <v>9008404</v>
          </cell>
          <cell r="D3401" t="str">
            <v>BOMBILLO HALOGENO H4  LISO 12V</v>
          </cell>
          <cell r="E3401">
            <v>8</v>
          </cell>
          <cell r="F3401" t="str">
            <v>Electrico</v>
          </cell>
          <cell r="G3401">
            <v>90</v>
          </cell>
          <cell r="H3401" t="str">
            <v>GENERICOS</v>
          </cell>
        </row>
        <row r="3402">
          <cell r="C3402">
            <v>9008405</v>
          </cell>
          <cell r="D3402" t="str">
            <v>LED</v>
          </cell>
          <cell r="E3402">
            <v>8</v>
          </cell>
          <cell r="F3402" t="str">
            <v>Electrico</v>
          </cell>
          <cell r="G3402">
            <v>90</v>
          </cell>
          <cell r="H3402" t="str">
            <v>GENERICOS</v>
          </cell>
        </row>
        <row r="3403">
          <cell r="C3403">
            <v>9008406</v>
          </cell>
          <cell r="D3403" t="str">
            <v>BOMBILLO HALOGENO H4 CRUCETA 12 V.</v>
          </cell>
          <cell r="E3403">
            <v>8</v>
          </cell>
          <cell r="F3403" t="str">
            <v>Electrico</v>
          </cell>
          <cell r="G3403">
            <v>90</v>
          </cell>
          <cell r="H3403" t="str">
            <v>GENERICOS</v>
          </cell>
        </row>
        <row r="3404">
          <cell r="C3404">
            <v>9008410</v>
          </cell>
          <cell r="D3404" t="str">
            <v>CM CABLE VEHICULO # 10</v>
          </cell>
          <cell r="E3404">
            <v>8</v>
          </cell>
          <cell r="F3404" t="str">
            <v>Electrico</v>
          </cell>
          <cell r="G3404">
            <v>90</v>
          </cell>
          <cell r="H3404" t="str">
            <v>GENERICOS</v>
          </cell>
        </row>
        <row r="3405">
          <cell r="C3405">
            <v>9008414</v>
          </cell>
          <cell r="D3405" t="str">
            <v>CM.CABLE VEHICULO N.20</v>
          </cell>
          <cell r="E3405">
            <v>8</v>
          </cell>
          <cell r="F3405" t="str">
            <v>Electrico</v>
          </cell>
          <cell r="G3405">
            <v>90</v>
          </cell>
          <cell r="H3405" t="str">
            <v>GENERICOS</v>
          </cell>
        </row>
        <row r="3406">
          <cell r="C3406">
            <v>9008415</v>
          </cell>
          <cell r="D3406" t="str">
            <v>CM CABLE # 14 VEHICULO</v>
          </cell>
          <cell r="E3406">
            <v>8</v>
          </cell>
          <cell r="F3406" t="str">
            <v>Electrico</v>
          </cell>
          <cell r="G3406">
            <v>90</v>
          </cell>
          <cell r="H3406" t="str">
            <v>GENERICOS</v>
          </cell>
        </row>
        <row r="3407">
          <cell r="C3407">
            <v>9008416</v>
          </cell>
          <cell r="D3407" t="str">
            <v>CM CABLE 16 ROJO VEHICULO</v>
          </cell>
          <cell r="E3407">
            <v>8</v>
          </cell>
          <cell r="F3407" t="str">
            <v>Electrico</v>
          </cell>
          <cell r="G3407">
            <v>90</v>
          </cell>
          <cell r="H3407" t="str">
            <v>GENERICOS</v>
          </cell>
        </row>
        <row r="3408">
          <cell r="C3408">
            <v>9008417</v>
          </cell>
          <cell r="D3408" t="str">
            <v>CM CABLE BATERIA  2/0 AWG</v>
          </cell>
          <cell r="E3408">
            <v>8</v>
          </cell>
          <cell r="F3408" t="str">
            <v>Electrico</v>
          </cell>
          <cell r="G3408">
            <v>90</v>
          </cell>
          <cell r="H3408" t="str">
            <v>GENERICOS</v>
          </cell>
        </row>
        <row r="3409">
          <cell r="C3409">
            <v>9008419</v>
          </cell>
          <cell r="D3409" t="str">
            <v>CM CABLE 4 BATERIA</v>
          </cell>
          <cell r="E3409">
            <v>8</v>
          </cell>
          <cell r="F3409" t="str">
            <v>Electrico</v>
          </cell>
          <cell r="G3409">
            <v>90</v>
          </cell>
          <cell r="H3409" t="str">
            <v>GENERICOS</v>
          </cell>
        </row>
        <row r="3410">
          <cell r="C3410">
            <v>9008420</v>
          </cell>
          <cell r="D3410" t="str">
            <v>CM CABLE VEHICULO #18</v>
          </cell>
          <cell r="E3410">
            <v>8</v>
          </cell>
          <cell r="F3410" t="str">
            <v>Electrico</v>
          </cell>
          <cell r="G3410">
            <v>90</v>
          </cell>
          <cell r="H3410" t="str">
            <v>GENERICOS</v>
          </cell>
        </row>
        <row r="3411">
          <cell r="C3411">
            <v>9008431</v>
          </cell>
          <cell r="D3411" t="str">
            <v>CM CABLE SILICONADO #16</v>
          </cell>
          <cell r="E3411">
            <v>8</v>
          </cell>
          <cell r="F3411" t="str">
            <v>Electrico</v>
          </cell>
          <cell r="G3411">
            <v>90</v>
          </cell>
          <cell r="H3411" t="str">
            <v>GENERICOS</v>
          </cell>
        </row>
        <row r="3412">
          <cell r="C3412">
            <v>9008462</v>
          </cell>
          <cell r="D3412" t="str">
            <v>CM CABLE DUPLEX 2X14</v>
          </cell>
          <cell r="E3412">
            <v>8</v>
          </cell>
          <cell r="F3412" t="str">
            <v>Electrico</v>
          </cell>
          <cell r="G3412">
            <v>90</v>
          </cell>
          <cell r="H3412" t="str">
            <v>GENERICOS</v>
          </cell>
        </row>
        <row r="3413">
          <cell r="C3413">
            <v>9008463</v>
          </cell>
          <cell r="D3413" t="str">
            <v>REFLECTOR DIC 5W 110V GU10 LED BLANCA 6400K</v>
          </cell>
          <cell r="E3413">
            <v>8</v>
          </cell>
          <cell r="F3413" t="str">
            <v>Electrico</v>
          </cell>
          <cell r="G3413">
            <v>90</v>
          </cell>
          <cell r="H3413" t="str">
            <v>GENERICOS</v>
          </cell>
        </row>
        <row r="3414">
          <cell r="C3414">
            <v>9008464</v>
          </cell>
          <cell r="D3414" t="str">
            <v>CM CABLE DUPLEX 2X18</v>
          </cell>
          <cell r="E3414">
            <v>8</v>
          </cell>
          <cell r="F3414" t="str">
            <v>Electrico</v>
          </cell>
          <cell r="G3414">
            <v>90</v>
          </cell>
          <cell r="H3414" t="str">
            <v>GENERICOS</v>
          </cell>
        </row>
        <row r="3415">
          <cell r="C3415">
            <v>9008466</v>
          </cell>
          <cell r="D3415" t="str">
            <v>CM CABLE DUPLEX 2X16</v>
          </cell>
          <cell r="E3415">
            <v>8</v>
          </cell>
          <cell r="F3415" t="str">
            <v>Electrico</v>
          </cell>
          <cell r="G3415">
            <v>90</v>
          </cell>
          <cell r="H3415" t="str">
            <v>GENERICOS</v>
          </cell>
        </row>
        <row r="3416">
          <cell r="C3416">
            <v>9008512</v>
          </cell>
          <cell r="D3416" t="str">
            <v>CM CABLE ANTENA COAXIAL RG-59</v>
          </cell>
          <cell r="E3416">
            <v>8</v>
          </cell>
          <cell r="F3416" t="str">
            <v>Electrico</v>
          </cell>
          <cell r="G3416">
            <v>90</v>
          </cell>
          <cell r="H3416" t="str">
            <v>GENERICOS</v>
          </cell>
        </row>
        <row r="3417">
          <cell r="C3417">
            <v>9008600</v>
          </cell>
          <cell r="D3417" t="str">
            <v>CONECTOR RG-59</v>
          </cell>
          <cell r="E3417">
            <v>8</v>
          </cell>
          <cell r="F3417" t="str">
            <v>Electrico</v>
          </cell>
          <cell r="G3417">
            <v>90</v>
          </cell>
          <cell r="H3417" t="str">
            <v>GENERICOS</v>
          </cell>
        </row>
        <row r="3418">
          <cell r="C3418">
            <v>9008602</v>
          </cell>
          <cell r="D3418" t="str">
            <v>RELEVO  12VOLT.5 PATAS</v>
          </cell>
          <cell r="E3418">
            <v>8</v>
          </cell>
          <cell r="F3418" t="str">
            <v>Electrico</v>
          </cell>
          <cell r="G3418">
            <v>90</v>
          </cell>
          <cell r="H3418" t="str">
            <v>GENERICOS</v>
          </cell>
        </row>
        <row r="3419">
          <cell r="C3419">
            <v>9008603</v>
          </cell>
          <cell r="D3419" t="str">
            <v>CORREAS INST.PLAST. 21" NEGRAS</v>
          </cell>
          <cell r="E3419">
            <v>8</v>
          </cell>
          <cell r="F3419" t="str">
            <v>Electrico</v>
          </cell>
          <cell r="G3419">
            <v>90</v>
          </cell>
          <cell r="H3419" t="str">
            <v>GENERICOS</v>
          </cell>
        </row>
        <row r="3420">
          <cell r="C3420">
            <v>9008605</v>
          </cell>
          <cell r="D3420" t="str">
            <v>CM. ESPAGUETTI TERMO. 3mm</v>
          </cell>
          <cell r="E3420">
            <v>8</v>
          </cell>
          <cell r="F3420" t="str">
            <v>Electrico</v>
          </cell>
          <cell r="G3420">
            <v>90</v>
          </cell>
          <cell r="H3420" t="str">
            <v>GENERICOS</v>
          </cell>
        </row>
        <row r="3421">
          <cell r="C3421">
            <v>9008606</v>
          </cell>
          <cell r="D3421" t="str">
            <v>BALINERA ALTERNADOR 6003</v>
          </cell>
          <cell r="E3421">
            <v>8</v>
          </cell>
          <cell r="F3421" t="str">
            <v>Electrico</v>
          </cell>
          <cell r="G3421">
            <v>90</v>
          </cell>
          <cell r="H3421" t="str">
            <v>GENERICOS</v>
          </cell>
        </row>
        <row r="3422">
          <cell r="C3422">
            <v>9008614</v>
          </cell>
          <cell r="D3422" t="str">
            <v>BALINERA ALTERNADOR 6303 2RSC3</v>
          </cell>
          <cell r="E3422">
            <v>8</v>
          </cell>
          <cell r="F3422" t="str">
            <v>Electrico</v>
          </cell>
          <cell r="G3422">
            <v>90</v>
          </cell>
          <cell r="H3422" t="str">
            <v>GENERICOS</v>
          </cell>
        </row>
        <row r="3423">
          <cell r="C3423">
            <v>9008615</v>
          </cell>
          <cell r="D3423" t="str">
            <v>BOMBILLO 1034 BOMBA PEQUEÑO 12V</v>
          </cell>
          <cell r="E3423">
            <v>8</v>
          </cell>
          <cell r="F3423" t="str">
            <v>Electrico</v>
          </cell>
          <cell r="G3423">
            <v>90</v>
          </cell>
          <cell r="H3423" t="str">
            <v>GENERICOS</v>
          </cell>
        </row>
        <row r="3424">
          <cell r="C3424">
            <v>9010001</v>
          </cell>
          <cell r="D3424" t="str">
            <v>GRASERA CURVA NPT # 14 - 1/8</v>
          </cell>
          <cell r="E3424">
            <v>10</v>
          </cell>
          <cell r="F3424" t="str">
            <v>Acces. Lubric.</v>
          </cell>
          <cell r="G3424">
            <v>90</v>
          </cell>
          <cell r="H3424" t="str">
            <v>GENERICOS</v>
          </cell>
        </row>
        <row r="3425">
          <cell r="C3425">
            <v>9010002</v>
          </cell>
          <cell r="D3425" t="str">
            <v>GRASERA 1/8 NPT RECTA GRANDE</v>
          </cell>
          <cell r="E3425">
            <v>10</v>
          </cell>
          <cell r="F3425" t="str">
            <v>Acces. Lubric.</v>
          </cell>
          <cell r="G3425">
            <v>90</v>
          </cell>
          <cell r="H3425" t="str">
            <v>GENERICOS</v>
          </cell>
        </row>
        <row r="3426">
          <cell r="C3426">
            <v>9010005</v>
          </cell>
          <cell r="D3426" t="str">
            <v>GRASERA  5/16</v>
          </cell>
          <cell r="E3426">
            <v>10</v>
          </cell>
          <cell r="F3426" t="str">
            <v>Acces. Lubric.</v>
          </cell>
          <cell r="G3426">
            <v>90</v>
          </cell>
          <cell r="H3426" t="str">
            <v>GENERICOS</v>
          </cell>
        </row>
        <row r="3427">
          <cell r="C3427">
            <v>9010010</v>
          </cell>
          <cell r="D3427" t="str">
            <v>GRASERA AM-8 M8</v>
          </cell>
          <cell r="E3427">
            <v>10</v>
          </cell>
          <cell r="F3427" t="str">
            <v>Acces. Lubric.</v>
          </cell>
          <cell r="G3427">
            <v>90</v>
          </cell>
          <cell r="H3427" t="str">
            <v>GENERICOS</v>
          </cell>
        </row>
        <row r="3428">
          <cell r="C3428">
            <v>9010019</v>
          </cell>
          <cell r="D3428" t="str">
            <v>GRASERA RECTA 1/4</v>
          </cell>
          <cell r="E3428">
            <v>10</v>
          </cell>
          <cell r="F3428" t="str">
            <v>Acces. Lubric.</v>
          </cell>
          <cell r="G3428">
            <v>90</v>
          </cell>
          <cell r="H3428" t="str">
            <v>GENERICOS</v>
          </cell>
        </row>
        <row r="3429">
          <cell r="C3429">
            <v>9011002</v>
          </cell>
          <cell r="D3429" t="str">
            <v>CONECTORTROMPO SENSOR REFRIGERANTE</v>
          </cell>
          <cell r="E3429">
            <v>11</v>
          </cell>
          <cell r="F3429" t="str">
            <v>Enfriamiento</v>
          </cell>
          <cell r="G3429">
            <v>90</v>
          </cell>
          <cell r="H3429" t="str">
            <v>GENERICOS</v>
          </cell>
        </row>
        <row r="3430">
          <cell r="C3430">
            <v>9011004</v>
          </cell>
          <cell r="D3430" t="str">
            <v>CONECTOR REFRIGERANTE</v>
          </cell>
          <cell r="E3430">
            <v>11</v>
          </cell>
          <cell r="F3430" t="str">
            <v>Enfriamiento</v>
          </cell>
          <cell r="G3430">
            <v>90</v>
          </cell>
          <cell r="H3430" t="str">
            <v>GENERICOS</v>
          </cell>
        </row>
        <row r="3431">
          <cell r="C3431">
            <v>9011026</v>
          </cell>
          <cell r="D3431" t="str">
            <v>GALON ADITIVO ANTIOXIDANTE</v>
          </cell>
          <cell r="E3431">
            <v>11</v>
          </cell>
          <cell r="F3431" t="str">
            <v>Enfriamiento</v>
          </cell>
          <cell r="G3431">
            <v>90</v>
          </cell>
          <cell r="H3431" t="str">
            <v>GENERICOS</v>
          </cell>
        </row>
        <row r="3432">
          <cell r="C3432">
            <v>9012015</v>
          </cell>
          <cell r="D3432" t="str">
            <v>TAPON ROTOR VIGIA MERCEDES</v>
          </cell>
          <cell r="E3432">
            <v>12</v>
          </cell>
          <cell r="F3432" t="str">
            <v>Ruedas</v>
          </cell>
          <cell r="G3432">
            <v>90</v>
          </cell>
          <cell r="H3432" t="str">
            <v>GENERICOS</v>
          </cell>
        </row>
        <row r="3433">
          <cell r="C3433">
            <v>9012017</v>
          </cell>
          <cell r="D3433" t="str">
            <v>BALANCEO RUEDA DELANT.YTRAS.</v>
          </cell>
          <cell r="E3433">
            <v>12</v>
          </cell>
          <cell r="F3433" t="str">
            <v>Ruedas</v>
          </cell>
          <cell r="G3433">
            <v>90</v>
          </cell>
          <cell r="H3433" t="str">
            <v>GENERICOS</v>
          </cell>
        </row>
        <row r="3434">
          <cell r="C3434">
            <v>9012029</v>
          </cell>
          <cell r="D3434" t="str">
            <v>VALVULA CHEQUE</v>
          </cell>
          <cell r="E3434">
            <v>12</v>
          </cell>
          <cell r="F3434" t="str">
            <v>Ruedas</v>
          </cell>
          <cell r="G3434">
            <v>90</v>
          </cell>
          <cell r="H3434" t="str">
            <v>GENERICOS</v>
          </cell>
        </row>
        <row r="3435">
          <cell r="C3435">
            <v>9012036</v>
          </cell>
          <cell r="D3435" t="str">
            <v>PORTA ROTOR PEQUENO TRASERO</v>
          </cell>
          <cell r="E3435">
            <v>12</v>
          </cell>
          <cell r="F3435" t="str">
            <v>Ruedas</v>
          </cell>
          <cell r="G3435">
            <v>90</v>
          </cell>
          <cell r="H3435" t="str">
            <v>GENERICOS</v>
          </cell>
        </row>
        <row r="3436">
          <cell r="C3436">
            <v>9012100</v>
          </cell>
          <cell r="D3436" t="str">
            <v>DISCO PORTAROTOR RODOAR</v>
          </cell>
          <cell r="E3436">
            <v>12</v>
          </cell>
          <cell r="F3436" t="str">
            <v>Ruedas</v>
          </cell>
          <cell r="G3436">
            <v>90</v>
          </cell>
          <cell r="H3436" t="str">
            <v>GENERICOS</v>
          </cell>
        </row>
        <row r="3437">
          <cell r="C3437">
            <v>9012103</v>
          </cell>
          <cell r="D3437" t="str">
            <v>VALVULA RETENCION LLANTA</v>
          </cell>
          <cell r="E3437">
            <v>12</v>
          </cell>
          <cell r="F3437" t="str">
            <v>Ruedas</v>
          </cell>
          <cell r="G3437">
            <v>90</v>
          </cell>
          <cell r="H3437" t="str">
            <v>GENERICOS</v>
          </cell>
        </row>
        <row r="3438">
          <cell r="C3438">
            <v>9013010</v>
          </cell>
          <cell r="D3438" t="str">
            <v>PIPA NITROGENO</v>
          </cell>
          <cell r="E3438">
            <v>13</v>
          </cell>
          <cell r="F3438" t="str">
            <v>admon./esca.</v>
          </cell>
          <cell r="G3438">
            <v>90</v>
          </cell>
          <cell r="H3438" t="str">
            <v>GENERICOS</v>
          </cell>
        </row>
        <row r="3439">
          <cell r="C3439">
            <v>9013011</v>
          </cell>
          <cell r="D3439" t="str">
            <v>PIPA OXIGENO</v>
          </cell>
          <cell r="E3439">
            <v>13</v>
          </cell>
          <cell r="F3439" t="str">
            <v>admon./esca.</v>
          </cell>
          <cell r="G3439">
            <v>90</v>
          </cell>
          <cell r="H3439" t="str">
            <v>GENERICOS</v>
          </cell>
        </row>
        <row r="3440">
          <cell r="C3440">
            <v>9013013</v>
          </cell>
          <cell r="D3440" t="str">
            <v>PIPA ACETILENO  PEQUEÑA (3Kg)</v>
          </cell>
          <cell r="E3440">
            <v>13</v>
          </cell>
          <cell r="F3440" t="str">
            <v>admon./esca.</v>
          </cell>
          <cell r="G3440">
            <v>90</v>
          </cell>
          <cell r="H3440" t="str">
            <v>GENERICOS</v>
          </cell>
        </row>
        <row r="3441">
          <cell r="C3441">
            <v>9019003</v>
          </cell>
          <cell r="D3441" t="str">
            <v>FILTRO ACEITE 580 UN.</v>
          </cell>
          <cell r="E3441">
            <v>19</v>
          </cell>
          <cell r="F3441" t="str">
            <v>Filtros</v>
          </cell>
          <cell r="G3441">
            <v>90</v>
          </cell>
          <cell r="H3441" t="str">
            <v>GENERICOS</v>
          </cell>
        </row>
        <row r="3442">
          <cell r="C3442">
            <v>9019004</v>
          </cell>
          <cell r="D3442" t="str">
            <v>FILTRO ACEITE BYPASS 580</v>
          </cell>
          <cell r="E3442">
            <v>19</v>
          </cell>
          <cell r="F3442" t="str">
            <v>Filtros</v>
          </cell>
          <cell r="G3442">
            <v>90</v>
          </cell>
          <cell r="H3442" t="str">
            <v>GENERICOS</v>
          </cell>
        </row>
        <row r="3443">
          <cell r="C3443">
            <v>9019005</v>
          </cell>
          <cell r="D3443" t="str">
            <v>FILTRO COMBUSTI. PRIMARIO 580</v>
          </cell>
          <cell r="E3443">
            <v>19</v>
          </cell>
          <cell r="F3443" t="str">
            <v>Filtros</v>
          </cell>
          <cell r="G3443">
            <v>90</v>
          </cell>
          <cell r="H3443" t="str">
            <v>GENERICOS</v>
          </cell>
        </row>
        <row r="3444">
          <cell r="C3444">
            <v>9019006</v>
          </cell>
          <cell r="D3444" t="str">
            <v>FILTRO COMBUSTI.SECUNDARIO 580</v>
          </cell>
          <cell r="E3444">
            <v>19</v>
          </cell>
          <cell r="F3444" t="str">
            <v>Filtros</v>
          </cell>
          <cell r="G3444">
            <v>90</v>
          </cell>
          <cell r="H3444" t="str">
            <v>GENERICOS</v>
          </cell>
        </row>
        <row r="3445">
          <cell r="C3445">
            <v>9019106</v>
          </cell>
          <cell r="D3445" t="str">
            <v>VASO FILTRO SEPARA.COMBUST.LT5</v>
          </cell>
          <cell r="E3445">
            <v>19</v>
          </cell>
          <cell r="F3445" t="str">
            <v>Filtros</v>
          </cell>
          <cell r="G3445">
            <v>90</v>
          </cell>
          <cell r="H3445" t="str">
            <v>GENERICOS</v>
          </cell>
        </row>
        <row r="3446">
          <cell r="C3446">
            <v>9050001</v>
          </cell>
          <cell r="D3446" t="str">
            <v>BOOSTER T.V.</v>
          </cell>
          <cell r="E3446">
            <v>50</v>
          </cell>
          <cell r="F3446" t="str">
            <v>Electronico</v>
          </cell>
          <cell r="G3446">
            <v>90</v>
          </cell>
          <cell r="H3446" t="str">
            <v>GENERICOS</v>
          </cell>
        </row>
        <row r="3447">
          <cell r="C3447">
            <v>9050002</v>
          </cell>
          <cell r="D3447" t="str">
            <v>TRANSISTOR IRF Z 44N</v>
          </cell>
          <cell r="E3447">
            <v>50</v>
          </cell>
          <cell r="F3447" t="str">
            <v>Electronico</v>
          </cell>
          <cell r="G3447">
            <v>90</v>
          </cell>
          <cell r="H3447" t="str">
            <v>GENERICOS</v>
          </cell>
        </row>
        <row r="3448">
          <cell r="C3448">
            <v>9050006</v>
          </cell>
          <cell r="D3448" t="str">
            <v>TRASISTOR B647</v>
          </cell>
          <cell r="E3448">
            <v>50</v>
          </cell>
          <cell r="F3448" t="str">
            <v>Electronico</v>
          </cell>
          <cell r="G3448">
            <v>90</v>
          </cell>
          <cell r="H3448" t="str">
            <v>GENERICOS</v>
          </cell>
        </row>
        <row r="3449">
          <cell r="C3449">
            <v>9050008</v>
          </cell>
          <cell r="D3449" t="str">
            <v>INTEGRADO KIA 6210 AH</v>
          </cell>
          <cell r="E3449">
            <v>50</v>
          </cell>
          <cell r="F3449" t="str">
            <v>Electronico</v>
          </cell>
          <cell r="G3449">
            <v>90</v>
          </cell>
          <cell r="H3449" t="str">
            <v>GENERICOS</v>
          </cell>
        </row>
        <row r="3450">
          <cell r="C3450">
            <v>9050010</v>
          </cell>
          <cell r="D3450" t="str">
            <v>TRANSISTOR IRF 640</v>
          </cell>
          <cell r="E3450">
            <v>50</v>
          </cell>
          <cell r="F3450" t="str">
            <v>Electronico</v>
          </cell>
          <cell r="G3450">
            <v>90</v>
          </cell>
          <cell r="H3450" t="str">
            <v>GENERICOS</v>
          </cell>
        </row>
        <row r="3451">
          <cell r="C3451">
            <v>9050011</v>
          </cell>
          <cell r="D3451" t="str">
            <v>TRANSISTOR IRF 1404</v>
          </cell>
          <cell r="E3451">
            <v>50</v>
          </cell>
          <cell r="F3451" t="str">
            <v>Electronico</v>
          </cell>
          <cell r="G3451">
            <v>90</v>
          </cell>
          <cell r="H3451" t="str">
            <v>GENERICOS</v>
          </cell>
        </row>
        <row r="3452">
          <cell r="C3452">
            <v>9050012</v>
          </cell>
          <cell r="D3452" t="str">
            <v>CRISTAL</v>
          </cell>
          <cell r="E3452">
            <v>50</v>
          </cell>
          <cell r="F3452" t="str">
            <v>Electronico</v>
          </cell>
          <cell r="G3452">
            <v>90</v>
          </cell>
          <cell r="H3452" t="str">
            <v>GENERICOS</v>
          </cell>
        </row>
        <row r="3453">
          <cell r="C3453">
            <v>9050014</v>
          </cell>
          <cell r="D3453" t="str">
            <v>"T" ANTENA COAXIAL</v>
          </cell>
          <cell r="E3453">
            <v>50</v>
          </cell>
          <cell r="F3453" t="str">
            <v>Electronico</v>
          </cell>
          <cell r="G3453">
            <v>90</v>
          </cell>
          <cell r="H3453" t="str">
            <v>GENERICOS</v>
          </cell>
        </row>
        <row r="3454">
          <cell r="C3454">
            <v>9050016</v>
          </cell>
          <cell r="D3454" t="str">
            <v>CIRCUITO INTEGRADO TDA 7851A</v>
          </cell>
          <cell r="E3454">
            <v>50</v>
          </cell>
          <cell r="F3454" t="str">
            <v>Electronico</v>
          </cell>
          <cell r="G3454">
            <v>90</v>
          </cell>
          <cell r="H3454" t="str">
            <v>GENERICOS</v>
          </cell>
        </row>
        <row r="3455">
          <cell r="C3455">
            <v>9050019</v>
          </cell>
          <cell r="D3455" t="str">
            <v>TELEVISOR 24" CHALENGER</v>
          </cell>
          <cell r="E3455">
            <v>50</v>
          </cell>
          <cell r="F3455" t="str">
            <v>Electronico</v>
          </cell>
          <cell r="G3455">
            <v>90</v>
          </cell>
          <cell r="H3455" t="str">
            <v>GENERICOS</v>
          </cell>
        </row>
        <row r="3456">
          <cell r="C3456">
            <v>9050023</v>
          </cell>
          <cell r="D3456" t="str">
            <v>ACOPLE ESTEREO 2.5</v>
          </cell>
          <cell r="E3456">
            <v>50</v>
          </cell>
          <cell r="F3456" t="str">
            <v>Electronico</v>
          </cell>
          <cell r="G3456">
            <v>90</v>
          </cell>
          <cell r="H3456" t="str">
            <v>GENERICOS</v>
          </cell>
        </row>
        <row r="3457">
          <cell r="C3457">
            <v>9050026</v>
          </cell>
          <cell r="D3457" t="str">
            <v>PARLANTE RUIDO BOND TS 693</v>
          </cell>
          <cell r="E3457">
            <v>50</v>
          </cell>
          <cell r="F3457" t="str">
            <v>Electronico</v>
          </cell>
          <cell r="G3457">
            <v>90</v>
          </cell>
          <cell r="H3457" t="str">
            <v>GENERICOS</v>
          </cell>
        </row>
        <row r="3458">
          <cell r="C3458">
            <v>9050028</v>
          </cell>
          <cell r="D3458" t="str">
            <v>TRANSISTOR</v>
          </cell>
          <cell r="E3458">
            <v>50</v>
          </cell>
          <cell r="F3458" t="str">
            <v>Electronico</v>
          </cell>
          <cell r="G3458">
            <v>90</v>
          </cell>
          <cell r="H3458" t="str">
            <v>GENERICOS</v>
          </cell>
        </row>
        <row r="3459">
          <cell r="C3459">
            <v>9050032</v>
          </cell>
          <cell r="D3459" t="str">
            <v>CAJA PORTA-PARLANTE EN FIBRA</v>
          </cell>
          <cell r="E3459">
            <v>50</v>
          </cell>
          <cell r="F3459" t="str">
            <v>Electronico</v>
          </cell>
          <cell r="G3459">
            <v>90</v>
          </cell>
          <cell r="H3459" t="str">
            <v>GENERICOS</v>
          </cell>
        </row>
        <row r="3460">
          <cell r="C3460">
            <v>9050042</v>
          </cell>
          <cell r="D3460" t="str">
            <v>TELEVISOR LED 19 PULG. E53</v>
          </cell>
          <cell r="E3460">
            <v>50</v>
          </cell>
          <cell r="F3460" t="str">
            <v>Electronico</v>
          </cell>
          <cell r="G3460">
            <v>90</v>
          </cell>
          <cell r="H3460" t="str">
            <v>GENERICOS</v>
          </cell>
        </row>
        <row r="3461">
          <cell r="C3461">
            <v>9050046</v>
          </cell>
          <cell r="D3461" t="str">
            <v>REGULADOR D2627 HORIZONTAL</v>
          </cell>
          <cell r="E3461">
            <v>50</v>
          </cell>
          <cell r="F3461" t="str">
            <v>Electronico</v>
          </cell>
          <cell r="G3461">
            <v>90</v>
          </cell>
          <cell r="H3461" t="str">
            <v>GENERICOS</v>
          </cell>
        </row>
        <row r="3462">
          <cell r="C3462">
            <v>9050048</v>
          </cell>
          <cell r="D3462" t="str">
            <v>INTEGRADO KIA 278</v>
          </cell>
          <cell r="E3462">
            <v>50</v>
          </cell>
          <cell r="F3462" t="str">
            <v>Electronico</v>
          </cell>
          <cell r="G3462">
            <v>90</v>
          </cell>
          <cell r="H3462" t="str">
            <v>GENERICOS</v>
          </cell>
        </row>
        <row r="3463">
          <cell r="C3463">
            <v>9050050</v>
          </cell>
          <cell r="D3463" t="str">
            <v>EXTENSION BANANA 1-2 METROS</v>
          </cell>
          <cell r="E3463">
            <v>50</v>
          </cell>
          <cell r="F3463" t="str">
            <v>Electronico</v>
          </cell>
          <cell r="G3463">
            <v>90</v>
          </cell>
          <cell r="H3463" t="str">
            <v>GENERICOS</v>
          </cell>
        </row>
        <row r="3464">
          <cell r="C3464">
            <v>9050051</v>
          </cell>
          <cell r="D3464" t="str">
            <v>V-CABEZA VHS GOLD STAR</v>
          </cell>
          <cell r="E3464">
            <v>50</v>
          </cell>
          <cell r="F3464" t="str">
            <v>Electronico</v>
          </cell>
          <cell r="G3464">
            <v>90</v>
          </cell>
          <cell r="H3464" t="str">
            <v>GENERICOS</v>
          </cell>
        </row>
        <row r="3465">
          <cell r="C3465">
            <v>9050053</v>
          </cell>
          <cell r="D3465" t="str">
            <v>CONVERTIDOR 24VA12V 30AMP</v>
          </cell>
          <cell r="E3465">
            <v>50</v>
          </cell>
          <cell r="F3465" t="str">
            <v>Electronico</v>
          </cell>
          <cell r="G3465">
            <v>90</v>
          </cell>
          <cell r="H3465" t="str">
            <v>GENERICOS</v>
          </cell>
        </row>
        <row r="3466">
          <cell r="C3466">
            <v>9050054</v>
          </cell>
          <cell r="D3466" t="str">
            <v>CONVERTIDOR 24V A 12V 15AMP</v>
          </cell>
          <cell r="E3466">
            <v>50</v>
          </cell>
          <cell r="F3466" t="str">
            <v>Electronico</v>
          </cell>
          <cell r="G3466">
            <v>90</v>
          </cell>
          <cell r="H3466" t="str">
            <v>GENERICOS</v>
          </cell>
        </row>
        <row r="3467">
          <cell r="C3467">
            <v>9050059</v>
          </cell>
          <cell r="D3467" t="str">
            <v>CINTILLA PARA DVD S/M</v>
          </cell>
          <cell r="E3467">
            <v>50</v>
          </cell>
          <cell r="F3467" t="str">
            <v>Electronico</v>
          </cell>
          <cell r="G3467">
            <v>90</v>
          </cell>
          <cell r="H3467" t="str">
            <v>GENERICOS</v>
          </cell>
        </row>
        <row r="3468">
          <cell r="C3468">
            <v>9050061</v>
          </cell>
          <cell r="D3468" t="str">
            <v>TELEVISOR 23" 58CM LED KALLEY</v>
          </cell>
          <cell r="E3468">
            <v>50</v>
          </cell>
          <cell r="F3468" t="str">
            <v>Electronico</v>
          </cell>
          <cell r="G3468">
            <v>90</v>
          </cell>
          <cell r="H3468" t="str">
            <v>GENERICOS</v>
          </cell>
        </row>
        <row r="3469">
          <cell r="C3469">
            <v>9050062</v>
          </cell>
          <cell r="D3469" t="str">
            <v>RADIO  JVC</v>
          </cell>
          <cell r="E3469">
            <v>50</v>
          </cell>
          <cell r="F3469" t="str">
            <v>Electronico</v>
          </cell>
          <cell r="G3469">
            <v>90</v>
          </cell>
          <cell r="H3469" t="str">
            <v>GENERICOS</v>
          </cell>
        </row>
        <row r="3470">
          <cell r="C3470">
            <v>9050063</v>
          </cell>
          <cell r="D3470" t="str">
            <v>EXTENSION 3X3 7.5 MTTRANS MC-2155DT-7</v>
          </cell>
          <cell r="E3470">
            <v>50</v>
          </cell>
          <cell r="F3470" t="str">
            <v>Electronico</v>
          </cell>
          <cell r="G3470">
            <v>90</v>
          </cell>
          <cell r="H3470" t="str">
            <v>GENERICOS</v>
          </cell>
        </row>
        <row r="3471">
          <cell r="C3471">
            <v>9050068</v>
          </cell>
          <cell r="D3471" t="str">
            <v>EXTENSION 3X3 10 MT TRANS.</v>
          </cell>
          <cell r="E3471">
            <v>50</v>
          </cell>
          <cell r="F3471" t="str">
            <v>Electronico</v>
          </cell>
          <cell r="G3471">
            <v>90</v>
          </cell>
          <cell r="H3471" t="str">
            <v>GENERICOS</v>
          </cell>
        </row>
        <row r="3472">
          <cell r="C3472">
            <v>9050069</v>
          </cell>
          <cell r="D3472" t="str">
            <v>PLUG ANTENA</v>
          </cell>
          <cell r="E3472">
            <v>50</v>
          </cell>
          <cell r="F3472" t="str">
            <v>Electronico</v>
          </cell>
          <cell r="G3472">
            <v>90</v>
          </cell>
          <cell r="H3472" t="str">
            <v>GENERICOS</v>
          </cell>
        </row>
        <row r="3473">
          <cell r="C3473">
            <v>9050071</v>
          </cell>
          <cell r="D3473" t="str">
            <v>DIODO 12V-5AMP</v>
          </cell>
          <cell r="E3473">
            <v>50</v>
          </cell>
          <cell r="F3473" t="str">
            <v>Electronico</v>
          </cell>
          <cell r="G3473">
            <v>90</v>
          </cell>
          <cell r="H3473" t="str">
            <v>GENERICOS</v>
          </cell>
        </row>
        <row r="3474">
          <cell r="C3474">
            <v>9050074</v>
          </cell>
          <cell r="D3474" t="str">
            <v>PUERTO USB HEMBRA CHASIS</v>
          </cell>
          <cell r="E3474">
            <v>50</v>
          </cell>
          <cell r="F3474" t="str">
            <v>Electronico</v>
          </cell>
          <cell r="G3474">
            <v>90</v>
          </cell>
          <cell r="H3474" t="str">
            <v>GENERICOS</v>
          </cell>
        </row>
        <row r="3475">
          <cell r="C3475">
            <v>9050075</v>
          </cell>
          <cell r="D3475" t="str">
            <v>CABLE VIDEO 5MT BETTER</v>
          </cell>
          <cell r="E3475">
            <v>50</v>
          </cell>
          <cell r="F3475" t="str">
            <v>Electronico</v>
          </cell>
          <cell r="G3475">
            <v>90</v>
          </cell>
          <cell r="H3475" t="str">
            <v>GENERICOS</v>
          </cell>
        </row>
        <row r="3476">
          <cell r="C3476">
            <v>9050078</v>
          </cell>
          <cell r="D3476" t="str">
            <v>INVERSOR SMT-100  12-110</v>
          </cell>
          <cell r="E3476">
            <v>50</v>
          </cell>
          <cell r="F3476" t="str">
            <v>Electronico</v>
          </cell>
          <cell r="G3476">
            <v>90</v>
          </cell>
          <cell r="H3476" t="str">
            <v>GENERICOS</v>
          </cell>
        </row>
        <row r="3477">
          <cell r="C3477">
            <v>9050080</v>
          </cell>
          <cell r="D3477" t="str">
            <v>MONITOR TECHO KOMBAT KRM16R</v>
          </cell>
          <cell r="E3477">
            <v>5</v>
          </cell>
          <cell r="F3477" t="str">
            <v>Mandos</v>
          </cell>
          <cell r="G3477">
            <v>90</v>
          </cell>
          <cell r="H3477" t="str">
            <v>GENERICOS</v>
          </cell>
        </row>
        <row r="3478">
          <cell r="C3478">
            <v>9050091</v>
          </cell>
          <cell r="D3478" t="str">
            <v>FILTRO 47 W.F. X 50 VOLTIOS</v>
          </cell>
          <cell r="E3478">
            <v>50</v>
          </cell>
          <cell r="F3478" t="str">
            <v>Electronico</v>
          </cell>
          <cell r="G3478">
            <v>90</v>
          </cell>
          <cell r="H3478" t="str">
            <v>GENERICOS</v>
          </cell>
        </row>
        <row r="3479">
          <cell r="C3479">
            <v>9050092</v>
          </cell>
          <cell r="D3479" t="str">
            <v>FUENTE PARA T.V. 12 VOL.</v>
          </cell>
          <cell r="E3479">
            <v>50</v>
          </cell>
          <cell r="F3479" t="str">
            <v>Electronico</v>
          </cell>
          <cell r="G3479">
            <v>90</v>
          </cell>
          <cell r="H3479" t="str">
            <v>GENERICOS</v>
          </cell>
        </row>
        <row r="3480">
          <cell r="C3480">
            <v>9050098</v>
          </cell>
          <cell r="D3480" t="str">
            <v>P.AUDIO UNIDAD</v>
          </cell>
          <cell r="E3480">
            <v>50</v>
          </cell>
          <cell r="F3480" t="str">
            <v>Electronico</v>
          </cell>
          <cell r="G3480">
            <v>90</v>
          </cell>
          <cell r="H3480" t="str">
            <v>GENERICOS</v>
          </cell>
        </row>
        <row r="3481">
          <cell r="C3481">
            <v>9050099</v>
          </cell>
          <cell r="D3481" t="str">
            <v>CROSOVER PASA ALTOS</v>
          </cell>
          <cell r="E3481">
            <v>50</v>
          </cell>
          <cell r="F3481" t="str">
            <v>Electronico</v>
          </cell>
          <cell r="G3481">
            <v>90</v>
          </cell>
          <cell r="H3481" t="str">
            <v>GENERICOS</v>
          </cell>
        </row>
        <row r="3482">
          <cell r="C3482">
            <v>9050102</v>
          </cell>
          <cell r="D3482" t="str">
            <v>PARLANTE 4"</v>
          </cell>
          <cell r="E3482">
            <v>50</v>
          </cell>
          <cell r="F3482" t="str">
            <v>Electronico</v>
          </cell>
          <cell r="G3482">
            <v>90</v>
          </cell>
          <cell r="H3482" t="str">
            <v>GENERICOS</v>
          </cell>
        </row>
        <row r="3483">
          <cell r="C3483">
            <v>9050124</v>
          </cell>
          <cell r="D3483" t="str">
            <v>MODULADOR DR RE PARA DVD</v>
          </cell>
          <cell r="E3483">
            <v>50</v>
          </cell>
          <cell r="F3483" t="str">
            <v>Electronico</v>
          </cell>
          <cell r="G3483">
            <v>90</v>
          </cell>
          <cell r="H3483" t="str">
            <v>GENERICOS</v>
          </cell>
        </row>
        <row r="3484">
          <cell r="C3484">
            <v>9050127</v>
          </cell>
          <cell r="D3484" t="str">
            <v>BANANA MACHO PARA DVD</v>
          </cell>
          <cell r="E3484">
            <v>50</v>
          </cell>
          <cell r="F3484" t="str">
            <v>Electronico</v>
          </cell>
          <cell r="G3484">
            <v>90</v>
          </cell>
          <cell r="H3484" t="str">
            <v>GENERICOS</v>
          </cell>
        </row>
        <row r="3485">
          <cell r="C3485">
            <v>9050130</v>
          </cell>
          <cell r="D3485" t="str">
            <v>MT CABLE BLINDADO</v>
          </cell>
          <cell r="E3485">
            <v>50</v>
          </cell>
          <cell r="F3485" t="str">
            <v>Electronico</v>
          </cell>
          <cell r="G3485">
            <v>90</v>
          </cell>
          <cell r="H3485" t="str">
            <v>GENERICOS</v>
          </cell>
        </row>
        <row r="3486">
          <cell r="C3486">
            <v>9050131</v>
          </cell>
          <cell r="D3486" t="str">
            <v>SUICHES POTENSIOMETROS DOBLE</v>
          </cell>
          <cell r="E3486">
            <v>50</v>
          </cell>
          <cell r="F3486" t="str">
            <v>Electronico</v>
          </cell>
          <cell r="G3486">
            <v>90</v>
          </cell>
          <cell r="H3486" t="str">
            <v>GENERICOS</v>
          </cell>
        </row>
        <row r="3487">
          <cell r="C3487">
            <v>9050211</v>
          </cell>
          <cell r="D3487" t="str">
            <v>CONDENSADOR 1000 MICROFARADIOS</v>
          </cell>
          <cell r="E3487">
            <v>50</v>
          </cell>
          <cell r="F3487" t="str">
            <v>Electronico</v>
          </cell>
          <cell r="G3487">
            <v>90</v>
          </cell>
          <cell r="H3487" t="str">
            <v>GENERICOS</v>
          </cell>
        </row>
        <row r="3488">
          <cell r="C3488">
            <v>9050217</v>
          </cell>
          <cell r="D3488" t="str">
            <v>TRANSISTOR</v>
          </cell>
          <cell r="E3488">
            <v>50</v>
          </cell>
          <cell r="F3488" t="str">
            <v>Electronico</v>
          </cell>
          <cell r="G3488">
            <v>90</v>
          </cell>
          <cell r="H3488" t="str">
            <v>GENERICOS</v>
          </cell>
        </row>
        <row r="3489">
          <cell r="C3489">
            <v>9050218</v>
          </cell>
          <cell r="D3489" t="str">
            <v>PARLANTE 5"</v>
          </cell>
          <cell r="E3489">
            <v>50</v>
          </cell>
          <cell r="F3489" t="str">
            <v>Electronico</v>
          </cell>
          <cell r="G3489">
            <v>90</v>
          </cell>
          <cell r="H3489" t="str">
            <v>GENERICOS</v>
          </cell>
        </row>
        <row r="3490">
          <cell r="C3490">
            <v>9050219</v>
          </cell>
          <cell r="D3490" t="str">
            <v>PARLANTE 6. 180 WAT.</v>
          </cell>
          <cell r="E3490">
            <v>50</v>
          </cell>
          <cell r="F3490" t="str">
            <v>Electronico</v>
          </cell>
          <cell r="G3490">
            <v>90</v>
          </cell>
          <cell r="H3490" t="str">
            <v>GENERICOS</v>
          </cell>
        </row>
        <row r="3491">
          <cell r="C3491">
            <v>9050540</v>
          </cell>
          <cell r="D3491" t="str">
            <v>CIRCUITO INTEGRADO</v>
          </cell>
          <cell r="E3491">
            <v>50</v>
          </cell>
          <cell r="F3491" t="str">
            <v>Electronico</v>
          </cell>
          <cell r="G3491">
            <v>90</v>
          </cell>
          <cell r="H3491" t="str">
            <v>GENERICOS</v>
          </cell>
        </row>
        <row r="3492">
          <cell r="C3492">
            <v>9050558</v>
          </cell>
          <cell r="D3492" t="str">
            <v>SOQUE PARA TV OCHO PINES</v>
          </cell>
          <cell r="E3492">
            <v>50</v>
          </cell>
          <cell r="F3492" t="str">
            <v>Electronico</v>
          </cell>
          <cell r="G3492">
            <v>90</v>
          </cell>
          <cell r="H3492" t="str">
            <v>GENERICOS</v>
          </cell>
        </row>
        <row r="3493">
          <cell r="C3493">
            <v>9050565</v>
          </cell>
          <cell r="D3493" t="str">
            <v>RESISTENSIA DE LOZA 510 ONMIOS</v>
          </cell>
          <cell r="E3493">
            <v>50</v>
          </cell>
          <cell r="F3493" t="str">
            <v>Electronico</v>
          </cell>
          <cell r="G3493">
            <v>90</v>
          </cell>
          <cell r="H3493" t="str">
            <v>GENERICOS</v>
          </cell>
        </row>
        <row r="3494">
          <cell r="C3494">
            <v>9050569</v>
          </cell>
          <cell r="D3494" t="str">
            <v>CONTROL REMOTO TELEVISOR YKF-57-C-00</v>
          </cell>
          <cell r="E3494">
            <v>50</v>
          </cell>
          <cell r="F3494" t="str">
            <v>Electronico</v>
          </cell>
          <cell r="G3494">
            <v>90</v>
          </cell>
          <cell r="H3494" t="str">
            <v>GENERICOS</v>
          </cell>
        </row>
        <row r="3495">
          <cell r="C3495">
            <v>9050600</v>
          </cell>
          <cell r="D3495" t="str">
            <v>BANANA HEMBRA PARA DVD</v>
          </cell>
          <cell r="E3495">
            <v>50</v>
          </cell>
          <cell r="F3495" t="str">
            <v>Electronico</v>
          </cell>
          <cell r="G3495">
            <v>90</v>
          </cell>
          <cell r="H3495" t="str">
            <v>GENERICOS</v>
          </cell>
        </row>
        <row r="3496">
          <cell r="C3496">
            <v>9050606</v>
          </cell>
          <cell r="D3496" t="str">
            <v>CONTROL REMOTO TV CHALLENGER</v>
          </cell>
          <cell r="E3496">
            <v>50</v>
          </cell>
          <cell r="F3496" t="str">
            <v>Electronico</v>
          </cell>
          <cell r="G3496">
            <v>90</v>
          </cell>
          <cell r="H3496" t="str">
            <v>GENERICOS</v>
          </cell>
        </row>
        <row r="3497">
          <cell r="C3497">
            <v>9050607</v>
          </cell>
          <cell r="D3497" t="str">
            <v>DESFOGUE PLATEADO</v>
          </cell>
          <cell r="E3497">
            <v>50</v>
          </cell>
          <cell r="F3497" t="str">
            <v>Electronico</v>
          </cell>
          <cell r="G3497">
            <v>90</v>
          </cell>
          <cell r="H3497" t="str">
            <v>GENERICOS</v>
          </cell>
        </row>
        <row r="3498">
          <cell r="C3498">
            <v>9050610</v>
          </cell>
          <cell r="D3498" t="str">
            <v>ANTENA RADIO</v>
          </cell>
          <cell r="E3498">
            <v>50</v>
          </cell>
          <cell r="F3498" t="str">
            <v>Electronico</v>
          </cell>
          <cell r="G3498">
            <v>90</v>
          </cell>
          <cell r="H3498" t="str">
            <v>GENERICOS</v>
          </cell>
        </row>
        <row r="3499">
          <cell r="C3499">
            <v>9050611</v>
          </cell>
          <cell r="D3499" t="str">
            <v>ANTENA TV</v>
          </cell>
          <cell r="E3499">
            <v>50</v>
          </cell>
          <cell r="F3499" t="str">
            <v>Electronico</v>
          </cell>
          <cell r="G3499">
            <v>90</v>
          </cell>
          <cell r="H3499" t="str">
            <v>GENERICOS</v>
          </cell>
        </row>
        <row r="3500">
          <cell r="C3500">
            <v>9050614</v>
          </cell>
          <cell r="D3500" t="str">
            <v>PROTECTOR WI-FI</v>
          </cell>
          <cell r="E3500">
            <v>50</v>
          </cell>
          <cell r="F3500" t="str">
            <v>Electronico</v>
          </cell>
          <cell r="G3500">
            <v>90</v>
          </cell>
          <cell r="H3500" t="str">
            <v>GENERICOS</v>
          </cell>
        </row>
        <row r="3501">
          <cell r="C3501">
            <v>9050817</v>
          </cell>
          <cell r="D3501" t="str">
            <v>PILA CONTROL CR2025 3V</v>
          </cell>
          <cell r="E3501">
            <v>50</v>
          </cell>
          <cell r="F3501" t="str">
            <v>Electronico</v>
          </cell>
          <cell r="G3501">
            <v>90</v>
          </cell>
          <cell r="H3501" t="str">
            <v>GENERICOS</v>
          </cell>
        </row>
        <row r="3502">
          <cell r="C3502">
            <v>9050818</v>
          </cell>
          <cell r="D3502" t="str">
            <v>RADIO-DVD CED 110</v>
          </cell>
          <cell r="E3502">
            <v>50</v>
          </cell>
          <cell r="F3502" t="str">
            <v>Electronico</v>
          </cell>
          <cell r="G3502">
            <v>90</v>
          </cell>
          <cell r="H3502" t="str">
            <v>GENERICOS</v>
          </cell>
        </row>
        <row r="3503">
          <cell r="C3503">
            <v>9050820</v>
          </cell>
          <cell r="D3503" t="str">
            <v>EXTENSION ANTENA RADIO 4METROS</v>
          </cell>
          <cell r="E3503">
            <v>50</v>
          </cell>
          <cell r="F3503" t="str">
            <v>Electronico</v>
          </cell>
          <cell r="G3503">
            <v>90</v>
          </cell>
          <cell r="H3503" t="str">
            <v>GENERICOS</v>
          </cell>
        </row>
        <row r="3504">
          <cell r="C3504">
            <v>9050824</v>
          </cell>
          <cell r="D3504" t="str">
            <v>MEMORIA USB KINGSTON 8GB</v>
          </cell>
          <cell r="E3504">
            <v>50</v>
          </cell>
          <cell r="F3504" t="str">
            <v>Electronico</v>
          </cell>
          <cell r="G3504">
            <v>90</v>
          </cell>
          <cell r="H3504" t="str">
            <v>GENERICOS</v>
          </cell>
        </row>
        <row r="3505">
          <cell r="C3505">
            <v>9050825</v>
          </cell>
          <cell r="D3505" t="str">
            <v>MEMORIA MICRO SD+ADAP 16GB</v>
          </cell>
          <cell r="E3505">
            <v>50</v>
          </cell>
          <cell r="F3505" t="str">
            <v>Electronico</v>
          </cell>
          <cell r="G3505">
            <v>90</v>
          </cell>
          <cell r="H3505" t="str">
            <v>GENERICOS</v>
          </cell>
        </row>
        <row r="3506">
          <cell r="C3506">
            <v>9051003</v>
          </cell>
          <cell r="D3506" t="str">
            <v>PORTADIODO POSITIVO A/A</v>
          </cell>
          <cell r="E3506">
            <v>51</v>
          </cell>
          <cell r="F3506" t="str">
            <v>A/A</v>
          </cell>
          <cell r="G3506">
            <v>90</v>
          </cell>
          <cell r="H3506" t="str">
            <v>GENERICOS</v>
          </cell>
        </row>
        <row r="3507">
          <cell r="C3507">
            <v>9051011</v>
          </cell>
          <cell r="D3507" t="str">
            <v>ENFOCADOR VENTILADOR CARRIER A/A</v>
          </cell>
          <cell r="E3507">
            <v>51</v>
          </cell>
          <cell r="F3507" t="str">
            <v>A/A</v>
          </cell>
          <cell r="G3507">
            <v>90</v>
          </cell>
          <cell r="H3507" t="str">
            <v>GENERICOS</v>
          </cell>
        </row>
        <row r="3508">
          <cell r="C3508">
            <v>9051013</v>
          </cell>
          <cell r="D3508" t="str">
            <v>ROLLO CINTA PERMAGUM A/A</v>
          </cell>
          <cell r="E3508">
            <v>51</v>
          </cell>
          <cell r="F3508" t="str">
            <v>A/A</v>
          </cell>
          <cell r="G3508">
            <v>90</v>
          </cell>
          <cell r="H3508" t="str">
            <v>GENERICOS</v>
          </cell>
        </row>
        <row r="3509">
          <cell r="C3509">
            <v>9051014</v>
          </cell>
          <cell r="D3509" t="str">
            <v>LIBRA FREON REFRIGERANTE 141</v>
          </cell>
          <cell r="E3509">
            <v>51</v>
          </cell>
          <cell r="F3509" t="str">
            <v>A/A</v>
          </cell>
          <cell r="G3509">
            <v>90</v>
          </cell>
          <cell r="H3509" t="str">
            <v>GENERICOS</v>
          </cell>
        </row>
        <row r="3510">
          <cell r="C3510">
            <v>9051015</v>
          </cell>
          <cell r="D3510" t="str">
            <v>PIN POLEA TENSORA A/A</v>
          </cell>
          <cell r="E3510">
            <v>51</v>
          </cell>
          <cell r="F3510" t="str">
            <v>A/A</v>
          </cell>
          <cell r="G3510">
            <v>90</v>
          </cell>
          <cell r="H3510" t="str">
            <v>GENERICOS</v>
          </cell>
        </row>
        <row r="3511">
          <cell r="C3511">
            <v>9051017</v>
          </cell>
          <cell r="D3511" t="str">
            <v>ESCOBILLA MOTOR CODENSADOR</v>
          </cell>
          <cell r="E3511">
            <v>51</v>
          </cell>
          <cell r="F3511" t="str">
            <v>A/A</v>
          </cell>
          <cell r="G3511">
            <v>90</v>
          </cell>
          <cell r="H3511" t="str">
            <v>GENERICOS</v>
          </cell>
        </row>
        <row r="3512">
          <cell r="C3512">
            <v>9051018</v>
          </cell>
          <cell r="D3512" t="str">
            <v>MOTOR EVAPORADOR 12V  SPAL</v>
          </cell>
          <cell r="E3512">
            <v>51</v>
          </cell>
          <cell r="F3512" t="str">
            <v>A/A</v>
          </cell>
          <cell r="G3512">
            <v>90</v>
          </cell>
          <cell r="H3512" t="str">
            <v>GENERICOS</v>
          </cell>
        </row>
        <row r="3513">
          <cell r="C3513">
            <v>9051019</v>
          </cell>
          <cell r="D3513" t="str">
            <v>MOTOR CONDENSADOR 12V  SPAL</v>
          </cell>
          <cell r="E3513">
            <v>51</v>
          </cell>
          <cell r="F3513" t="str">
            <v>A/A</v>
          </cell>
          <cell r="G3513">
            <v>90</v>
          </cell>
          <cell r="H3513" t="str">
            <v>GENERICOS</v>
          </cell>
        </row>
        <row r="3514">
          <cell r="C3514">
            <v>9051020</v>
          </cell>
          <cell r="D3514" t="str">
            <v>PORTAESCOBILLA ALTERNADOR AIRE  PLANTA CAR-TMKI</v>
          </cell>
          <cell r="E3514">
            <v>51</v>
          </cell>
          <cell r="F3514" t="str">
            <v>A/A</v>
          </cell>
          <cell r="G3514">
            <v>90</v>
          </cell>
          <cell r="H3514" t="str">
            <v>GENERICOS</v>
          </cell>
        </row>
        <row r="3515">
          <cell r="C3515">
            <v>9051022</v>
          </cell>
          <cell r="D3515" t="str">
            <v>CAPACITOR A/A CARRIER</v>
          </cell>
          <cell r="E3515">
            <v>51</v>
          </cell>
          <cell r="F3515" t="str">
            <v>A/A</v>
          </cell>
          <cell r="G3515">
            <v>90</v>
          </cell>
          <cell r="H3515" t="str">
            <v>GENERICOS</v>
          </cell>
        </row>
        <row r="3516">
          <cell r="C3516">
            <v>9051024</v>
          </cell>
          <cell r="D3516" t="str">
            <v>REJILLA REDONDA DIFUSOR A/A</v>
          </cell>
          <cell r="E3516">
            <v>51</v>
          </cell>
          <cell r="F3516" t="str">
            <v>A/A</v>
          </cell>
          <cell r="G3516">
            <v>90</v>
          </cell>
          <cell r="H3516" t="str">
            <v>GENERICOS</v>
          </cell>
        </row>
        <row r="3517">
          <cell r="C3517">
            <v>9051033</v>
          </cell>
          <cell r="D3517" t="str">
            <v>VENTILADOR CONDENSADOR 24V.</v>
          </cell>
          <cell r="E3517">
            <v>51</v>
          </cell>
          <cell r="F3517" t="str">
            <v>A/A</v>
          </cell>
          <cell r="G3517">
            <v>90</v>
          </cell>
          <cell r="H3517" t="str">
            <v>GENERICOS</v>
          </cell>
        </row>
        <row r="3518">
          <cell r="C3518">
            <v>9051036</v>
          </cell>
          <cell r="D3518" t="str">
            <v>TUERCA COBRE 5/8</v>
          </cell>
          <cell r="E3518">
            <v>51</v>
          </cell>
          <cell r="F3518" t="str">
            <v>A/A</v>
          </cell>
          <cell r="G3518">
            <v>90</v>
          </cell>
          <cell r="H3518" t="str">
            <v>GENERICOS</v>
          </cell>
        </row>
        <row r="3519">
          <cell r="C3519">
            <v>9051038</v>
          </cell>
          <cell r="D3519" t="str">
            <v>DIODO NEGATIVO A/A</v>
          </cell>
          <cell r="E3519">
            <v>51</v>
          </cell>
          <cell r="F3519" t="str">
            <v>A/A</v>
          </cell>
          <cell r="G3519">
            <v>90</v>
          </cell>
          <cell r="H3519" t="str">
            <v>GENERICOS</v>
          </cell>
        </row>
        <row r="3520">
          <cell r="C3520">
            <v>9051039</v>
          </cell>
          <cell r="D3520" t="str">
            <v>DIODO POSITIVO A/A</v>
          </cell>
          <cell r="E3520">
            <v>51</v>
          </cell>
          <cell r="F3520" t="str">
            <v>A/A</v>
          </cell>
          <cell r="G3520">
            <v>90</v>
          </cell>
          <cell r="H3520" t="str">
            <v>GENERICOS</v>
          </cell>
        </row>
        <row r="3521">
          <cell r="C3521">
            <v>9051042</v>
          </cell>
          <cell r="D3521" t="str">
            <v>FUSIBLE LAMINA 100 AMP.A/A</v>
          </cell>
          <cell r="E3521">
            <v>51</v>
          </cell>
          <cell r="F3521" t="str">
            <v>A/A</v>
          </cell>
          <cell r="G3521">
            <v>90</v>
          </cell>
          <cell r="H3521" t="str">
            <v>GENERICOS</v>
          </cell>
        </row>
        <row r="3522">
          <cell r="C3522">
            <v>9051045</v>
          </cell>
          <cell r="D3522" t="str">
            <v>EMPAQUE CARTER COMPRESOR A/A BRITZEL</v>
          </cell>
          <cell r="E3522">
            <v>51</v>
          </cell>
          <cell r="F3522" t="str">
            <v>A/A</v>
          </cell>
          <cell r="G3522">
            <v>90</v>
          </cell>
          <cell r="H3522" t="str">
            <v>GENERICOS</v>
          </cell>
        </row>
        <row r="3523">
          <cell r="C3523">
            <v>9051046</v>
          </cell>
          <cell r="D3523" t="str">
            <v>EMPAQUE CULATA COMPRESOR A/A BRITZEL</v>
          </cell>
          <cell r="E3523">
            <v>51</v>
          </cell>
          <cell r="F3523" t="str">
            <v>A/A</v>
          </cell>
          <cell r="G3523">
            <v>90</v>
          </cell>
          <cell r="H3523" t="str">
            <v>GENERICOS</v>
          </cell>
        </row>
        <row r="3524">
          <cell r="C3524">
            <v>9051047</v>
          </cell>
          <cell r="D3524" t="str">
            <v>EMPAQUE CULATA PARTE BAJA COMPRESOR A/A BRITZEL</v>
          </cell>
          <cell r="E3524">
            <v>51</v>
          </cell>
          <cell r="F3524" t="str">
            <v>A/A</v>
          </cell>
          <cell r="G3524">
            <v>90</v>
          </cell>
          <cell r="H3524" t="str">
            <v>GENERICOS</v>
          </cell>
        </row>
        <row r="3525">
          <cell r="C3525">
            <v>9051054</v>
          </cell>
          <cell r="D3525" t="str">
            <v>ESCOBILLA ALTERNADOR A/A.</v>
          </cell>
          <cell r="E3525">
            <v>51</v>
          </cell>
          <cell r="F3525" t="str">
            <v>A/A</v>
          </cell>
          <cell r="G3525">
            <v>90</v>
          </cell>
          <cell r="H3525" t="str">
            <v>GENERICOS</v>
          </cell>
        </row>
        <row r="3526">
          <cell r="C3526">
            <v>9051062</v>
          </cell>
          <cell r="D3526" t="str">
            <v>MOTOR EVAPORADOR 24V</v>
          </cell>
          <cell r="E3526">
            <v>51</v>
          </cell>
          <cell r="F3526" t="str">
            <v>A/A</v>
          </cell>
          <cell r="G3526">
            <v>90</v>
          </cell>
          <cell r="H3526" t="str">
            <v>GENERICOS</v>
          </cell>
        </row>
        <row r="3527">
          <cell r="C3527">
            <v>9051064</v>
          </cell>
          <cell r="D3527" t="str">
            <v>CAPSULA PARA GRAFAR</v>
          </cell>
          <cell r="E3527">
            <v>51</v>
          </cell>
          <cell r="F3527" t="str">
            <v>A/A</v>
          </cell>
          <cell r="G3527">
            <v>90</v>
          </cell>
          <cell r="H3527" t="str">
            <v>GENERICOS</v>
          </cell>
        </row>
        <row r="3528">
          <cell r="C3528">
            <v>9051071</v>
          </cell>
          <cell r="D3528" t="str">
            <v>VENTILADOR ALTERNADOR A/A LN 79035</v>
          </cell>
          <cell r="E3528">
            <v>51</v>
          </cell>
          <cell r="F3528" t="str">
            <v>A/A</v>
          </cell>
          <cell r="G3528">
            <v>90</v>
          </cell>
          <cell r="H3528" t="str">
            <v>GENERICOS</v>
          </cell>
        </row>
        <row r="3529">
          <cell r="C3529">
            <v>9051075</v>
          </cell>
          <cell r="D3529" t="str">
            <v>BALINERA A/A 6305</v>
          </cell>
          <cell r="E3529">
            <v>51</v>
          </cell>
          <cell r="F3529" t="str">
            <v>A/A</v>
          </cell>
          <cell r="G3529">
            <v>90</v>
          </cell>
          <cell r="H3529" t="str">
            <v>GENERICOS</v>
          </cell>
        </row>
        <row r="3530">
          <cell r="C3530">
            <v>9051077</v>
          </cell>
          <cell r="D3530" t="str">
            <v>SELLO MECANICO COMPRESOR THERMOQUIN</v>
          </cell>
          <cell r="E3530">
            <v>51</v>
          </cell>
          <cell r="F3530" t="str">
            <v>A/A</v>
          </cell>
          <cell r="G3530">
            <v>90</v>
          </cell>
          <cell r="H3530" t="str">
            <v>GENERICOS</v>
          </cell>
        </row>
        <row r="3531">
          <cell r="C3531">
            <v>9051080</v>
          </cell>
          <cell r="D3531" t="str">
            <v>REJILLA HUECO RETANGULAR A/A</v>
          </cell>
          <cell r="E3531">
            <v>51</v>
          </cell>
          <cell r="F3531" t="str">
            <v>A/A</v>
          </cell>
          <cell r="G3531">
            <v>90</v>
          </cell>
          <cell r="H3531" t="str">
            <v>GENERICOS</v>
          </cell>
        </row>
        <row r="3532">
          <cell r="C3532">
            <v>9051083</v>
          </cell>
          <cell r="D3532" t="str">
            <v>ACOPLE A/A HEMBRA 90o</v>
          </cell>
          <cell r="E3532">
            <v>51</v>
          </cell>
          <cell r="F3532" t="str">
            <v>A/A</v>
          </cell>
          <cell r="G3532">
            <v>90</v>
          </cell>
          <cell r="H3532" t="str">
            <v>GENERICOS</v>
          </cell>
        </row>
        <row r="3533">
          <cell r="C3533">
            <v>9051084</v>
          </cell>
          <cell r="D3533" t="str">
            <v>ACOPLE A/A HEMBRA 45o</v>
          </cell>
          <cell r="E3533">
            <v>51</v>
          </cell>
          <cell r="F3533" t="str">
            <v>A/A</v>
          </cell>
          <cell r="G3533">
            <v>90</v>
          </cell>
          <cell r="H3533" t="str">
            <v>GENERICOS</v>
          </cell>
        </row>
        <row r="3534">
          <cell r="C3534">
            <v>9051089</v>
          </cell>
          <cell r="D3534" t="str">
            <v>BALINERA 6203 POLEA A/A HINO</v>
          </cell>
          <cell r="E3534">
            <v>51</v>
          </cell>
          <cell r="F3534" t="str">
            <v>A/A</v>
          </cell>
          <cell r="G3534">
            <v>90</v>
          </cell>
          <cell r="H3534" t="str">
            <v>GENERICOS</v>
          </cell>
        </row>
        <row r="3535">
          <cell r="C3535">
            <v>9051094</v>
          </cell>
          <cell r="D3535" t="str">
            <v>BUJE MESA COMPRESOR A/A</v>
          </cell>
          <cell r="E3535">
            <v>51</v>
          </cell>
          <cell r="F3535" t="str">
            <v>A/A</v>
          </cell>
          <cell r="G3535">
            <v>90</v>
          </cell>
          <cell r="H3535" t="str">
            <v>GENERICOS</v>
          </cell>
        </row>
        <row r="3536">
          <cell r="C3536">
            <v>9051094</v>
          </cell>
          <cell r="D3536" t="str">
            <v>BUJE MESA COMPRESOR A/A</v>
          </cell>
          <cell r="E3536">
            <v>51</v>
          </cell>
          <cell r="F3536" t="str">
            <v>A/A</v>
          </cell>
          <cell r="G3536">
            <v>90</v>
          </cell>
          <cell r="H3536" t="str">
            <v>GENERICOS</v>
          </cell>
        </row>
        <row r="3537">
          <cell r="C3537">
            <v>9051095</v>
          </cell>
          <cell r="D3537" t="str">
            <v>PERFORAR PLATINA SOPORTE MESA A/A</v>
          </cell>
          <cell r="E3537">
            <v>51</v>
          </cell>
          <cell r="F3537" t="str">
            <v>A/A</v>
          </cell>
          <cell r="G3537">
            <v>90</v>
          </cell>
          <cell r="H3537" t="str">
            <v>GENERICOS</v>
          </cell>
        </row>
        <row r="3538">
          <cell r="C3538">
            <v>9051097</v>
          </cell>
          <cell r="D3538" t="str">
            <v>REJILLA HUECO REDONDO A/A MASTER 3</v>
          </cell>
          <cell r="E3538">
            <v>51</v>
          </cell>
          <cell r="F3538" t="str">
            <v>A/A</v>
          </cell>
          <cell r="G3538">
            <v>90</v>
          </cell>
          <cell r="H3538" t="str">
            <v>GENERICOS</v>
          </cell>
        </row>
        <row r="3539">
          <cell r="C3539">
            <v>9051116</v>
          </cell>
          <cell r="D3539" t="str">
            <v>CHUMASERA MESA COMPRESOR</v>
          </cell>
          <cell r="E3539">
            <v>51</v>
          </cell>
          <cell r="F3539" t="str">
            <v>A/A</v>
          </cell>
          <cell r="G3539">
            <v>90</v>
          </cell>
          <cell r="H3539" t="str">
            <v>GENERICOS</v>
          </cell>
        </row>
        <row r="3540">
          <cell r="C3540">
            <v>9051151</v>
          </cell>
          <cell r="D3540" t="str">
            <v>RETEN  ALTER.TRAS. AIRE TERMO KING</v>
          </cell>
          <cell r="E3540">
            <v>51</v>
          </cell>
          <cell r="F3540" t="str">
            <v>A/A</v>
          </cell>
          <cell r="G3540">
            <v>90</v>
          </cell>
          <cell r="H3540" t="str">
            <v>GENERICOS</v>
          </cell>
        </row>
        <row r="3541">
          <cell r="C3541">
            <v>9051162</v>
          </cell>
          <cell r="D3541" t="str">
            <v>COMPRESOR  TM-16- 12VOLT.POLIGRU. SELTEC</v>
          </cell>
          <cell r="E3541">
            <v>51</v>
          </cell>
          <cell r="F3541" t="str">
            <v>A/A</v>
          </cell>
          <cell r="G3541">
            <v>90</v>
          </cell>
          <cell r="H3541" t="str">
            <v>GENERICOS</v>
          </cell>
        </row>
        <row r="3542">
          <cell r="C3542">
            <v>9051201</v>
          </cell>
          <cell r="D3542" t="str">
            <v>FILTRO SECADOR</v>
          </cell>
          <cell r="E3542">
            <v>51</v>
          </cell>
          <cell r="F3542" t="str">
            <v>A/A</v>
          </cell>
          <cell r="G3542">
            <v>90</v>
          </cell>
          <cell r="H3542" t="str">
            <v>GENERICOS</v>
          </cell>
        </row>
        <row r="3543">
          <cell r="C3543">
            <v>9051203</v>
          </cell>
          <cell r="D3543" t="str">
            <v>TUERCA CONICA BRONCE FILTRO SECADOR RENAULT</v>
          </cell>
          <cell r="E3543">
            <v>51</v>
          </cell>
          <cell r="F3543" t="str">
            <v>A/A</v>
          </cell>
          <cell r="G3543">
            <v>90</v>
          </cell>
          <cell r="H3543" t="str">
            <v>GENERICOS</v>
          </cell>
        </row>
        <row r="3544">
          <cell r="C3544">
            <v>9051204</v>
          </cell>
          <cell r="D3544" t="str">
            <v>FILTRO SECADOR CONICO RENAULT</v>
          </cell>
          <cell r="E3544">
            <v>51</v>
          </cell>
          <cell r="F3544" t="str">
            <v>A/A</v>
          </cell>
          <cell r="G3544">
            <v>90</v>
          </cell>
          <cell r="H3544" t="str">
            <v>GENERICOS</v>
          </cell>
        </row>
        <row r="3545">
          <cell r="C3545">
            <v>9051207</v>
          </cell>
          <cell r="D3545" t="str">
            <v>FILTRO SECADOR 5/8</v>
          </cell>
          <cell r="E3545">
            <v>51</v>
          </cell>
          <cell r="F3545" t="str">
            <v>A/A</v>
          </cell>
          <cell r="G3545">
            <v>90</v>
          </cell>
          <cell r="H3545" t="str">
            <v>GENERICOS</v>
          </cell>
        </row>
        <row r="3546">
          <cell r="C3546">
            <v>9051208</v>
          </cell>
          <cell r="D3546" t="str">
            <v>1/4 ACEITE EMKARATE RL-68H</v>
          </cell>
          <cell r="E3546">
            <v>51</v>
          </cell>
          <cell r="F3546" t="str">
            <v>A/A</v>
          </cell>
          <cell r="G3546">
            <v>90</v>
          </cell>
          <cell r="H3546" t="str">
            <v>GENERICOS</v>
          </cell>
        </row>
        <row r="3547">
          <cell r="C3547">
            <v>9051221</v>
          </cell>
          <cell r="D3547" t="str">
            <v>LIBRA REFRIGERANTE GENET.DUPON  30 LIBRAS</v>
          </cell>
          <cell r="E3547">
            <v>51</v>
          </cell>
          <cell r="F3547" t="str">
            <v>A/A</v>
          </cell>
          <cell r="G3547">
            <v>90</v>
          </cell>
          <cell r="H3547" t="str">
            <v>GENERICOS</v>
          </cell>
        </row>
        <row r="3548">
          <cell r="C3548">
            <v>9051238</v>
          </cell>
          <cell r="D3548" t="str">
            <v>GUSANILLO COBRE 1/4</v>
          </cell>
          <cell r="E3548">
            <v>51</v>
          </cell>
          <cell r="F3548" t="str">
            <v>A/A</v>
          </cell>
          <cell r="G3548">
            <v>90</v>
          </cell>
          <cell r="H3548" t="str">
            <v>GENERICOS</v>
          </cell>
        </row>
        <row r="3549">
          <cell r="C3549">
            <v>9051315</v>
          </cell>
          <cell r="D3549" t="str">
            <v>POLEA A/A CANAL TIPO B</v>
          </cell>
          <cell r="E3549">
            <v>51</v>
          </cell>
          <cell r="F3549" t="str">
            <v>A/A</v>
          </cell>
          <cell r="G3549">
            <v>90</v>
          </cell>
          <cell r="H3549" t="str">
            <v>GENERICOS</v>
          </cell>
        </row>
        <row r="3550">
          <cell r="C3550">
            <v>9051320</v>
          </cell>
          <cell r="D3550" t="str">
            <v>BALINERA COMPRESOR DF0716</v>
          </cell>
          <cell r="E3550">
            <v>51</v>
          </cell>
          <cell r="F3550" t="str">
            <v>A/A</v>
          </cell>
          <cell r="G3550">
            <v>90</v>
          </cell>
          <cell r="H3550" t="str">
            <v>GENERICOS</v>
          </cell>
        </row>
        <row r="3551">
          <cell r="C3551">
            <v>9051321</v>
          </cell>
          <cell r="D3551" t="str">
            <v>TUERCA TAPA CARRIER</v>
          </cell>
          <cell r="E3551">
            <v>51</v>
          </cell>
          <cell r="F3551" t="str">
            <v>A/A</v>
          </cell>
          <cell r="G3551">
            <v>90</v>
          </cell>
          <cell r="H3551" t="str">
            <v>GENERICOS</v>
          </cell>
        </row>
        <row r="3552">
          <cell r="C3552">
            <v>9051330</v>
          </cell>
          <cell r="D3552" t="str">
            <v>CM FELPA PARA FILTRO DEPORADOR</v>
          </cell>
          <cell r="E3552">
            <v>51</v>
          </cell>
          <cell r="F3552" t="str">
            <v>A/A</v>
          </cell>
          <cell r="G3552">
            <v>90</v>
          </cell>
          <cell r="H3552" t="str">
            <v>GENERICOS</v>
          </cell>
        </row>
        <row r="3553">
          <cell r="C3553">
            <v>9051331</v>
          </cell>
          <cell r="D3553" t="str">
            <v>BALINERA COMP.A/A RENNO 175</v>
          </cell>
          <cell r="E3553">
            <v>51</v>
          </cell>
          <cell r="F3553" t="str">
            <v>A/A</v>
          </cell>
          <cell r="G3553">
            <v>90</v>
          </cell>
          <cell r="H3553" t="str">
            <v>GENERICOS</v>
          </cell>
        </row>
        <row r="3554">
          <cell r="C3554">
            <v>9051349</v>
          </cell>
          <cell r="D3554" t="str">
            <v>ADAPTADOR M-H DE 3/4 ROSC.RECT</v>
          </cell>
          <cell r="E3554">
            <v>51</v>
          </cell>
          <cell r="F3554" t="str">
            <v>A/A</v>
          </cell>
          <cell r="G3554">
            <v>90</v>
          </cell>
          <cell r="H3554" t="str">
            <v>GENERICOS</v>
          </cell>
        </row>
        <row r="3555">
          <cell r="C3555">
            <v>9051350</v>
          </cell>
          <cell r="D3555" t="str">
            <v>CONTROL DE TEMP.12or 24V</v>
          </cell>
          <cell r="E3555">
            <v>51</v>
          </cell>
          <cell r="F3555" t="str">
            <v>A/A</v>
          </cell>
          <cell r="G3555">
            <v>90</v>
          </cell>
          <cell r="H3555" t="str">
            <v>GENERICOS</v>
          </cell>
        </row>
        <row r="3556">
          <cell r="C3556">
            <v>9051350</v>
          </cell>
          <cell r="D3556" t="str">
            <v>CONTROL DE TEMP.12or 24V</v>
          </cell>
          <cell r="E3556">
            <v>51</v>
          </cell>
          <cell r="F3556" t="str">
            <v>A/A</v>
          </cell>
          <cell r="G3556">
            <v>90</v>
          </cell>
          <cell r="H3556" t="str">
            <v>GENERICOS</v>
          </cell>
        </row>
        <row r="3557">
          <cell r="C3557">
            <v>9051353</v>
          </cell>
          <cell r="D3557" t="str">
            <v>1/4 CLOROTHENE LIMPIEZA TUBERIA REFRIG.</v>
          </cell>
          <cell r="E3557">
            <v>51</v>
          </cell>
          <cell r="F3557" t="str">
            <v>A/A</v>
          </cell>
          <cell r="G3557">
            <v>90</v>
          </cell>
          <cell r="H3557" t="str">
            <v>GENERICOS</v>
          </cell>
        </row>
        <row r="3558">
          <cell r="C3558">
            <v>9051365</v>
          </cell>
          <cell r="D3558" t="str">
            <v>EMPAQUE COMPRESOR A/A INTERN.</v>
          </cell>
          <cell r="E3558">
            <v>51</v>
          </cell>
          <cell r="F3558" t="str">
            <v>A/A</v>
          </cell>
          <cell r="G3558">
            <v>90</v>
          </cell>
          <cell r="H3558" t="str">
            <v>GENERICOS</v>
          </cell>
        </row>
        <row r="3559">
          <cell r="C3559">
            <v>9052001</v>
          </cell>
          <cell r="D3559" t="str">
            <v>CHAPA BOLA BAÑO</v>
          </cell>
          <cell r="E3559">
            <v>51</v>
          </cell>
          <cell r="F3559" t="str">
            <v>A/A</v>
          </cell>
          <cell r="G3559">
            <v>90</v>
          </cell>
          <cell r="H3559" t="str">
            <v>GENERICOS</v>
          </cell>
        </row>
        <row r="3560">
          <cell r="C3560">
            <v>9052002</v>
          </cell>
          <cell r="D3560" t="str">
            <v>VALVULA IMPULSADORA BAÑO</v>
          </cell>
          <cell r="E3560">
            <v>52</v>
          </cell>
          <cell r="F3560" t="str">
            <v>Baños</v>
          </cell>
          <cell r="G3560">
            <v>90</v>
          </cell>
          <cell r="H3560" t="str">
            <v>GENERICOS</v>
          </cell>
        </row>
        <row r="3561">
          <cell r="C3561">
            <v>9052004</v>
          </cell>
          <cell r="D3561" t="str">
            <v>BOMBA LIMPIA VIDRO Y LAVAMANOS 12V.</v>
          </cell>
          <cell r="E3561">
            <v>52</v>
          </cell>
          <cell r="F3561" t="str">
            <v>Baños</v>
          </cell>
          <cell r="G3561">
            <v>90</v>
          </cell>
          <cell r="H3561" t="str">
            <v>GENERICOS</v>
          </cell>
        </row>
        <row r="3562">
          <cell r="C3562">
            <v>9052006</v>
          </cell>
          <cell r="D3562" t="str">
            <v>LLAVE BOLA 1/4</v>
          </cell>
          <cell r="E3562">
            <v>52</v>
          </cell>
          <cell r="F3562" t="str">
            <v>Baños</v>
          </cell>
          <cell r="G3562">
            <v>90</v>
          </cell>
          <cell r="H3562" t="str">
            <v>GENERICOS</v>
          </cell>
        </row>
        <row r="3563">
          <cell r="C3563">
            <v>9052008</v>
          </cell>
          <cell r="D3563" t="str">
            <v>LLAVE LAVAMANOS</v>
          </cell>
          <cell r="E3563">
            <v>52</v>
          </cell>
          <cell r="F3563" t="str">
            <v>Baños</v>
          </cell>
          <cell r="G3563">
            <v>90</v>
          </cell>
          <cell r="H3563" t="str">
            <v>GENERICOS</v>
          </cell>
        </row>
        <row r="3564">
          <cell r="C3564">
            <v>9052010</v>
          </cell>
          <cell r="D3564" t="str">
            <v>PORTA PAPEL HIGIENICO</v>
          </cell>
          <cell r="E3564">
            <v>52</v>
          </cell>
          <cell r="F3564" t="str">
            <v>Baños</v>
          </cell>
          <cell r="G3564">
            <v>90</v>
          </cell>
          <cell r="H3564" t="str">
            <v>GENERICOS</v>
          </cell>
        </row>
        <row r="3565">
          <cell r="C3565">
            <v>9052026</v>
          </cell>
          <cell r="D3565" t="str">
            <v>CM MANGUERA ANILLADA 2"</v>
          </cell>
          <cell r="E3565">
            <v>52</v>
          </cell>
          <cell r="F3565" t="str">
            <v>Baños</v>
          </cell>
          <cell r="G3565">
            <v>90</v>
          </cell>
          <cell r="H3565" t="str">
            <v>GENERICOS</v>
          </cell>
        </row>
        <row r="3566">
          <cell r="C3566">
            <v>9052040</v>
          </cell>
          <cell r="D3566" t="str">
            <v>ACOPLE ALUMINIO 2"</v>
          </cell>
          <cell r="E3566">
            <v>52</v>
          </cell>
          <cell r="F3566" t="str">
            <v>Baños</v>
          </cell>
          <cell r="G3566">
            <v>90</v>
          </cell>
          <cell r="H3566" t="str">
            <v>GENERICOS</v>
          </cell>
        </row>
        <row r="3567">
          <cell r="C3567">
            <v>9052202</v>
          </cell>
          <cell r="D3567" t="str">
            <v>LLAVE DE BOLA 2"</v>
          </cell>
          <cell r="E3567">
            <v>52</v>
          </cell>
          <cell r="F3567" t="str">
            <v>Baños</v>
          </cell>
          <cell r="G3567">
            <v>90</v>
          </cell>
          <cell r="H3567" t="str">
            <v>GENERICOS</v>
          </cell>
        </row>
        <row r="3568">
          <cell r="C3568">
            <v>9053005</v>
          </cell>
          <cell r="D3568" t="str">
            <v>TOPE BUJE PLASTICO PARA SILLA</v>
          </cell>
          <cell r="E3568">
            <v>53</v>
          </cell>
          <cell r="F3568" t="str">
            <v>Sillas</v>
          </cell>
          <cell r="G3568">
            <v>90</v>
          </cell>
          <cell r="H3568" t="str">
            <v>GENERICOS</v>
          </cell>
        </row>
        <row r="3569">
          <cell r="C3569">
            <v>9054001</v>
          </cell>
          <cell r="D3569" t="str">
            <v>LAMPARA UNIDAD REDONDA CON PILOTO</v>
          </cell>
          <cell r="E3569">
            <v>54</v>
          </cell>
          <cell r="F3569" t="str">
            <v>Lamparas</v>
          </cell>
          <cell r="G3569">
            <v>90</v>
          </cell>
          <cell r="H3569" t="str">
            <v>GENERICOS</v>
          </cell>
        </row>
        <row r="3570">
          <cell r="C3570">
            <v>9054008</v>
          </cell>
          <cell r="D3570" t="str">
            <v>LAMPARA PORTAPLACA LED</v>
          </cell>
          <cell r="E3570">
            <v>54</v>
          </cell>
          <cell r="F3570" t="str">
            <v>Lamparas</v>
          </cell>
          <cell r="G3570">
            <v>90</v>
          </cell>
          <cell r="H3570" t="str">
            <v>GENERICOS</v>
          </cell>
        </row>
        <row r="3571">
          <cell r="C3571">
            <v>9054009</v>
          </cell>
          <cell r="D3571" t="str">
            <v>LAMPARA  FALDON LED AMARILLA</v>
          </cell>
          <cell r="E3571">
            <v>54</v>
          </cell>
          <cell r="F3571" t="str">
            <v>Lamparas</v>
          </cell>
          <cell r="G3571">
            <v>90</v>
          </cell>
          <cell r="H3571" t="str">
            <v>GENERICOS</v>
          </cell>
        </row>
        <row r="3572">
          <cell r="C3572">
            <v>9054012</v>
          </cell>
          <cell r="D3572" t="str">
            <v>LAMPARA GRADAS LED AZUL</v>
          </cell>
          <cell r="E3572">
            <v>54</v>
          </cell>
          <cell r="F3572" t="str">
            <v>Lamparas</v>
          </cell>
          <cell r="G3572">
            <v>90</v>
          </cell>
          <cell r="H3572" t="str">
            <v>GENERICOS</v>
          </cell>
        </row>
        <row r="3573">
          <cell r="C3573">
            <v>9054013</v>
          </cell>
          <cell r="D3573" t="str">
            <v>LAMPARA EXPLORADORA IRIZADA GRANDE</v>
          </cell>
          <cell r="E3573">
            <v>54</v>
          </cell>
          <cell r="F3573" t="str">
            <v>Lamparas</v>
          </cell>
          <cell r="G3573">
            <v>90</v>
          </cell>
          <cell r="H3573" t="str">
            <v>GENERICOS</v>
          </cell>
        </row>
        <row r="3574">
          <cell r="C3574">
            <v>9054014</v>
          </cell>
          <cell r="D3574" t="str">
            <v>LAMPARA UNIDAD REDONDA SIN PILOTO</v>
          </cell>
          <cell r="E3574">
            <v>54</v>
          </cell>
          <cell r="F3574" t="str">
            <v>Lamparas</v>
          </cell>
          <cell r="G3574">
            <v>90</v>
          </cell>
          <cell r="H3574" t="str">
            <v>GENERICOS</v>
          </cell>
        </row>
        <row r="3575">
          <cell r="C3575">
            <v>9054017</v>
          </cell>
          <cell r="D3575" t="str">
            <v>LAMPARA DIR.LATE.TRAS.CITA.AMA</v>
          </cell>
          <cell r="E3575">
            <v>54</v>
          </cell>
          <cell r="F3575" t="str">
            <v>Lamparas</v>
          </cell>
          <cell r="G3575">
            <v>90</v>
          </cell>
          <cell r="H3575" t="str">
            <v>GENERICOS</v>
          </cell>
        </row>
        <row r="3576">
          <cell r="C3576">
            <v>9054021</v>
          </cell>
          <cell r="D3576" t="str">
            <v>FABRICAR POSTE BATERIA</v>
          </cell>
          <cell r="E3576">
            <v>54</v>
          </cell>
          <cell r="F3576" t="str">
            <v>Lamparas</v>
          </cell>
          <cell r="G3576">
            <v>90</v>
          </cell>
          <cell r="H3576" t="str">
            <v>GENERICOS</v>
          </cell>
        </row>
        <row r="3577">
          <cell r="C3577">
            <v>9054022</v>
          </cell>
          <cell r="D3577" t="str">
            <v>LAMPARA CAPACETA AMARILLA 70111</v>
          </cell>
          <cell r="E3577">
            <v>54</v>
          </cell>
          <cell r="F3577" t="str">
            <v>Lamparas</v>
          </cell>
          <cell r="G3577">
            <v>90</v>
          </cell>
          <cell r="H3577" t="str">
            <v>GENERICOS</v>
          </cell>
        </row>
        <row r="3578">
          <cell r="C3578">
            <v>9054023</v>
          </cell>
          <cell r="D3578" t="str">
            <v>LAMPARA CAPACETE ROJA 70111</v>
          </cell>
          <cell r="E3578">
            <v>54</v>
          </cell>
          <cell r="F3578" t="str">
            <v>Lamparas</v>
          </cell>
          <cell r="G3578">
            <v>90</v>
          </cell>
          <cell r="H3578" t="str">
            <v>GENERICOS</v>
          </cell>
        </row>
        <row r="3579">
          <cell r="C3579">
            <v>9054024</v>
          </cell>
          <cell r="D3579" t="str">
            <v>PILA ECR1632 3V SENSOR LLANTAS</v>
          </cell>
          <cell r="E3579">
            <v>54</v>
          </cell>
          <cell r="F3579" t="str">
            <v>Lamparas</v>
          </cell>
          <cell r="G3579">
            <v>90</v>
          </cell>
          <cell r="H3579" t="str">
            <v>GENERICOS</v>
          </cell>
        </row>
        <row r="3580">
          <cell r="C3580">
            <v>9054025</v>
          </cell>
          <cell r="D3580" t="str">
            <v>PILA CONTROL RADIO CR2025 3V</v>
          </cell>
          <cell r="E3580">
            <v>54</v>
          </cell>
          <cell r="F3580" t="str">
            <v>Lamparas</v>
          </cell>
          <cell r="G3580">
            <v>90</v>
          </cell>
          <cell r="H3580" t="str">
            <v>GENERICOS</v>
          </cell>
        </row>
        <row r="3581">
          <cell r="C3581">
            <v>9054029</v>
          </cell>
          <cell r="D3581" t="str">
            <v>LENTE LECHE PASILLO CITARO-MIT</v>
          </cell>
          <cell r="E3581">
            <v>54</v>
          </cell>
          <cell r="F3581" t="str">
            <v>Lamparas</v>
          </cell>
          <cell r="G3581">
            <v>90</v>
          </cell>
          <cell r="H3581" t="str">
            <v>GENERICOS</v>
          </cell>
        </row>
        <row r="3582">
          <cell r="C3582">
            <v>9054030</v>
          </cell>
          <cell r="D3582" t="str">
            <v>BATERIA AVANTEL I-465</v>
          </cell>
          <cell r="E3582">
            <v>54</v>
          </cell>
          <cell r="F3582" t="str">
            <v>Lamparas</v>
          </cell>
          <cell r="G3582">
            <v>90</v>
          </cell>
          <cell r="H3582" t="str">
            <v>GENERICOS</v>
          </cell>
        </row>
        <row r="3583">
          <cell r="C3583">
            <v>9054049</v>
          </cell>
          <cell r="D3583" t="str">
            <v>ROLLO CINTA LED BLANCA 5MTS 12VOLT.</v>
          </cell>
          <cell r="E3583">
            <v>54</v>
          </cell>
          <cell r="F3583" t="str">
            <v>Lamparas</v>
          </cell>
          <cell r="G3583">
            <v>90</v>
          </cell>
          <cell r="H3583" t="str">
            <v>GENERICOS</v>
          </cell>
        </row>
        <row r="3584">
          <cell r="C3584">
            <v>9054050</v>
          </cell>
          <cell r="D3584" t="str">
            <v>LENTE PLAST. BLANCO EUROPEO</v>
          </cell>
          <cell r="E3584">
            <v>54</v>
          </cell>
          <cell r="F3584" t="str">
            <v>Lamparas</v>
          </cell>
          <cell r="G3584">
            <v>90</v>
          </cell>
          <cell r="H3584" t="str">
            <v>GENERICOS</v>
          </cell>
        </row>
        <row r="3585">
          <cell r="C3585">
            <v>9054051</v>
          </cell>
          <cell r="D3585" t="str">
            <v>LENTE PLAST. ROJO EUROPEO</v>
          </cell>
          <cell r="E3585">
            <v>54</v>
          </cell>
          <cell r="F3585" t="str">
            <v>Lamparas</v>
          </cell>
          <cell r="G3585">
            <v>90</v>
          </cell>
          <cell r="H3585" t="str">
            <v>GENERICOS</v>
          </cell>
        </row>
        <row r="3586">
          <cell r="C3586">
            <v>9054052</v>
          </cell>
          <cell r="D3586" t="str">
            <v>LENTE PLAST. AMARILLO EUROPEO</v>
          </cell>
          <cell r="E3586">
            <v>54</v>
          </cell>
          <cell r="F3586" t="str">
            <v>Lamparas</v>
          </cell>
          <cell r="G3586">
            <v>90</v>
          </cell>
          <cell r="H3586" t="str">
            <v>GENERICOS</v>
          </cell>
        </row>
        <row r="3587">
          <cell r="C3587">
            <v>9054053</v>
          </cell>
          <cell r="D3587" t="str">
            <v>LAMP. REDON.95MM  ROJO 3 PINES</v>
          </cell>
          <cell r="E3587">
            <v>54</v>
          </cell>
          <cell r="F3587" t="str">
            <v>Lamparas</v>
          </cell>
          <cell r="G3587">
            <v>90</v>
          </cell>
          <cell r="H3587" t="str">
            <v>GENERICOS</v>
          </cell>
        </row>
        <row r="3588">
          <cell r="C3588">
            <v>9054054</v>
          </cell>
          <cell r="D3588" t="str">
            <v>LAMP. REDON. 95MM CRISTAL 2 PINES</v>
          </cell>
          <cell r="E3588">
            <v>54</v>
          </cell>
          <cell r="F3588" t="str">
            <v>Lamparas</v>
          </cell>
          <cell r="G3588">
            <v>90</v>
          </cell>
          <cell r="H3588" t="str">
            <v>GENERICOS</v>
          </cell>
        </row>
        <row r="3589">
          <cell r="C3589">
            <v>9054055</v>
          </cell>
          <cell r="D3589" t="str">
            <v>LAMP. REDON. 95MM AMARILLA 2 PINES</v>
          </cell>
          <cell r="E3589">
            <v>54</v>
          </cell>
          <cell r="F3589" t="str">
            <v>Lamparas</v>
          </cell>
          <cell r="G3589">
            <v>90</v>
          </cell>
          <cell r="H3589" t="str">
            <v>GENERICOS</v>
          </cell>
        </row>
        <row r="3590">
          <cell r="C3590">
            <v>9054059</v>
          </cell>
          <cell r="D3590" t="str">
            <v>LENTE FARO DIRC. AMARILLO(CIT)</v>
          </cell>
          <cell r="E3590">
            <v>54</v>
          </cell>
          <cell r="F3590" t="str">
            <v>Lamparas</v>
          </cell>
          <cell r="G3590">
            <v>90</v>
          </cell>
          <cell r="H3590" t="str">
            <v>GENERICOS</v>
          </cell>
        </row>
        <row r="3591">
          <cell r="C3591">
            <v>9054061</v>
          </cell>
          <cell r="D3591" t="str">
            <v>LENTE AMARILLO LT500</v>
          </cell>
          <cell r="E3591">
            <v>54</v>
          </cell>
          <cell r="F3591" t="str">
            <v>Lamparas</v>
          </cell>
          <cell r="G3591">
            <v>90</v>
          </cell>
          <cell r="H3591" t="str">
            <v>GENERICOS</v>
          </cell>
        </row>
        <row r="3592">
          <cell r="C3592">
            <v>9054063</v>
          </cell>
          <cell r="D3592" t="str">
            <v>LENTE INFERIOR CRISTAL 845</v>
          </cell>
          <cell r="E3592">
            <v>54</v>
          </cell>
          <cell r="F3592" t="str">
            <v>Lamparas</v>
          </cell>
          <cell r="G3592">
            <v>90</v>
          </cell>
          <cell r="H3592" t="str">
            <v>GENERICOS</v>
          </cell>
        </row>
        <row r="3593">
          <cell r="C3593">
            <v>9054080</v>
          </cell>
          <cell r="D3593" t="str">
            <v>LAMPARA CABINA</v>
          </cell>
          <cell r="E3593">
            <v>54</v>
          </cell>
          <cell r="F3593" t="str">
            <v>Lamparas</v>
          </cell>
          <cell r="G3593">
            <v>90</v>
          </cell>
          <cell r="H3593" t="str">
            <v>GENERICOS</v>
          </cell>
        </row>
        <row r="3594">
          <cell r="C3594">
            <v>9054118</v>
          </cell>
          <cell r="D3594" t="str">
            <v>LENTE BLANCO FARO</v>
          </cell>
          <cell r="E3594">
            <v>54</v>
          </cell>
          <cell r="F3594" t="str">
            <v>Lamparas</v>
          </cell>
          <cell r="G3594">
            <v>90</v>
          </cell>
          <cell r="H3594" t="str">
            <v>GENERICOS</v>
          </cell>
        </row>
        <row r="3595">
          <cell r="C3595">
            <v>9054120</v>
          </cell>
          <cell r="D3595" t="str">
            <v>LENTE ROJO</v>
          </cell>
          <cell r="E3595">
            <v>54</v>
          </cell>
          <cell r="F3595" t="str">
            <v>Lamparas</v>
          </cell>
          <cell r="G3595">
            <v>90</v>
          </cell>
          <cell r="H3595" t="str">
            <v>GENERICOS</v>
          </cell>
        </row>
        <row r="3596">
          <cell r="C3596">
            <v>9054124</v>
          </cell>
          <cell r="D3596" t="str">
            <v>LENTE AMARILLO</v>
          </cell>
          <cell r="E3596">
            <v>54</v>
          </cell>
          <cell r="F3596" t="str">
            <v>Lamparas</v>
          </cell>
          <cell r="G3596">
            <v>90</v>
          </cell>
          <cell r="H3596" t="str">
            <v>GENERICOS</v>
          </cell>
        </row>
        <row r="3597">
          <cell r="C3597">
            <v>9054300</v>
          </cell>
          <cell r="D3597" t="str">
            <v>TERMINAL DE OJO 5/16</v>
          </cell>
          <cell r="E3597">
            <v>54</v>
          </cell>
          <cell r="F3597" t="str">
            <v>Lamparas</v>
          </cell>
          <cell r="G3597">
            <v>90</v>
          </cell>
          <cell r="H3597" t="str">
            <v>GENERICOS</v>
          </cell>
        </row>
        <row r="3598">
          <cell r="C3598">
            <v>9054301</v>
          </cell>
          <cell r="D3598" t="str">
            <v>TERMINAL 3/16 DE OJO</v>
          </cell>
          <cell r="E3598">
            <v>54</v>
          </cell>
          <cell r="F3598" t="str">
            <v>Lamparas</v>
          </cell>
          <cell r="G3598">
            <v>90</v>
          </cell>
          <cell r="H3598" t="str">
            <v>GENERICOS</v>
          </cell>
        </row>
        <row r="3599">
          <cell r="C3599">
            <v>9054302</v>
          </cell>
          <cell r="D3599" t="str">
            <v>TERMINAL ENCHUFE HEMBRA PLANO</v>
          </cell>
          <cell r="E3599">
            <v>54</v>
          </cell>
          <cell r="F3599" t="str">
            <v>Lamparas</v>
          </cell>
          <cell r="G3599">
            <v>90</v>
          </cell>
          <cell r="H3599" t="str">
            <v>GENERICOS</v>
          </cell>
        </row>
        <row r="3600">
          <cell r="C3600">
            <v>9054402</v>
          </cell>
          <cell r="D3600" t="str">
            <v>LAMPARA EXPLORADORA BLANCA 12V</v>
          </cell>
          <cell r="E3600">
            <v>54</v>
          </cell>
          <cell r="F3600" t="str">
            <v>Lamparas</v>
          </cell>
          <cell r="G3600">
            <v>90</v>
          </cell>
          <cell r="H3600" t="str">
            <v>GENERICOS</v>
          </cell>
        </row>
        <row r="3601">
          <cell r="C3601">
            <v>9054410</v>
          </cell>
          <cell r="D3601" t="str">
            <v>PAR DE PILAS MEDIANA</v>
          </cell>
          <cell r="E3601">
            <v>54</v>
          </cell>
          <cell r="F3601" t="str">
            <v>Lamparas</v>
          </cell>
          <cell r="G3601">
            <v>90</v>
          </cell>
          <cell r="H3601" t="str">
            <v>GENERICOS</v>
          </cell>
        </row>
        <row r="3602">
          <cell r="C3602">
            <v>9054901</v>
          </cell>
          <cell r="D3602" t="str">
            <v>BATERIA 4D</v>
          </cell>
          <cell r="E3602">
            <v>54</v>
          </cell>
          <cell r="F3602" t="str">
            <v>Lamparas</v>
          </cell>
          <cell r="G3602">
            <v>90</v>
          </cell>
          <cell r="H3602" t="str">
            <v>GENERICOS</v>
          </cell>
        </row>
        <row r="3603">
          <cell r="C3603">
            <v>9054902</v>
          </cell>
          <cell r="D3603" t="str">
            <v>BATERIA 30H</v>
          </cell>
          <cell r="E3603">
            <v>54</v>
          </cell>
          <cell r="F3603" t="str">
            <v>Lamparas</v>
          </cell>
          <cell r="G3603">
            <v>90</v>
          </cell>
          <cell r="H3603" t="str">
            <v>GENERICOS</v>
          </cell>
        </row>
        <row r="3604">
          <cell r="C3604">
            <v>9054906</v>
          </cell>
          <cell r="D3604" t="str">
            <v>LAMPARA LUZ CABINA LED 12 VOLT.</v>
          </cell>
          <cell r="E3604">
            <v>54</v>
          </cell>
          <cell r="F3604" t="str">
            <v>Lamparas</v>
          </cell>
          <cell r="G3604">
            <v>90</v>
          </cell>
          <cell r="H3604" t="str">
            <v>GENERICOS</v>
          </cell>
        </row>
        <row r="3605">
          <cell r="C3605">
            <v>9054908</v>
          </cell>
          <cell r="D3605" t="str">
            <v>GALON AGUA BATERIA</v>
          </cell>
          <cell r="E3605">
            <v>54</v>
          </cell>
          <cell r="F3605" t="str">
            <v>Lamparas</v>
          </cell>
          <cell r="G3605">
            <v>90</v>
          </cell>
          <cell r="H3605" t="str">
            <v>GENERICOS</v>
          </cell>
        </row>
        <row r="3606">
          <cell r="C3606">
            <v>9054909</v>
          </cell>
          <cell r="D3606" t="str">
            <v>BATERIA 8D</v>
          </cell>
          <cell r="E3606">
            <v>54</v>
          </cell>
          <cell r="F3606" t="str">
            <v>Lamparas</v>
          </cell>
          <cell r="G3606">
            <v>90</v>
          </cell>
          <cell r="H3606" t="str">
            <v>GENERICOS</v>
          </cell>
        </row>
        <row r="3607">
          <cell r="C3607">
            <v>9054913</v>
          </cell>
          <cell r="D3607" t="str">
            <v>BATERIA 49-1000 RENAULT</v>
          </cell>
          <cell r="E3607">
            <v>54</v>
          </cell>
          <cell r="F3607" t="str">
            <v>Lamparas</v>
          </cell>
          <cell r="G3607">
            <v>90</v>
          </cell>
          <cell r="H3607" t="str">
            <v>GENERICOS</v>
          </cell>
        </row>
        <row r="3608">
          <cell r="C3608">
            <v>9056008</v>
          </cell>
          <cell r="D3608" t="str">
            <v>TORNILLO BCC 12.9 M10 X 60 PASO 1.5</v>
          </cell>
          <cell r="E3608">
            <v>56</v>
          </cell>
          <cell r="F3608" t="str">
            <v>Accesorios</v>
          </cell>
          <cell r="G3608">
            <v>90</v>
          </cell>
          <cell r="H3608" t="str">
            <v>GENERICOS</v>
          </cell>
        </row>
        <row r="3609">
          <cell r="C3609">
            <v>9056009</v>
          </cell>
          <cell r="D3609" t="str">
            <v>ARANDELA CARROCERIA 5/8</v>
          </cell>
          <cell r="E3609">
            <v>56</v>
          </cell>
          <cell r="F3609" t="str">
            <v>Accesorios</v>
          </cell>
          <cell r="G3609">
            <v>90</v>
          </cell>
          <cell r="H3609" t="str">
            <v>GENERICOS</v>
          </cell>
        </row>
        <row r="3610">
          <cell r="C3610">
            <v>9056015</v>
          </cell>
          <cell r="D3610" t="str">
            <v>PUNTERA PLASTICA GRANDE</v>
          </cell>
          <cell r="E3610">
            <v>56</v>
          </cell>
          <cell r="F3610" t="str">
            <v>Accesorios</v>
          </cell>
          <cell r="G3610">
            <v>90</v>
          </cell>
          <cell r="H3610" t="str">
            <v>GENERICOS</v>
          </cell>
        </row>
        <row r="3611">
          <cell r="C3611">
            <v>9056016</v>
          </cell>
          <cell r="D3611" t="str">
            <v>RESORTE UNIDAD/CHAPA</v>
          </cell>
          <cell r="E3611">
            <v>56</v>
          </cell>
          <cell r="F3611" t="str">
            <v>Accesorios</v>
          </cell>
          <cell r="G3611">
            <v>90</v>
          </cell>
          <cell r="H3611" t="str">
            <v>GENERICOS</v>
          </cell>
        </row>
        <row r="3612">
          <cell r="C3612">
            <v>9056017</v>
          </cell>
          <cell r="D3612" t="str">
            <v>EMPAQUETADURA BOSTER DE 2/1/2</v>
          </cell>
          <cell r="E3612">
            <v>56</v>
          </cell>
          <cell r="F3612" t="str">
            <v>Accesorios</v>
          </cell>
          <cell r="G3612">
            <v>90</v>
          </cell>
          <cell r="H3612" t="str">
            <v>GENERICOS</v>
          </cell>
        </row>
        <row r="3613">
          <cell r="C3613">
            <v>9056020</v>
          </cell>
          <cell r="D3613" t="str">
            <v>V-GANCHO VENTANILLA EXPULSION</v>
          </cell>
          <cell r="E3613">
            <v>56</v>
          </cell>
          <cell r="F3613" t="str">
            <v>Accesorios</v>
          </cell>
          <cell r="G3613">
            <v>90</v>
          </cell>
          <cell r="H3613" t="str">
            <v>GENERICOS</v>
          </cell>
        </row>
        <row r="3614">
          <cell r="C3614">
            <v>9056025</v>
          </cell>
          <cell r="D3614" t="str">
            <v>PLACA TECHO</v>
          </cell>
          <cell r="E3614">
            <v>56</v>
          </cell>
          <cell r="F3614" t="str">
            <v>Accesorios</v>
          </cell>
          <cell r="G3614">
            <v>90</v>
          </cell>
          <cell r="H3614" t="str">
            <v>GENERICOS</v>
          </cell>
        </row>
        <row r="3615">
          <cell r="C3615">
            <v>9056027</v>
          </cell>
          <cell r="D3615" t="str">
            <v>SOLDAR</v>
          </cell>
          <cell r="E3615">
            <v>56</v>
          </cell>
          <cell r="F3615" t="str">
            <v>Accesorios</v>
          </cell>
          <cell r="G3615">
            <v>90</v>
          </cell>
          <cell r="H3615" t="str">
            <v>GENERICOS</v>
          </cell>
        </row>
        <row r="3616">
          <cell r="C3616">
            <v>9056028</v>
          </cell>
          <cell r="D3616" t="str">
            <v>PUNTERA PEQUEÑA</v>
          </cell>
          <cell r="E3616">
            <v>56</v>
          </cell>
          <cell r="F3616" t="str">
            <v>Accesorios</v>
          </cell>
          <cell r="G3616">
            <v>90</v>
          </cell>
          <cell r="H3616" t="str">
            <v>GENERICOS</v>
          </cell>
        </row>
        <row r="3617">
          <cell r="C3617">
            <v>9056029</v>
          </cell>
          <cell r="D3617" t="str">
            <v>CHAPA BODEGA INTER.DERECHA</v>
          </cell>
          <cell r="E3617">
            <v>56</v>
          </cell>
          <cell r="F3617" t="str">
            <v>Accesorios</v>
          </cell>
          <cell r="G3617">
            <v>90</v>
          </cell>
          <cell r="H3617" t="str">
            <v>GENERICOS</v>
          </cell>
        </row>
        <row r="3618">
          <cell r="C3618">
            <v>9056031</v>
          </cell>
          <cell r="D3618" t="str">
            <v>PASADOR NIQUELADO PEQUENO</v>
          </cell>
          <cell r="E3618">
            <v>56</v>
          </cell>
          <cell r="F3618" t="str">
            <v>Accesorios</v>
          </cell>
          <cell r="G3618">
            <v>90</v>
          </cell>
          <cell r="H3618" t="str">
            <v>GENERICOS</v>
          </cell>
        </row>
        <row r="3619">
          <cell r="C3619">
            <v>9056035</v>
          </cell>
          <cell r="D3619" t="str">
            <v>CHAPA CABINA 5554 IZQ.</v>
          </cell>
          <cell r="E3619">
            <v>56</v>
          </cell>
          <cell r="F3619" t="str">
            <v>Accesorios</v>
          </cell>
          <cell r="G3619">
            <v>90</v>
          </cell>
          <cell r="H3619" t="str">
            <v>GENERICOS</v>
          </cell>
        </row>
        <row r="3620">
          <cell r="C3620">
            <v>9056037</v>
          </cell>
          <cell r="D3620" t="str">
            <v>CHAPA CABINA</v>
          </cell>
          <cell r="E3620">
            <v>56</v>
          </cell>
          <cell r="F3620" t="str">
            <v>Accesorios</v>
          </cell>
          <cell r="G3620">
            <v>90</v>
          </cell>
          <cell r="H3620" t="str">
            <v>GENERICOS</v>
          </cell>
        </row>
        <row r="3621">
          <cell r="C3621">
            <v>9056038</v>
          </cell>
          <cell r="D3621" t="str">
            <v>BOSTER  PUERTA HINO Y 580</v>
          </cell>
          <cell r="E3621">
            <v>56</v>
          </cell>
          <cell r="F3621" t="str">
            <v>Accesorios</v>
          </cell>
          <cell r="G3621">
            <v>90</v>
          </cell>
          <cell r="H3621" t="str">
            <v>GENERICOS</v>
          </cell>
        </row>
        <row r="3622">
          <cell r="C3622">
            <v>9056041</v>
          </cell>
          <cell r="D3622" t="str">
            <v>CHAPA GUANTERA</v>
          </cell>
          <cell r="E3622">
            <v>56</v>
          </cell>
          <cell r="F3622" t="str">
            <v>Accesorios</v>
          </cell>
          <cell r="G3622">
            <v>90</v>
          </cell>
          <cell r="H3622" t="str">
            <v>GENERICOS</v>
          </cell>
        </row>
        <row r="3623">
          <cell r="C3623">
            <v>9056047</v>
          </cell>
          <cell r="D3623" t="str">
            <v>CINTURONES DE SEG. PASAJERO YH-6304</v>
          </cell>
          <cell r="E3623">
            <v>56</v>
          </cell>
          <cell r="F3623" t="str">
            <v>Accesorios</v>
          </cell>
          <cell r="G3623">
            <v>90</v>
          </cell>
          <cell r="H3623" t="str">
            <v>GENERICOS</v>
          </cell>
        </row>
        <row r="3624">
          <cell r="C3624">
            <v>9056050</v>
          </cell>
          <cell r="D3624" t="str">
            <v>MALETIN TIPO BOTIQUIN</v>
          </cell>
          <cell r="E3624">
            <v>56</v>
          </cell>
          <cell r="F3624" t="str">
            <v>Accesorios</v>
          </cell>
          <cell r="G3624">
            <v>90</v>
          </cell>
          <cell r="H3624" t="str">
            <v>GENERICOS</v>
          </cell>
        </row>
        <row r="3625">
          <cell r="C3625">
            <v>9056052</v>
          </cell>
          <cell r="D3625" t="str">
            <v>LLAVE DE PERNOS</v>
          </cell>
          <cell r="E3625">
            <v>56</v>
          </cell>
          <cell r="F3625" t="str">
            <v>Accesorios</v>
          </cell>
          <cell r="G3625">
            <v>90</v>
          </cell>
          <cell r="H3625" t="str">
            <v>GENERICOS</v>
          </cell>
        </row>
        <row r="3626">
          <cell r="C3626">
            <v>9056053</v>
          </cell>
          <cell r="D3626" t="str">
            <v>GATO 6 TONELADAS</v>
          </cell>
          <cell r="E3626">
            <v>56</v>
          </cell>
          <cell r="F3626" t="str">
            <v>Accesorios</v>
          </cell>
          <cell r="G3626">
            <v>90</v>
          </cell>
          <cell r="H3626" t="str">
            <v>GENERICOS</v>
          </cell>
        </row>
        <row r="3627">
          <cell r="C3627">
            <v>9056054</v>
          </cell>
          <cell r="D3627" t="str">
            <v>ARREGLO DE SILLETERIA (TAPIZADO,RECTIFICADA Y PINTADA)</v>
          </cell>
          <cell r="E3627">
            <v>56</v>
          </cell>
          <cell r="F3627" t="str">
            <v>Accesorios</v>
          </cell>
          <cell r="G3627">
            <v>90</v>
          </cell>
          <cell r="H3627" t="str">
            <v>GENERICOS</v>
          </cell>
        </row>
        <row r="3628">
          <cell r="C3628">
            <v>9056055</v>
          </cell>
          <cell r="D3628" t="str">
            <v>EXTINTOR 10LB MULTIPROPOSITO ABC</v>
          </cell>
          <cell r="E3628">
            <v>56</v>
          </cell>
          <cell r="F3628" t="str">
            <v>Accesorios</v>
          </cell>
          <cell r="G3628">
            <v>90</v>
          </cell>
          <cell r="H3628" t="str">
            <v>GENERICOS</v>
          </cell>
        </row>
        <row r="3629">
          <cell r="C3629">
            <v>9056056</v>
          </cell>
          <cell r="D3629" t="str">
            <v>JGO(7 PZ) LLAVES MIXTAS</v>
          </cell>
          <cell r="E3629">
            <v>56</v>
          </cell>
          <cell r="F3629" t="str">
            <v>Accesorios</v>
          </cell>
          <cell r="G3629">
            <v>90</v>
          </cell>
          <cell r="H3629" t="str">
            <v>GENERICOS</v>
          </cell>
        </row>
        <row r="3630">
          <cell r="C3630">
            <v>9056057</v>
          </cell>
          <cell r="D3630" t="str">
            <v>JGO DE BANDEROLAS (2)</v>
          </cell>
          <cell r="E3630">
            <v>56</v>
          </cell>
          <cell r="F3630" t="str">
            <v>Accesorios</v>
          </cell>
          <cell r="G3630">
            <v>90</v>
          </cell>
          <cell r="H3630" t="str">
            <v>GENERICOS</v>
          </cell>
        </row>
        <row r="3631">
          <cell r="C3631">
            <v>9056058</v>
          </cell>
          <cell r="D3631" t="str">
            <v>VARILLA LLAVE PERNOS</v>
          </cell>
          <cell r="E3631">
            <v>56</v>
          </cell>
          <cell r="F3631" t="str">
            <v>Accesorios</v>
          </cell>
          <cell r="G3631">
            <v>90</v>
          </cell>
          <cell r="H3631" t="str">
            <v>GENERICOS</v>
          </cell>
        </row>
        <row r="3632">
          <cell r="C3632">
            <v>9056060</v>
          </cell>
          <cell r="D3632" t="str">
            <v>SOPORTE CORTINA (EN COMA)</v>
          </cell>
          <cell r="E3632">
            <v>56</v>
          </cell>
          <cell r="F3632" t="str">
            <v>Accesorios</v>
          </cell>
          <cell r="G3632">
            <v>90</v>
          </cell>
          <cell r="H3632" t="str">
            <v>GENERICOS</v>
          </cell>
        </row>
        <row r="3633">
          <cell r="C3633">
            <v>9056061</v>
          </cell>
          <cell r="D3633" t="str">
            <v>TAPA SILLA IZQUIERDA</v>
          </cell>
          <cell r="E3633">
            <v>56</v>
          </cell>
          <cell r="F3633" t="str">
            <v>Accesorios</v>
          </cell>
          <cell r="G3633">
            <v>90</v>
          </cell>
          <cell r="H3633" t="str">
            <v>GENERICOS</v>
          </cell>
        </row>
        <row r="3634">
          <cell r="C3634">
            <v>9056062</v>
          </cell>
          <cell r="D3634" t="str">
            <v>TAPA SILLA DERECHA</v>
          </cell>
          <cell r="E3634">
            <v>56</v>
          </cell>
          <cell r="F3634" t="str">
            <v>Accesorios</v>
          </cell>
          <cell r="G3634">
            <v>90</v>
          </cell>
          <cell r="H3634" t="str">
            <v>GENERICOS</v>
          </cell>
        </row>
        <row r="3635">
          <cell r="C3635">
            <v>9056063</v>
          </cell>
          <cell r="D3635" t="str">
            <v>VENTILADOR EXTRACTOR</v>
          </cell>
          <cell r="E3635">
            <v>56</v>
          </cell>
          <cell r="F3635" t="str">
            <v>Accesorios</v>
          </cell>
          <cell r="G3635">
            <v>90</v>
          </cell>
          <cell r="H3635" t="str">
            <v>GENERICOS</v>
          </cell>
        </row>
        <row r="3636">
          <cell r="C3636">
            <v>9056066</v>
          </cell>
          <cell r="D3636" t="str">
            <v>CALCOMANIA LOGO "WI-FI"</v>
          </cell>
          <cell r="E3636">
            <v>56</v>
          </cell>
          <cell r="F3636" t="str">
            <v>Accesorios</v>
          </cell>
          <cell r="G3636">
            <v>90</v>
          </cell>
          <cell r="H3636" t="str">
            <v>GENERICOS</v>
          </cell>
        </row>
        <row r="3637">
          <cell r="C3637">
            <v>9056067</v>
          </cell>
          <cell r="D3637" t="str">
            <v>CHAPETA VENTANILLA</v>
          </cell>
          <cell r="E3637">
            <v>56</v>
          </cell>
          <cell r="F3637" t="str">
            <v>Accesorios</v>
          </cell>
          <cell r="G3637">
            <v>90</v>
          </cell>
          <cell r="H3637" t="str">
            <v>GENERICOS</v>
          </cell>
        </row>
        <row r="3638">
          <cell r="C3638">
            <v>9056068</v>
          </cell>
          <cell r="D3638" t="str">
            <v>BUJES MOTOR LIMPIABRISAS</v>
          </cell>
          <cell r="E3638">
            <v>56</v>
          </cell>
          <cell r="F3638" t="str">
            <v>Accesorios</v>
          </cell>
          <cell r="G3638">
            <v>90</v>
          </cell>
          <cell r="H3638" t="str">
            <v>GENERICOS</v>
          </cell>
        </row>
        <row r="3639">
          <cell r="C3639">
            <v>9056070</v>
          </cell>
          <cell r="D3639" t="str">
            <v>HACER CUÑA O TUERCA</v>
          </cell>
          <cell r="E3639">
            <v>56</v>
          </cell>
          <cell r="F3639" t="str">
            <v>Accesorios</v>
          </cell>
          <cell r="G3639">
            <v>90</v>
          </cell>
          <cell r="H3639" t="str">
            <v>GENERICOS</v>
          </cell>
        </row>
        <row r="3640">
          <cell r="C3640">
            <v>9056071</v>
          </cell>
          <cell r="D3640" t="str">
            <v>EMBLEMA S26 TRASERO (6.)</v>
          </cell>
          <cell r="E3640">
            <v>56</v>
          </cell>
          <cell r="F3640" t="str">
            <v>Accesorios</v>
          </cell>
          <cell r="G3640">
            <v>90</v>
          </cell>
          <cell r="H3640" t="str">
            <v>GENERICOS</v>
          </cell>
        </row>
        <row r="3641">
          <cell r="C3641">
            <v>9056073</v>
          </cell>
          <cell r="D3641" t="str">
            <v>CHAPA BODEGA EUROPE0</v>
          </cell>
          <cell r="E3641">
            <v>56</v>
          </cell>
          <cell r="F3641" t="str">
            <v>Accesorios</v>
          </cell>
          <cell r="G3641">
            <v>90</v>
          </cell>
          <cell r="H3641" t="str">
            <v>GENERICOS</v>
          </cell>
        </row>
        <row r="3642">
          <cell r="C3642">
            <v>9056074</v>
          </cell>
          <cell r="D3642" t="str">
            <v>CM TIRA BISAGRA PIANO</v>
          </cell>
          <cell r="E3642">
            <v>56</v>
          </cell>
          <cell r="F3642" t="str">
            <v>Accesorios</v>
          </cell>
          <cell r="G3642">
            <v>90</v>
          </cell>
          <cell r="H3642" t="str">
            <v>GENERICOS</v>
          </cell>
        </row>
        <row r="3643">
          <cell r="C3643">
            <v>9056082</v>
          </cell>
          <cell r="D3643" t="str">
            <v>PIBOTE PLUMILLA LARGO</v>
          </cell>
          <cell r="E3643">
            <v>56</v>
          </cell>
          <cell r="F3643" t="str">
            <v>Accesorios</v>
          </cell>
          <cell r="G3643">
            <v>90</v>
          </cell>
          <cell r="H3643" t="str">
            <v>GENERICOS</v>
          </cell>
        </row>
        <row r="3644">
          <cell r="C3644">
            <v>9056083</v>
          </cell>
          <cell r="D3644" t="str">
            <v>ESCUALIZACION MOTOR PLUMILLAS</v>
          </cell>
          <cell r="E3644">
            <v>56</v>
          </cell>
          <cell r="F3644" t="str">
            <v>Accesorios</v>
          </cell>
          <cell r="G3644">
            <v>90</v>
          </cell>
          <cell r="H3644" t="str">
            <v>GENERICOS</v>
          </cell>
        </row>
        <row r="3645">
          <cell r="C3645">
            <v>9056084</v>
          </cell>
          <cell r="D3645" t="str">
            <v>PIBOTE CORTO ESCUALIZACION MOTOR PLUMILLAS</v>
          </cell>
          <cell r="E3645">
            <v>56</v>
          </cell>
          <cell r="F3645" t="str">
            <v>Accesorios</v>
          </cell>
          <cell r="G3645">
            <v>90</v>
          </cell>
          <cell r="H3645" t="str">
            <v>GENERICOS</v>
          </cell>
        </row>
        <row r="3646">
          <cell r="C3646">
            <v>9056091</v>
          </cell>
          <cell r="D3646" t="str">
            <v>PLUMILLA 22"</v>
          </cell>
          <cell r="E3646">
            <v>56</v>
          </cell>
          <cell r="F3646" t="str">
            <v>Accesorios</v>
          </cell>
          <cell r="G3646">
            <v>90</v>
          </cell>
          <cell r="H3646" t="str">
            <v>GENERICOS</v>
          </cell>
        </row>
        <row r="3647">
          <cell r="C3647">
            <v>9056093</v>
          </cell>
          <cell r="D3647" t="str">
            <v>CALCOMANIA SALIDA EMERGENCIA PEQUEÑA</v>
          </cell>
          <cell r="E3647">
            <v>56</v>
          </cell>
          <cell r="F3647" t="str">
            <v>Accesorios</v>
          </cell>
          <cell r="G3647">
            <v>90</v>
          </cell>
          <cell r="H3647" t="str">
            <v>GENERICOS</v>
          </cell>
        </row>
        <row r="3648">
          <cell r="C3648">
            <v>9056094</v>
          </cell>
          <cell r="D3648" t="str">
            <v>CALCO."COMO ESTOY CONDUCIENDO"</v>
          </cell>
          <cell r="E3648">
            <v>56</v>
          </cell>
          <cell r="F3648" t="str">
            <v>Accesorios</v>
          </cell>
          <cell r="G3648">
            <v>90</v>
          </cell>
          <cell r="H3648" t="str">
            <v>GENERICOS</v>
          </cell>
        </row>
        <row r="3649">
          <cell r="C3649">
            <v>9056095</v>
          </cell>
          <cell r="D3649" t="str">
            <v>EMBLEMA LOGO GPS</v>
          </cell>
          <cell r="E3649">
            <v>56</v>
          </cell>
          <cell r="F3649" t="str">
            <v>Accesorios</v>
          </cell>
          <cell r="G3649">
            <v>90</v>
          </cell>
          <cell r="H3649" t="str">
            <v>GENERICOS</v>
          </cell>
        </row>
        <row r="3650">
          <cell r="C3650">
            <v>9056101</v>
          </cell>
          <cell r="D3650" t="str">
            <v>PIÑA EJE MOTOR PLUMILLA</v>
          </cell>
          <cell r="E3650">
            <v>56</v>
          </cell>
          <cell r="F3650" t="str">
            <v>Accesorios</v>
          </cell>
          <cell r="G3650">
            <v>90</v>
          </cell>
          <cell r="H3650" t="str">
            <v>GENERICOS</v>
          </cell>
        </row>
        <row r="3651">
          <cell r="C3651">
            <v>9056107</v>
          </cell>
          <cell r="D3651" t="str">
            <v>GUAYA CAPOT</v>
          </cell>
          <cell r="E3651">
            <v>56</v>
          </cell>
          <cell r="F3651" t="str">
            <v>Accesorios</v>
          </cell>
          <cell r="G3651">
            <v>90</v>
          </cell>
          <cell r="H3651" t="str">
            <v>GENERICOS</v>
          </cell>
        </row>
        <row r="3652">
          <cell r="C3652">
            <v>9056111</v>
          </cell>
          <cell r="D3652" t="str">
            <v>CANASTILLA PAPELERA PEQUEÑA</v>
          </cell>
          <cell r="E3652">
            <v>56</v>
          </cell>
          <cell r="F3652" t="str">
            <v>Accesorios</v>
          </cell>
          <cell r="G3652">
            <v>90</v>
          </cell>
          <cell r="H3652" t="str">
            <v>GENERICOS</v>
          </cell>
        </row>
        <row r="3653">
          <cell r="C3653">
            <v>9056113</v>
          </cell>
          <cell r="D3653" t="str">
            <v>HACER RANURA PLAT. TENS. ALTERNADOR</v>
          </cell>
          <cell r="E3653">
            <v>56</v>
          </cell>
          <cell r="F3653" t="str">
            <v>Accesorios</v>
          </cell>
          <cell r="G3653">
            <v>90</v>
          </cell>
          <cell r="H3653" t="str">
            <v>GENERICOS</v>
          </cell>
        </row>
        <row r="3654">
          <cell r="C3654">
            <v>9056128</v>
          </cell>
          <cell r="D3654" t="str">
            <v>JUEGO TACOS DE MADERA</v>
          </cell>
          <cell r="E3654">
            <v>56</v>
          </cell>
          <cell r="F3654" t="str">
            <v>Accesorios</v>
          </cell>
          <cell r="G3654">
            <v>90</v>
          </cell>
          <cell r="H3654" t="str">
            <v>GENERICOS</v>
          </cell>
        </row>
        <row r="3655">
          <cell r="C3655">
            <v>9056130</v>
          </cell>
          <cell r="D3655" t="str">
            <v>BOSTER PUERTA 2"RENNO 125/175</v>
          </cell>
          <cell r="E3655">
            <v>56</v>
          </cell>
          <cell r="F3655" t="str">
            <v>Accesorios</v>
          </cell>
          <cell r="G3655">
            <v>90</v>
          </cell>
          <cell r="H3655" t="str">
            <v>GENERICOS</v>
          </cell>
        </row>
        <row r="3656">
          <cell r="C3656">
            <v>9056137</v>
          </cell>
          <cell r="D3656" t="str">
            <v>CHAPA BODEGA KIA CROMADA/NEGRA</v>
          </cell>
          <cell r="E3656">
            <v>56</v>
          </cell>
          <cell r="F3656" t="str">
            <v>Accesorios</v>
          </cell>
          <cell r="G3656">
            <v>90</v>
          </cell>
          <cell r="H3656" t="str">
            <v>GENERICOS</v>
          </cell>
        </row>
        <row r="3657">
          <cell r="C3657">
            <v>9056143</v>
          </cell>
          <cell r="D3657" t="str">
            <v>CALCOMANIA NUMERAL #767 INVIAS COMO CONDUZCO</v>
          </cell>
          <cell r="E3657">
            <v>56</v>
          </cell>
          <cell r="F3657" t="str">
            <v>Accesorios</v>
          </cell>
          <cell r="G3657">
            <v>90</v>
          </cell>
          <cell r="H3657" t="str">
            <v>GENERICOS</v>
          </cell>
        </row>
        <row r="3658">
          <cell r="C3658">
            <v>9056148</v>
          </cell>
          <cell r="D3658" t="str">
            <v>LLAVE PESTON NO.12 BUSES</v>
          </cell>
          <cell r="E3658">
            <v>56</v>
          </cell>
          <cell r="F3658" t="str">
            <v>Accesorios</v>
          </cell>
          <cell r="G3658">
            <v>90</v>
          </cell>
          <cell r="H3658" t="str">
            <v>GENERICOS</v>
          </cell>
        </row>
        <row r="3659">
          <cell r="C3659">
            <v>9056149</v>
          </cell>
          <cell r="D3659" t="str">
            <v>ALICATE NO.7 BUSES</v>
          </cell>
          <cell r="E3659">
            <v>56</v>
          </cell>
          <cell r="F3659" t="str">
            <v>Accesorios</v>
          </cell>
          <cell r="G3659">
            <v>90</v>
          </cell>
          <cell r="H3659" t="str">
            <v>GENERICOS</v>
          </cell>
        </row>
        <row r="3660">
          <cell r="C3660">
            <v>9056150</v>
          </cell>
          <cell r="D3660" t="str">
            <v>LINTERNA</v>
          </cell>
          <cell r="E3660">
            <v>56</v>
          </cell>
          <cell r="F3660" t="str">
            <v>Accesorios</v>
          </cell>
          <cell r="G3660">
            <v>90</v>
          </cell>
          <cell r="H3660" t="str">
            <v>GENERICOS</v>
          </cell>
        </row>
        <row r="3661">
          <cell r="C3661">
            <v>9056151</v>
          </cell>
          <cell r="D3661" t="str">
            <v>ATORNILLADOR DE PALA BUSES</v>
          </cell>
          <cell r="E3661">
            <v>56</v>
          </cell>
          <cell r="F3661" t="str">
            <v>Accesorios</v>
          </cell>
          <cell r="G3661">
            <v>90</v>
          </cell>
          <cell r="H3661" t="str">
            <v>GENERICOS</v>
          </cell>
        </row>
        <row r="3662">
          <cell r="C3662">
            <v>9056152</v>
          </cell>
          <cell r="D3662" t="str">
            <v>ATORNILLADOR DE ESTRIA BUSES</v>
          </cell>
          <cell r="E3662">
            <v>56</v>
          </cell>
          <cell r="F3662" t="str">
            <v>Accesorios</v>
          </cell>
          <cell r="G3662">
            <v>90</v>
          </cell>
          <cell r="H3662" t="str">
            <v>GENERICOS</v>
          </cell>
        </row>
        <row r="3663">
          <cell r="C3663">
            <v>9056158</v>
          </cell>
          <cell r="D3663" t="str">
            <v>CALC.PLACA LATERAL REFLECTIVA</v>
          </cell>
          <cell r="E3663">
            <v>56</v>
          </cell>
          <cell r="F3663" t="str">
            <v>Accesorios</v>
          </cell>
          <cell r="G3663">
            <v>90</v>
          </cell>
          <cell r="H3663" t="str">
            <v>GENERICOS</v>
          </cell>
        </row>
        <row r="3664">
          <cell r="C3664">
            <v>9056159</v>
          </cell>
          <cell r="D3664" t="str">
            <v>EXPRESO PALMIRA  LATERAL IMAG.NUEVA HINO(10.)</v>
          </cell>
          <cell r="E3664">
            <v>56</v>
          </cell>
          <cell r="F3664" t="str">
            <v>Accesorios</v>
          </cell>
          <cell r="G3664">
            <v>90</v>
          </cell>
          <cell r="H3664" t="str">
            <v>GENERICOS</v>
          </cell>
        </row>
        <row r="3665">
          <cell r="C3665">
            <v>9056160</v>
          </cell>
          <cell r="D3665" t="str">
            <v>CALCOMANIA VELOCIDAD MAXIMA GRANDE</v>
          </cell>
          <cell r="E3665">
            <v>56</v>
          </cell>
          <cell r="F3665" t="str">
            <v>Accesorios</v>
          </cell>
          <cell r="G3665">
            <v>90</v>
          </cell>
          <cell r="H3665" t="str">
            <v>GENERICOS</v>
          </cell>
        </row>
        <row r="3666">
          <cell r="C3666">
            <v>9056161</v>
          </cell>
          <cell r="D3666" t="str">
            <v>CHAPA PARA BODEGA</v>
          </cell>
          <cell r="E3666">
            <v>56</v>
          </cell>
          <cell r="F3666" t="str">
            <v>Accesorios</v>
          </cell>
          <cell r="G3666">
            <v>90</v>
          </cell>
          <cell r="H3666" t="str">
            <v>GENERICOS</v>
          </cell>
        </row>
        <row r="3667">
          <cell r="C3667">
            <v>9056162</v>
          </cell>
          <cell r="D3667" t="str">
            <v>CALCOMANIA SENSOR VELOCIDAD</v>
          </cell>
          <cell r="E3667">
            <v>56</v>
          </cell>
          <cell r="F3667" t="str">
            <v>Accesorios</v>
          </cell>
          <cell r="G3667">
            <v>90</v>
          </cell>
          <cell r="H3667" t="str">
            <v>GENERICOS</v>
          </cell>
        </row>
        <row r="3668">
          <cell r="C3668">
            <v>9056164</v>
          </cell>
          <cell r="D3668" t="str">
            <v>PLUMILLA 28´´</v>
          </cell>
          <cell r="E3668">
            <v>56</v>
          </cell>
          <cell r="F3668" t="str">
            <v>Accesorios</v>
          </cell>
          <cell r="G3668">
            <v>90</v>
          </cell>
          <cell r="H3668" t="str">
            <v>GENERICOS</v>
          </cell>
        </row>
        <row r="3669">
          <cell r="C3669">
            <v>9056166</v>
          </cell>
          <cell r="D3669" t="str">
            <v>CALCOMANIA SELLO CHEQUEO BLANCA</v>
          </cell>
          <cell r="E3669">
            <v>56</v>
          </cell>
          <cell r="F3669" t="str">
            <v>Accesorios</v>
          </cell>
          <cell r="G3669">
            <v>90</v>
          </cell>
          <cell r="H3669" t="str">
            <v>GENERICOS</v>
          </cell>
        </row>
        <row r="3670">
          <cell r="C3670">
            <v>9056167</v>
          </cell>
          <cell r="D3670" t="str">
            <v>RECIBIOR CHAPA INTERIOR GALES</v>
          </cell>
          <cell r="E3670">
            <v>56</v>
          </cell>
          <cell r="F3670" t="str">
            <v>Accesorios</v>
          </cell>
          <cell r="G3670">
            <v>90</v>
          </cell>
          <cell r="H3670" t="str">
            <v>GENERICOS</v>
          </cell>
        </row>
        <row r="3671">
          <cell r="C3671">
            <v>9056175</v>
          </cell>
          <cell r="D3671" t="str">
            <v>PINZA PUNTA STANLEY 3430-7</v>
          </cell>
          <cell r="E3671">
            <v>56</v>
          </cell>
          <cell r="F3671" t="str">
            <v>Accesorios</v>
          </cell>
          <cell r="G3671">
            <v>90</v>
          </cell>
          <cell r="H3671" t="str">
            <v>GENERICOS</v>
          </cell>
        </row>
        <row r="3672">
          <cell r="C3672">
            <v>9056178</v>
          </cell>
          <cell r="D3672" t="str">
            <v>TOPE SILLA TEFLON</v>
          </cell>
          <cell r="E3672">
            <v>56</v>
          </cell>
          <cell r="F3672" t="str">
            <v>Accesorios</v>
          </cell>
          <cell r="G3672">
            <v>90</v>
          </cell>
          <cell r="H3672" t="str">
            <v>GENERICOS</v>
          </cell>
        </row>
        <row r="3673">
          <cell r="C3673">
            <v>9056179</v>
          </cell>
          <cell r="D3673" t="str">
            <v>CINTURON DE SEG. MOTORISTA</v>
          </cell>
          <cell r="E3673">
            <v>56</v>
          </cell>
          <cell r="F3673" t="str">
            <v>Accesorios</v>
          </cell>
          <cell r="G3673">
            <v>90</v>
          </cell>
          <cell r="H3673" t="str">
            <v>GENERICOS</v>
          </cell>
        </row>
        <row r="3674">
          <cell r="C3674">
            <v>9056180</v>
          </cell>
          <cell r="D3674" t="str">
            <v>FAB.COPA BR 14MMX16</v>
          </cell>
          <cell r="E3674">
            <v>56</v>
          </cell>
          <cell r="F3674" t="str">
            <v>Accesorios</v>
          </cell>
          <cell r="G3674">
            <v>90</v>
          </cell>
          <cell r="H3674" t="str">
            <v>GENERICOS</v>
          </cell>
        </row>
        <row r="3675">
          <cell r="C3675">
            <v>9056182</v>
          </cell>
          <cell r="D3675" t="str">
            <v>EXPRESO PALMIRA PARABRISAS IMAGEN NUEVA (13.)</v>
          </cell>
          <cell r="E3675">
            <v>56</v>
          </cell>
          <cell r="F3675" t="str">
            <v>Accesorios</v>
          </cell>
          <cell r="G3675">
            <v>90</v>
          </cell>
          <cell r="H3675" t="str">
            <v>GENERICOS</v>
          </cell>
        </row>
        <row r="3676">
          <cell r="C3676">
            <v>9056188</v>
          </cell>
          <cell r="D3676" t="str">
            <v>ECO BUS DELANTERO Y TRASERO</v>
          </cell>
          <cell r="E3676">
            <v>56</v>
          </cell>
          <cell r="F3676" t="str">
            <v>Accesorios</v>
          </cell>
          <cell r="G3676">
            <v>90</v>
          </cell>
          <cell r="H3676" t="str">
            <v>GENERICOS</v>
          </cell>
        </row>
        <row r="3677">
          <cell r="C3677">
            <v>9056202</v>
          </cell>
          <cell r="D3677" t="str">
            <v>VALVULA BOXTER PUERTA 3 VIAS</v>
          </cell>
          <cell r="E3677">
            <v>56</v>
          </cell>
          <cell r="F3677" t="str">
            <v>Accesorios</v>
          </cell>
          <cell r="G3677">
            <v>90</v>
          </cell>
          <cell r="H3677" t="str">
            <v>GENERICOS</v>
          </cell>
        </row>
        <row r="3678">
          <cell r="C3678">
            <v>9056203</v>
          </cell>
          <cell r="D3678" t="str">
            <v>GRIFO PLUMILLA</v>
          </cell>
          <cell r="E3678">
            <v>56</v>
          </cell>
          <cell r="F3678" t="str">
            <v>Accesorios</v>
          </cell>
          <cell r="G3678">
            <v>90</v>
          </cell>
          <cell r="H3678" t="str">
            <v>GENERICOS</v>
          </cell>
        </row>
        <row r="3679">
          <cell r="C3679">
            <v>9056204</v>
          </cell>
          <cell r="D3679" t="str">
            <v>BASE BRAZO PLUMILLA</v>
          </cell>
          <cell r="E3679">
            <v>56</v>
          </cell>
          <cell r="F3679" t="str">
            <v>Accesorios</v>
          </cell>
          <cell r="G3679">
            <v>90</v>
          </cell>
          <cell r="H3679" t="str">
            <v>GENERICOS</v>
          </cell>
        </row>
        <row r="3680">
          <cell r="C3680">
            <v>9056210</v>
          </cell>
          <cell r="D3680" t="str">
            <v>EMBLEMAS ECO BUS LATERAL</v>
          </cell>
          <cell r="E3680">
            <v>56</v>
          </cell>
          <cell r="F3680" t="str">
            <v>Accesorios</v>
          </cell>
          <cell r="G3680">
            <v>90</v>
          </cell>
          <cell r="H3680" t="str">
            <v>GENERICOS</v>
          </cell>
        </row>
        <row r="3681">
          <cell r="C3681">
            <v>9056229</v>
          </cell>
          <cell r="D3681" t="str">
            <v>SACAR TORNILLOS PARTIDOS</v>
          </cell>
          <cell r="E3681">
            <v>56</v>
          </cell>
          <cell r="F3681" t="str">
            <v>Accesorios</v>
          </cell>
          <cell r="G3681">
            <v>90</v>
          </cell>
          <cell r="H3681" t="str">
            <v>GENERICOS</v>
          </cell>
        </row>
        <row r="3682">
          <cell r="C3682">
            <v>9056235</v>
          </cell>
          <cell r="D3682" t="str">
            <v>PASADOR PUERTA PASAJEROS</v>
          </cell>
          <cell r="E3682">
            <v>56</v>
          </cell>
          <cell r="F3682" t="str">
            <v>Accesorios</v>
          </cell>
          <cell r="G3682">
            <v>90</v>
          </cell>
          <cell r="H3682" t="str">
            <v>GENERICOS</v>
          </cell>
        </row>
        <row r="3683">
          <cell r="C3683">
            <v>9056250</v>
          </cell>
          <cell r="D3683" t="str">
            <v>BASE EXTINTOR</v>
          </cell>
          <cell r="E3683">
            <v>56</v>
          </cell>
          <cell r="F3683" t="str">
            <v>Accesorios</v>
          </cell>
          <cell r="G3683">
            <v>90</v>
          </cell>
          <cell r="H3683" t="str">
            <v>GENERICOS</v>
          </cell>
        </row>
        <row r="3684">
          <cell r="C3684">
            <v>9056255</v>
          </cell>
          <cell r="D3684" t="str">
            <v>T PLUMILLAS</v>
          </cell>
          <cell r="E3684">
            <v>56</v>
          </cell>
          <cell r="F3684" t="str">
            <v>Accesorios</v>
          </cell>
          <cell r="G3684">
            <v>90</v>
          </cell>
          <cell r="H3684" t="str">
            <v>GENERICOS</v>
          </cell>
        </row>
        <row r="3685">
          <cell r="C3685">
            <v>9056294</v>
          </cell>
          <cell r="D3685" t="str">
            <v>INSTALACION EMBLEMA (80.)</v>
          </cell>
          <cell r="E3685">
            <v>56</v>
          </cell>
          <cell r="F3685" t="str">
            <v>Accesorios</v>
          </cell>
          <cell r="G3685">
            <v>90</v>
          </cell>
          <cell r="H3685" t="str">
            <v>GENERICOS</v>
          </cell>
        </row>
        <row r="3686">
          <cell r="C3686">
            <v>9056298</v>
          </cell>
          <cell r="D3686" t="str">
            <v>INSTALACION POLARIZADO COMPLETO BUSETA PEQUEÑA</v>
          </cell>
          <cell r="E3686">
            <v>56</v>
          </cell>
          <cell r="F3686" t="str">
            <v>Accesorios</v>
          </cell>
          <cell r="G3686">
            <v>90</v>
          </cell>
          <cell r="H3686" t="str">
            <v>GENERICOS</v>
          </cell>
        </row>
        <row r="3687">
          <cell r="C3687">
            <v>9056299</v>
          </cell>
          <cell r="D3687" t="str">
            <v>INSTALACION EMBLEMA COMPLETO 200.</v>
          </cell>
          <cell r="E3687">
            <v>56</v>
          </cell>
          <cell r="F3687" t="str">
            <v>Accesorios</v>
          </cell>
          <cell r="G3687">
            <v>90</v>
          </cell>
          <cell r="H3687" t="str">
            <v>GENERICOS</v>
          </cell>
        </row>
        <row r="3688">
          <cell r="C3688">
            <v>9056305</v>
          </cell>
          <cell r="D3688" t="str">
            <v>FABRICAR PASADOR</v>
          </cell>
          <cell r="E3688">
            <v>56</v>
          </cell>
          <cell r="F3688" t="str">
            <v>Accesorios</v>
          </cell>
          <cell r="G3688">
            <v>90</v>
          </cell>
          <cell r="H3688" t="str">
            <v>GENERICOS</v>
          </cell>
        </row>
        <row r="3689">
          <cell r="C3689">
            <v>9056315</v>
          </cell>
          <cell r="D3689" t="str">
            <v>HELICOLI RECTIFICADOR ROSCA 8MM</v>
          </cell>
          <cell r="E3689">
            <v>56</v>
          </cell>
          <cell r="F3689" t="str">
            <v>Accesorios</v>
          </cell>
          <cell r="G3689">
            <v>90</v>
          </cell>
          <cell r="H3689" t="str">
            <v>GENERICOS</v>
          </cell>
        </row>
        <row r="3690">
          <cell r="C3690">
            <v>9056319</v>
          </cell>
          <cell r="D3690" t="str">
            <v>PERFORACIONES</v>
          </cell>
          <cell r="E3690">
            <v>56</v>
          </cell>
          <cell r="F3690" t="str">
            <v>Accesorios</v>
          </cell>
          <cell r="G3690">
            <v>90</v>
          </cell>
          <cell r="H3690" t="str">
            <v>GENERICOS</v>
          </cell>
        </row>
        <row r="3691">
          <cell r="C3691">
            <v>9056322</v>
          </cell>
          <cell r="D3691" t="str">
            <v>IMPRESION ECO BUS DELANTERO</v>
          </cell>
          <cell r="E3691">
            <v>56</v>
          </cell>
          <cell r="F3691" t="str">
            <v>Accesorios</v>
          </cell>
          <cell r="G3691">
            <v>90</v>
          </cell>
          <cell r="H3691" t="str">
            <v>GENERICOS</v>
          </cell>
        </row>
        <row r="3692">
          <cell r="C3692">
            <v>9056323</v>
          </cell>
          <cell r="D3692" t="str">
            <v>ECO BUS PARABRISAS</v>
          </cell>
          <cell r="E3692">
            <v>56</v>
          </cell>
          <cell r="F3692" t="str">
            <v>Accesorios</v>
          </cell>
          <cell r="G3692">
            <v>90</v>
          </cell>
          <cell r="H3692" t="str">
            <v>GENERICOS</v>
          </cell>
        </row>
        <row r="3693">
          <cell r="C3693">
            <v>9056336</v>
          </cell>
          <cell r="D3693" t="str">
            <v>DIFUSOR AIRE POLO</v>
          </cell>
          <cell r="E3693">
            <v>56</v>
          </cell>
          <cell r="F3693" t="str">
            <v>Accesorios</v>
          </cell>
          <cell r="G3693">
            <v>90</v>
          </cell>
          <cell r="H3693" t="str">
            <v>GENERICOS</v>
          </cell>
        </row>
        <row r="3694">
          <cell r="C3694">
            <v>9056343</v>
          </cell>
          <cell r="D3694" t="str">
            <v>REFORZAR Y SOLDAR</v>
          </cell>
          <cell r="E3694">
            <v>56</v>
          </cell>
          <cell r="F3694" t="str">
            <v>Accesorios</v>
          </cell>
          <cell r="G3694">
            <v>90</v>
          </cell>
          <cell r="H3694" t="str">
            <v>GENERICOS</v>
          </cell>
        </row>
        <row r="3695">
          <cell r="C3695">
            <v>9056351</v>
          </cell>
          <cell r="D3695" t="str">
            <v>EMBLEMA AERO TRASERO</v>
          </cell>
          <cell r="E3695">
            <v>56</v>
          </cell>
          <cell r="F3695" t="str">
            <v>Accesorios</v>
          </cell>
          <cell r="G3695">
            <v>90</v>
          </cell>
          <cell r="H3695" t="str">
            <v>GENERICOS</v>
          </cell>
        </row>
        <row r="3696">
          <cell r="C3696">
            <v>9056354</v>
          </cell>
          <cell r="D3696" t="str">
            <v>EXPRESO PALMIRA TRASERO (10.)</v>
          </cell>
          <cell r="E3696">
            <v>56</v>
          </cell>
          <cell r="F3696" t="str">
            <v>Accesorios</v>
          </cell>
          <cell r="G3696">
            <v>90</v>
          </cell>
          <cell r="H3696" t="str">
            <v>GENERICOS</v>
          </cell>
        </row>
        <row r="3697">
          <cell r="C3697">
            <v>9056389</v>
          </cell>
          <cell r="D3697" t="str">
            <v>EXTRAER  RODAMIENTO-PIÑON-TORNILLO-PASADOR.</v>
          </cell>
          <cell r="E3697">
            <v>56</v>
          </cell>
          <cell r="F3697" t="str">
            <v>Accesorios</v>
          </cell>
          <cell r="G3697">
            <v>90</v>
          </cell>
          <cell r="H3697" t="str">
            <v>GENERICOS</v>
          </cell>
        </row>
        <row r="3698">
          <cell r="C3698">
            <v>9056398</v>
          </cell>
          <cell r="D3698" t="str">
            <v>EMBLEMA METTRO LATERAL (23.)</v>
          </cell>
          <cell r="E3698">
            <v>56</v>
          </cell>
          <cell r="F3698" t="str">
            <v>Accesorios</v>
          </cell>
          <cell r="G3698">
            <v>90</v>
          </cell>
          <cell r="H3698" t="str">
            <v>GENERICOS</v>
          </cell>
        </row>
        <row r="3699">
          <cell r="C3699">
            <v>9056400</v>
          </cell>
          <cell r="D3699" t="str">
            <v>PIN GATO ASIENTO</v>
          </cell>
          <cell r="E3699">
            <v>56</v>
          </cell>
          <cell r="F3699" t="str">
            <v>Accesorios</v>
          </cell>
          <cell r="G3699">
            <v>90</v>
          </cell>
          <cell r="H3699" t="str">
            <v>GENERICOS</v>
          </cell>
        </row>
        <row r="3700">
          <cell r="C3700">
            <v>9056420</v>
          </cell>
          <cell r="D3700" t="str">
            <v>EMBLEMA EXPRESO PALMIRA DELANT. IMAGEN NUEVA BUSETA (3.)</v>
          </cell>
          <cell r="E3700">
            <v>56</v>
          </cell>
          <cell r="F3700" t="str">
            <v>Accesorios</v>
          </cell>
          <cell r="G3700">
            <v>90</v>
          </cell>
          <cell r="H3700" t="str">
            <v>GENERICOS</v>
          </cell>
        </row>
        <row r="3701">
          <cell r="C3701">
            <v>9056422</v>
          </cell>
          <cell r="D3701" t="str">
            <v>EMBLEMA EXPRESO PALMIRA TRASERO IMAGEN NUEVA</v>
          </cell>
          <cell r="E3701">
            <v>56</v>
          </cell>
          <cell r="F3701" t="str">
            <v>Accesorios</v>
          </cell>
          <cell r="G3701">
            <v>90</v>
          </cell>
          <cell r="H3701" t="str">
            <v>GENERICOS</v>
          </cell>
        </row>
        <row r="3702">
          <cell r="C3702">
            <v>9056423</v>
          </cell>
          <cell r="D3702" t="str">
            <v>EMBLEMA METTRO DELANTERO</v>
          </cell>
          <cell r="E3702">
            <v>56</v>
          </cell>
          <cell r="F3702" t="str">
            <v>Accesorios</v>
          </cell>
          <cell r="G3702">
            <v>90</v>
          </cell>
          <cell r="H3702" t="str">
            <v>GENERICOS</v>
          </cell>
        </row>
        <row r="3703">
          <cell r="C3703">
            <v>9056424</v>
          </cell>
          <cell r="D3703" t="str">
            <v>EMBLEMA EXPRESO PALMIRA LATERAL NUEVA IMAGEN</v>
          </cell>
          <cell r="E3703">
            <v>56</v>
          </cell>
          <cell r="F3703" t="str">
            <v>Accesorios</v>
          </cell>
          <cell r="G3703">
            <v>90</v>
          </cell>
          <cell r="H3703" t="str">
            <v>GENERICOS</v>
          </cell>
        </row>
        <row r="3704">
          <cell r="C3704">
            <v>9056457</v>
          </cell>
          <cell r="D3704" t="str">
            <v>INSTALAR VINILO PARABRISAS</v>
          </cell>
          <cell r="E3704">
            <v>56</v>
          </cell>
          <cell r="F3704" t="str">
            <v>Accesorios</v>
          </cell>
          <cell r="G3704">
            <v>90</v>
          </cell>
          <cell r="H3704" t="str">
            <v>GENERICOS</v>
          </cell>
        </row>
        <row r="3705">
          <cell r="C3705">
            <v>9056458</v>
          </cell>
          <cell r="D3705" t="str">
            <v>INSTALACION EMBLEMA (15.)</v>
          </cell>
          <cell r="E3705">
            <v>56</v>
          </cell>
          <cell r="F3705" t="str">
            <v>Accesorios</v>
          </cell>
          <cell r="G3705">
            <v>90</v>
          </cell>
          <cell r="H3705" t="str">
            <v>GENERICOS</v>
          </cell>
        </row>
        <row r="3706">
          <cell r="C3706">
            <v>9056486</v>
          </cell>
          <cell r="D3706" t="str">
            <v>KIT TSTS LOCAL PRESION 2 RUEDAD</v>
          </cell>
          <cell r="E3706">
            <v>56</v>
          </cell>
          <cell r="F3706" t="str">
            <v>Accesorios</v>
          </cell>
          <cell r="G3706">
            <v>90</v>
          </cell>
          <cell r="H3706" t="str">
            <v>GENERICOS</v>
          </cell>
        </row>
        <row r="3707">
          <cell r="C3707">
            <v>9056488</v>
          </cell>
          <cell r="D3707" t="str">
            <v>LOGO ARMENIA</v>
          </cell>
          <cell r="E3707">
            <v>56</v>
          </cell>
          <cell r="F3707" t="str">
            <v>Accesorios</v>
          </cell>
          <cell r="G3707">
            <v>90</v>
          </cell>
          <cell r="H3707" t="str">
            <v>GENERICOS</v>
          </cell>
        </row>
        <row r="3708">
          <cell r="C3708">
            <v>9056489</v>
          </cell>
          <cell r="D3708" t="str">
            <v>INSTALACION EMBLEMA COMPLETO SOLTURISMO</v>
          </cell>
          <cell r="E3708">
            <v>56</v>
          </cell>
          <cell r="F3708" t="str">
            <v>Accesorios</v>
          </cell>
          <cell r="G3708">
            <v>90</v>
          </cell>
          <cell r="H3708" t="str">
            <v>GENERICOS</v>
          </cell>
        </row>
        <row r="3709">
          <cell r="C3709">
            <v>9056489</v>
          </cell>
          <cell r="D3709" t="str">
            <v>INSTALACION EMBLEMA COMPLETO SOLTURISMO</v>
          </cell>
          <cell r="E3709">
            <v>56</v>
          </cell>
          <cell r="F3709" t="str">
            <v>Accesorios</v>
          </cell>
          <cell r="G3709">
            <v>90</v>
          </cell>
          <cell r="H3709" t="str">
            <v>GENERICOS</v>
          </cell>
        </row>
        <row r="3710">
          <cell r="C3710">
            <v>9056489</v>
          </cell>
          <cell r="D3710" t="str">
            <v>INSTALACION EMBLEMA COMPLETO SOLTURISMO</v>
          </cell>
          <cell r="E3710">
            <v>56</v>
          </cell>
          <cell r="F3710" t="str">
            <v>Accesorios</v>
          </cell>
          <cell r="G3710">
            <v>90</v>
          </cell>
          <cell r="H3710" t="str">
            <v>GENERICOS</v>
          </cell>
        </row>
        <row r="3711">
          <cell r="C3711">
            <v>9056490</v>
          </cell>
          <cell r="D3711" t="str">
            <v>POLARIZADO LATERAL</v>
          </cell>
          <cell r="E3711">
            <v>56</v>
          </cell>
          <cell r="F3711" t="str">
            <v>Accesorios</v>
          </cell>
          <cell r="G3711">
            <v>90</v>
          </cell>
          <cell r="H3711" t="str">
            <v>GENERICOS</v>
          </cell>
        </row>
        <row r="3712">
          <cell r="C3712">
            <v>9056491</v>
          </cell>
          <cell r="D3712" t="str">
            <v>POLARIZADO DELANTERO</v>
          </cell>
          <cell r="E3712">
            <v>56</v>
          </cell>
          <cell r="F3712" t="str">
            <v>Accesorios</v>
          </cell>
          <cell r="G3712">
            <v>90</v>
          </cell>
          <cell r="H3712" t="str">
            <v>GENERICOS</v>
          </cell>
        </row>
        <row r="3713">
          <cell r="C3713">
            <v>9056493</v>
          </cell>
          <cell r="D3713" t="str">
            <v>EMBLEMA METTRO DELANT. 5.</v>
          </cell>
          <cell r="E3713">
            <v>56</v>
          </cell>
          <cell r="F3713" t="str">
            <v>Accesorios</v>
          </cell>
          <cell r="G3713">
            <v>90</v>
          </cell>
          <cell r="H3713" t="str">
            <v>GENERICOS</v>
          </cell>
        </row>
        <row r="3714">
          <cell r="C3714">
            <v>9056494</v>
          </cell>
          <cell r="D3714" t="str">
            <v>EMBLEMA METTRO TRASERO 5.</v>
          </cell>
          <cell r="E3714">
            <v>56</v>
          </cell>
          <cell r="F3714" t="str">
            <v>Accesorios</v>
          </cell>
          <cell r="G3714">
            <v>90</v>
          </cell>
          <cell r="H3714" t="str">
            <v>GENERICOS</v>
          </cell>
        </row>
        <row r="3715">
          <cell r="C3715">
            <v>9056495</v>
          </cell>
          <cell r="D3715" t="str">
            <v>LOGO EXPAL LATERAL 4.</v>
          </cell>
          <cell r="E3715">
            <v>56</v>
          </cell>
          <cell r="F3715" t="str">
            <v>Accesorios</v>
          </cell>
          <cell r="G3715">
            <v>90</v>
          </cell>
          <cell r="H3715" t="str">
            <v>GENERICOS</v>
          </cell>
        </row>
        <row r="3716">
          <cell r="C3716">
            <v>9056496</v>
          </cell>
          <cell r="D3716" t="str">
            <v>LOGO EXPAL DELANTERO ( 3.)</v>
          </cell>
          <cell r="E3716">
            <v>56</v>
          </cell>
          <cell r="F3716" t="str">
            <v>Accesorios</v>
          </cell>
          <cell r="G3716">
            <v>90</v>
          </cell>
          <cell r="H3716" t="str">
            <v>GENERICOS</v>
          </cell>
        </row>
        <row r="3717">
          <cell r="C3717">
            <v>9056497</v>
          </cell>
          <cell r="D3717" t="str">
            <v>LOGO EXPAL TRASERO (3.)</v>
          </cell>
          <cell r="E3717">
            <v>56</v>
          </cell>
          <cell r="F3717" t="str">
            <v>Accesorios</v>
          </cell>
          <cell r="G3717">
            <v>90</v>
          </cell>
          <cell r="H3717" t="str">
            <v>GENERICOS</v>
          </cell>
        </row>
        <row r="3718">
          <cell r="C3718">
            <v>9056500</v>
          </cell>
          <cell r="D3718" t="str">
            <v>MARTILLO FRAGMENTACION</v>
          </cell>
          <cell r="E3718">
            <v>56</v>
          </cell>
          <cell r="F3718" t="str">
            <v>Accesorios</v>
          </cell>
          <cell r="G3718">
            <v>90</v>
          </cell>
          <cell r="H3718" t="str">
            <v>GENERICOS</v>
          </cell>
        </row>
        <row r="3719">
          <cell r="C3719">
            <v>9056516</v>
          </cell>
          <cell r="D3719" t="str">
            <v>EXPRESO PALMIRA LATERAL   IMAG.NUEVA INTER.(15.)</v>
          </cell>
          <cell r="E3719">
            <v>56</v>
          </cell>
          <cell r="F3719" t="str">
            <v>Accesorios</v>
          </cell>
          <cell r="G3719">
            <v>90</v>
          </cell>
          <cell r="H3719" t="str">
            <v>GENERICOS</v>
          </cell>
        </row>
        <row r="3720">
          <cell r="C3720">
            <v>9056518</v>
          </cell>
          <cell r="D3720" t="str">
            <v>CALC.METTRO LATERAL</v>
          </cell>
          <cell r="E3720">
            <v>56</v>
          </cell>
          <cell r="F3720" t="str">
            <v>Accesorios</v>
          </cell>
          <cell r="G3720">
            <v>90</v>
          </cell>
          <cell r="H3720" t="str">
            <v>GENERICOS</v>
          </cell>
        </row>
        <row r="3721">
          <cell r="C3721">
            <v>9056579</v>
          </cell>
          <cell r="D3721" t="str">
            <v>METRO CINTA ROJA / BLANCA</v>
          </cell>
          <cell r="E3721">
            <v>56</v>
          </cell>
          <cell r="F3721" t="str">
            <v>Accesorios</v>
          </cell>
          <cell r="G3721">
            <v>90</v>
          </cell>
          <cell r="H3721" t="str">
            <v>GENERICOS</v>
          </cell>
        </row>
        <row r="3722">
          <cell r="C3722">
            <v>9056585</v>
          </cell>
          <cell r="D3722" t="str">
            <v>HACER INSERTO ROSCADO</v>
          </cell>
          <cell r="E3722">
            <v>56</v>
          </cell>
          <cell r="F3722" t="str">
            <v>Accesorios</v>
          </cell>
          <cell r="G3722">
            <v>90</v>
          </cell>
          <cell r="H3722" t="str">
            <v>GENERICOS</v>
          </cell>
        </row>
        <row r="3723">
          <cell r="C3723">
            <v>9056589</v>
          </cell>
          <cell r="D3723" t="str">
            <v>CAMBIO # E INSTALACION # NUEVO</v>
          </cell>
          <cell r="E3723">
            <v>56</v>
          </cell>
          <cell r="F3723" t="str">
            <v>Accesorios</v>
          </cell>
          <cell r="G3723">
            <v>90</v>
          </cell>
          <cell r="H3723" t="str">
            <v>GENERICOS</v>
          </cell>
        </row>
        <row r="3724">
          <cell r="C3724">
            <v>9056593</v>
          </cell>
          <cell r="D3724" t="str">
            <v>RUTERO FONDO AMARILLO</v>
          </cell>
          <cell r="E3724">
            <v>56</v>
          </cell>
          <cell r="F3724" t="str">
            <v>Accesorios</v>
          </cell>
          <cell r="G3724">
            <v>90</v>
          </cell>
          <cell r="H3724" t="str">
            <v>GENERICOS</v>
          </cell>
        </row>
        <row r="3725">
          <cell r="C3725">
            <v>9056594</v>
          </cell>
          <cell r="D3725" t="str">
            <v>INSTALACION VINILO DELANT.</v>
          </cell>
          <cell r="E3725">
            <v>56</v>
          </cell>
          <cell r="F3725" t="str">
            <v>Accesorios</v>
          </cell>
          <cell r="G3725">
            <v>90</v>
          </cell>
          <cell r="H3725" t="str">
            <v>GENERICOS</v>
          </cell>
        </row>
        <row r="3726">
          <cell r="C3726">
            <v>9056595</v>
          </cell>
          <cell r="D3726" t="str">
            <v>INSTALACON POLARIZADO COMPLETO 95.</v>
          </cell>
          <cell r="E3726">
            <v>56</v>
          </cell>
          <cell r="F3726" t="str">
            <v>Accesorios</v>
          </cell>
          <cell r="G3726">
            <v>90</v>
          </cell>
          <cell r="H3726" t="str">
            <v>GENERICOS</v>
          </cell>
        </row>
        <row r="3727">
          <cell r="C3727">
            <v>9056597</v>
          </cell>
          <cell r="D3727" t="str">
            <v>DISTRIBUCION DE SILLAS</v>
          </cell>
          <cell r="E3727">
            <v>56</v>
          </cell>
          <cell r="F3727" t="str">
            <v>Accesorios</v>
          </cell>
          <cell r="G3727">
            <v>90</v>
          </cell>
          <cell r="H3727" t="str">
            <v>GENERICOS</v>
          </cell>
        </row>
        <row r="3728">
          <cell r="C3728">
            <v>9056607</v>
          </cell>
          <cell r="D3728" t="str">
            <v>CANASTILLA PAPELERA GRANDE</v>
          </cell>
          <cell r="E3728">
            <v>56</v>
          </cell>
          <cell r="F3728" t="str">
            <v>Accesorios</v>
          </cell>
          <cell r="G3728">
            <v>90</v>
          </cell>
          <cell r="H3728" t="str">
            <v>GENERICOS</v>
          </cell>
        </row>
        <row r="3729">
          <cell r="C3729">
            <v>9056611</v>
          </cell>
          <cell r="D3729" t="str">
            <v>INSTALAR POLARIZADO VENTANA</v>
          </cell>
          <cell r="E3729">
            <v>56</v>
          </cell>
          <cell r="F3729" t="str">
            <v>Accesorios</v>
          </cell>
          <cell r="G3729">
            <v>90</v>
          </cell>
          <cell r="H3729" t="str">
            <v>GENERICOS</v>
          </cell>
        </row>
        <row r="3730">
          <cell r="C3730">
            <v>9056612</v>
          </cell>
          <cell r="D3730" t="str">
            <v>INSTALACION NUMERO DELANT. Y LOGO EXPAL DELANT.</v>
          </cell>
          <cell r="E3730">
            <v>56</v>
          </cell>
          <cell r="F3730" t="str">
            <v>Accesorios</v>
          </cell>
          <cell r="G3730">
            <v>90</v>
          </cell>
          <cell r="H3730" t="str">
            <v>GENERICOS</v>
          </cell>
        </row>
        <row r="3731">
          <cell r="C3731">
            <v>9056632</v>
          </cell>
          <cell r="D3731" t="str">
            <v>ROLLO PLASTICO DE ENVOLVER  STRECH 30CM</v>
          </cell>
          <cell r="E3731">
            <v>56</v>
          </cell>
          <cell r="F3731" t="str">
            <v>Accesorios</v>
          </cell>
          <cell r="G3731">
            <v>90</v>
          </cell>
          <cell r="H3731" t="str">
            <v>GENERICOS</v>
          </cell>
        </row>
        <row r="3732">
          <cell r="C3732">
            <v>9056654</v>
          </cell>
          <cell r="D3732" t="str">
            <v>EMBLEMA METTRO LATERAL</v>
          </cell>
          <cell r="E3732">
            <v>56</v>
          </cell>
          <cell r="F3732" t="str">
            <v>Accesorios</v>
          </cell>
          <cell r="G3732">
            <v>90</v>
          </cell>
          <cell r="H3732" t="str">
            <v>GENERICOS</v>
          </cell>
        </row>
        <row r="3733">
          <cell r="C3733">
            <v>9056656</v>
          </cell>
          <cell r="D3733" t="str">
            <v>TIJERA PARA BOTIQUIN</v>
          </cell>
          <cell r="E3733">
            <v>56</v>
          </cell>
          <cell r="F3733" t="str">
            <v>Accesorios</v>
          </cell>
          <cell r="G3733">
            <v>90</v>
          </cell>
          <cell r="H3733" t="str">
            <v>GENERICOS</v>
          </cell>
        </row>
        <row r="3734">
          <cell r="C3734">
            <v>9056657</v>
          </cell>
          <cell r="D3734" t="str">
            <v>MANIJA PASAMANO GALLETA 1.1/4 OVALADO</v>
          </cell>
          <cell r="E3734">
            <v>56</v>
          </cell>
          <cell r="F3734" t="str">
            <v>Accesorios</v>
          </cell>
          <cell r="G3734">
            <v>90</v>
          </cell>
          <cell r="H3734" t="str">
            <v>GENERICOS</v>
          </cell>
        </row>
        <row r="3735">
          <cell r="C3735">
            <v>9056660</v>
          </cell>
          <cell r="D3735" t="str">
            <v>MANOMETRO PARA EXTINTOR VARIOS</v>
          </cell>
          <cell r="E3735">
            <v>56</v>
          </cell>
          <cell r="F3735" t="str">
            <v>Accesorios</v>
          </cell>
          <cell r="G3735">
            <v>90</v>
          </cell>
          <cell r="H3735" t="str">
            <v>GENERICOS</v>
          </cell>
        </row>
        <row r="3736">
          <cell r="C3736">
            <v>9056664</v>
          </cell>
          <cell r="D3736" t="str">
            <v>PIÑON DERECHO MOTOR PLUMILLA</v>
          </cell>
          <cell r="E3736">
            <v>56</v>
          </cell>
          <cell r="F3736" t="str">
            <v>Accesorios</v>
          </cell>
          <cell r="G3736">
            <v>90</v>
          </cell>
          <cell r="H3736" t="str">
            <v>GENERICOS</v>
          </cell>
        </row>
        <row r="3737">
          <cell r="C3737">
            <v>9056666</v>
          </cell>
          <cell r="D3737" t="str">
            <v>PIÑON IZQUI. MOTOR PLUMILLA</v>
          </cell>
          <cell r="E3737">
            <v>56</v>
          </cell>
          <cell r="F3737" t="str">
            <v>Accesorios</v>
          </cell>
          <cell r="G3737">
            <v>90</v>
          </cell>
          <cell r="H3737" t="str">
            <v>GENERICOS</v>
          </cell>
        </row>
        <row r="3738">
          <cell r="C3738">
            <v>9056678</v>
          </cell>
          <cell r="D3738" t="str">
            <v>PLATINA PALANC.ACCIONAMIE.SILL</v>
          </cell>
          <cell r="E3738">
            <v>56</v>
          </cell>
          <cell r="F3738" t="str">
            <v>Accesorios</v>
          </cell>
          <cell r="G3738">
            <v>90</v>
          </cell>
          <cell r="H3738" t="str">
            <v>GENERICOS</v>
          </cell>
        </row>
        <row r="3739">
          <cell r="C3739">
            <v>9056679</v>
          </cell>
          <cell r="D3739" t="str">
            <v>CABEZA DE ACCIONAMIENTO SILLA</v>
          </cell>
          <cell r="E3739">
            <v>56</v>
          </cell>
          <cell r="F3739" t="str">
            <v>Accesorios</v>
          </cell>
          <cell r="G3739">
            <v>90</v>
          </cell>
          <cell r="H3739" t="str">
            <v>GENERICOS</v>
          </cell>
        </row>
        <row r="3740">
          <cell r="C3740">
            <v>9056680</v>
          </cell>
          <cell r="D3740" t="str">
            <v>INSTALACION POLARIZADO COMPLETO 115.000</v>
          </cell>
          <cell r="E3740">
            <v>56</v>
          </cell>
          <cell r="F3740" t="str">
            <v>Accesorios</v>
          </cell>
          <cell r="G3740">
            <v>90</v>
          </cell>
          <cell r="H3740" t="str">
            <v>GENERICOS</v>
          </cell>
        </row>
        <row r="3741">
          <cell r="C3741">
            <v>9056693</v>
          </cell>
          <cell r="D3741" t="str">
            <v>INSTALACION EMBLEMA TRASERO 37.</v>
          </cell>
          <cell r="E3741">
            <v>56</v>
          </cell>
          <cell r="F3741" t="str">
            <v>Accesorios</v>
          </cell>
          <cell r="G3741">
            <v>90</v>
          </cell>
          <cell r="H3741" t="str">
            <v>GENERICOS</v>
          </cell>
        </row>
        <row r="3742">
          <cell r="C3742">
            <v>9056701</v>
          </cell>
          <cell r="D3742" t="str">
            <v>REPARACION EMBLEMA S26</v>
          </cell>
          <cell r="E3742">
            <v>56</v>
          </cell>
          <cell r="F3742" t="str">
            <v>Accesorios</v>
          </cell>
          <cell r="G3742">
            <v>90</v>
          </cell>
          <cell r="H3742" t="str">
            <v>GENERICOS</v>
          </cell>
        </row>
        <row r="3743">
          <cell r="C3743">
            <v>9056702</v>
          </cell>
          <cell r="D3743" t="str">
            <v>BASE NUEVA MAS TAPIZADO ACORDEON</v>
          </cell>
          <cell r="E3743">
            <v>56</v>
          </cell>
          <cell r="F3743" t="str">
            <v>Accesorios</v>
          </cell>
          <cell r="G3743">
            <v>90</v>
          </cell>
          <cell r="H3743" t="str">
            <v>GENERICOS</v>
          </cell>
        </row>
        <row r="3744">
          <cell r="C3744">
            <v>9056703</v>
          </cell>
          <cell r="D3744" t="str">
            <v>CORREDERA NUEVA</v>
          </cell>
          <cell r="E3744">
            <v>56</v>
          </cell>
          <cell r="F3744" t="str">
            <v>Accesorios</v>
          </cell>
          <cell r="G3744">
            <v>90</v>
          </cell>
          <cell r="H3744" t="str">
            <v>GENERICOS</v>
          </cell>
        </row>
        <row r="3745">
          <cell r="C3745">
            <v>9056715</v>
          </cell>
          <cell r="D3745" t="str">
            <v>INSTALACION POLARIZADO DELANT. Y LATER. 90.</v>
          </cell>
          <cell r="E3745">
            <v>56</v>
          </cell>
          <cell r="F3745" t="str">
            <v>Accesorios</v>
          </cell>
          <cell r="G3745">
            <v>90</v>
          </cell>
          <cell r="H3745" t="str">
            <v>GENERICOS</v>
          </cell>
        </row>
        <row r="3746">
          <cell r="C3746">
            <v>9056716</v>
          </cell>
          <cell r="D3746" t="str">
            <v>CAMBIO E INSTALACION EXPAL DELANT. 15.</v>
          </cell>
          <cell r="E3746">
            <v>56</v>
          </cell>
          <cell r="F3746" t="str">
            <v>Accesorios</v>
          </cell>
          <cell r="G3746">
            <v>90</v>
          </cell>
          <cell r="H3746" t="str">
            <v>GENERICOS</v>
          </cell>
        </row>
        <row r="3747">
          <cell r="C3747">
            <v>9056717</v>
          </cell>
          <cell r="D3747" t="str">
            <v>INSTALACION POLARIZADO DELANT Y LATERAL 150.</v>
          </cell>
          <cell r="E3747">
            <v>56</v>
          </cell>
          <cell r="F3747" t="str">
            <v>Accesorios</v>
          </cell>
          <cell r="G3747">
            <v>90</v>
          </cell>
          <cell r="H3747" t="str">
            <v>GENERICOS</v>
          </cell>
        </row>
        <row r="3748">
          <cell r="C3748">
            <v>9056720</v>
          </cell>
          <cell r="D3748" t="str">
            <v>REJILLA MALETERO TECHO</v>
          </cell>
          <cell r="E3748">
            <v>56</v>
          </cell>
          <cell r="F3748" t="str">
            <v>Accesorios</v>
          </cell>
          <cell r="G3748">
            <v>90</v>
          </cell>
          <cell r="H3748" t="str">
            <v>GENERICOS</v>
          </cell>
        </row>
        <row r="3749">
          <cell r="C3749">
            <v>9056728</v>
          </cell>
          <cell r="D3749" t="str">
            <v>IMPRESION ECO BUS LATERAL</v>
          </cell>
          <cell r="E3749">
            <v>56</v>
          </cell>
          <cell r="F3749" t="str">
            <v>Accesorios</v>
          </cell>
          <cell r="G3749">
            <v>90</v>
          </cell>
          <cell r="H3749" t="str">
            <v>GENERICOS</v>
          </cell>
        </row>
        <row r="3750">
          <cell r="C3750">
            <v>9056729</v>
          </cell>
          <cell r="D3750" t="str">
            <v>IMPRESION ECO BUS TRASERA</v>
          </cell>
          <cell r="E3750">
            <v>56</v>
          </cell>
          <cell r="F3750" t="str">
            <v>Accesorios</v>
          </cell>
          <cell r="G3750">
            <v>90</v>
          </cell>
          <cell r="H3750" t="str">
            <v>GENERICOS</v>
          </cell>
        </row>
        <row r="3751">
          <cell r="C3751">
            <v>9056740</v>
          </cell>
          <cell r="D3751" t="str">
            <v>PUNTERA BISEL BUSETA RENAULT</v>
          </cell>
          <cell r="E3751">
            <v>56</v>
          </cell>
          <cell r="F3751" t="str">
            <v>Accesorios</v>
          </cell>
          <cell r="G3751">
            <v>90</v>
          </cell>
          <cell r="H3751" t="str">
            <v>GENERICOS</v>
          </cell>
        </row>
        <row r="3752">
          <cell r="C3752">
            <v>9056742</v>
          </cell>
          <cell r="D3752" t="str">
            <v>TAPA PEQUEÑA SILLA DERECHO</v>
          </cell>
          <cell r="E3752">
            <v>56</v>
          </cell>
          <cell r="F3752" t="str">
            <v>Accesorios</v>
          </cell>
          <cell r="G3752">
            <v>90</v>
          </cell>
          <cell r="H3752" t="str">
            <v>GENERICOS</v>
          </cell>
        </row>
        <row r="3753">
          <cell r="C3753">
            <v>9056762</v>
          </cell>
          <cell r="D3753" t="str">
            <v>INSTALACION POLARIZADO LATERAL 70.</v>
          </cell>
          <cell r="E3753">
            <v>56</v>
          </cell>
          <cell r="F3753" t="str">
            <v>Accesorios</v>
          </cell>
          <cell r="G3753">
            <v>90</v>
          </cell>
          <cell r="H3753" t="str">
            <v>GENERICOS</v>
          </cell>
        </row>
        <row r="3754">
          <cell r="C3754">
            <v>9056768</v>
          </cell>
          <cell r="D3754" t="str">
            <v>ASEGURADA DESCANSABRAZO Y CAMBIO TORNILLO</v>
          </cell>
          <cell r="E3754">
            <v>56</v>
          </cell>
          <cell r="F3754" t="str">
            <v>Accesorios</v>
          </cell>
          <cell r="G3754">
            <v>90</v>
          </cell>
          <cell r="H3754" t="str">
            <v>GENERICOS</v>
          </cell>
        </row>
        <row r="3755">
          <cell r="C3755">
            <v>9056769</v>
          </cell>
          <cell r="D3755" t="str">
            <v>INSTALAR DESCANSAPIE EN ESCALERA</v>
          </cell>
          <cell r="E3755">
            <v>56</v>
          </cell>
          <cell r="F3755" t="str">
            <v>Accesorios</v>
          </cell>
          <cell r="G3755">
            <v>90</v>
          </cell>
          <cell r="H3755" t="str">
            <v>GENERICOS</v>
          </cell>
        </row>
        <row r="3756">
          <cell r="C3756">
            <v>9056770</v>
          </cell>
          <cell r="D3756" t="str">
            <v>TAPIZADA ASIENTO MOTORISTA MAS RELLENO</v>
          </cell>
          <cell r="E3756">
            <v>56</v>
          </cell>
          <cell r="F3756" t="str">
            <v>Accesorios</v>
          </cell>
          <cell r="G3756">
            <v>90</v>
          </cell>
          <cell r="H3756" t="str">
            <v>GENERICOS</v>
          </cell>
        </row>
        <row r="3757">
          <cell r="C3757">
            <v>9056772</v>
          </cell>
          <cell r="D3757" t="str">
            <v>CREMALLERA CON CARTERA Y ADAPTADA</v>
          </cell>
          <cell r="E3757">
            <v>56</v>
          </cell>
          <cell r="F3757" t="str">
            <v>Accesorios</v>
          </cell>
          <cell r="G3757">
            <v>90</v>
          </cell>
          <cell r="H3757" t="str">
            <v>GENERICOS</v>
          </cell>
        </row>
        <row r="3758">
          <cell r="C3758">
            <v>9056773</v>
          </cell>
          <cell r="D3758" t="str">
            <v>TAPIZADA ABATIBLE EN TELA COMPLETO</v>
          </cell>
          <cell r="E3758">
            <v>56</v>
          </cell>
          <cell r="F3758" t="str">
            <v>Accesorios</v>
          </cell>
          <cell r="G3758">
            <v>90</v>
          </cell>
          <cell r="H3758" t="str">
            <v>GENERICOS</v>
          </cell>
        </row>
        <row r="3759">
          <cell r="C3759">
            <v>9056774</v>
          </cell>
          <cell r="D3759" t="str">
            <v>PAR RIELES INSTALADOS</v>
          </cell>
          <cell r="E3759">
            <v>56</v>
          </cell>
          <cell r="F3759" t="str">
            <v>Accesorios</v>
          </cell>
          <cell r="G3759">
            <v>90</v>
          </cell>
          <cell r="H3759" t="str">
            <v>GENERICOS</v>
          </cell>
        </row>
        <row r="3760">
          <cell r="C3760">
            <v>9056783</v>
          </cell>
          <cell r="D3760" t="str">
            <v>INSTALACION POLARIZADO COMPLETO 450.</v>
          </cell>
          <cell r="E3760">
            <v>56</v>
          </cell>
          <cell r="F3760" t="str">
            <v>Accesorios</v>
          </cell>
          <cell r="G3760">
            <v>90</v>
          </cell>
          <cell r="H3760" t="str">
            <v>GENERICOS</v>
          </cell>
        </row>
        <row r="3761">
          <cell r="C3761">
            <v>9056789</v>
          </cell>
          <cell r="D3761" t="str">
            <v>FABRICAR ARANDELA ESPACIADORA</v>
          </cell>
          <cell r="E3761">
            <v>56</v>
          </cell>
          <cell r="F3761" t="str">
            <v>Accesorios</v>
          </cell>
          <cell r="G3761">
            <v>90</v>
          </cell>
          <cell r="H3761" t="str">
            <v>GENERICOS</v>
          </cell>
        </row>
        <row r="3762">
          <cell r="C3762">
            <v>9056801</v>
          </cell>
          <cell r="D3762" t="str">
            <v>HACER BUJE</v>
          </cell>
          <cell r="E3762">
            <v>56</v>
          </cell>
          <cell r="F3762" t="str">
            <v>Accesorios</v>
          </cell>
          <cell r="G3762">
            <v>90</v>
          </cell>
          <cell r="H3762" t="str">
            <v>GENERICOS</v>
          </cell>
        </row>
        <row r="3763">
          <cell r="C3763">
            <v>9056809</v>
          </cell>
          <cell r="D3763" t="str">
            <v>FABRICAR TAPON</v>
          </cell>
          <cell r="E3763">
            <v>56</v>
          </cell>
          <cell r="F3763" t="str">
            <v>Accesorios</v>
          </cell>
          <cell r="G3763">
            <v>90</v>
          </cell>
          <cell r="H3763" t="str">
            <v>GENERICOS</v>
          </cell>
        </row>
        <row r="3764">
          <cell r="C3764">
            <v>9056810</v>
          </cell>
          <cell r="D3764" t="str">
            <v>EMBLEMA EXPAL LATERAL 12.</v>
          </cell>
          <cell r="E3764">
            <v>56</v>
          </cell>
          <cell r="F3764" t="str">
            <v>Accesorios</v>
          </cell>
          <cell r="G3764">
            <v>90</v>
          </cell>
          <cell r="H3764" t="str">
            <v>GENERICOS</v>
          </cell>
        </row>
        <row r="3765">
          <cell r="C3765">
            <v>9056811</v>
          </cell>
          <cell r="D3765" t="str">
            <v>CM. TELA ASBESTO</v>
          </cell>
          <cell r="E3765">
            <v>56</v>
          </cell>
          <cell r="F3765" t="str">
            <v>Accesorios</v>
          </cell>
          <cell r="G3765">
            <v>90</v>
          </cell>
          <cell r="H3765" t="str">
            <v>GENERICOS</v>
          </cell>
        </row>
        <row r="3766">
          <cell r="C3766">
            <v>9056814</v>
          </cell>
          <cell r="D3766" t="str">
            <v>CALC.METTRO TRASERO BUSETA PEQ. (6.)</v>
          </cell>
          <cell r="E3766">
            <v>56</v>
          </cell>
          <cell r="F3766" t="str">
            <v>Accesorios</v>
          </cell>
          <cell r="G3766">
            <v>90</v>
          </cell>
          <cell r="H3766" t="str">
            <v>GENERICOS</v>
          </cell>
        </row>
        <row r="3767">
          <cell r="C3767">
            <v>9056816</v>
          </cell>
          <cell r="D3767" t="str">
            <v>CALCOM.NUMERO DELANTERO (3.)</v>
          </cell>
          <cell r="E3767">
            <v>56</v>
          </cell>
          <cell r="F3767" t="str">
            <v>Accesorios</v>
          </cell>
          <cell r="G3767">
            <v>90</v>
          </cell>
          <cell r="H3767" t="str">
            <v>GENERICOS</v>
          </cell>
        </row>
        <row r="3768">
          <cell r="C3768">
            <v>9056818</v>
          </cell>
          <cell r="D3768" t="str">
            <v>INSTALAR POLARIZADO CABINA Y PARABRISA DELANT.</v>
          </cell>
          <cell r="E3768">
            <v>56</v>
          </cell>
          <cell r="F3768" t="str">
            <v>Accesorios</v>
          </cell>
          <cell r="G3768">
            <v>90</v>
          </cell>
          <cell r="H3768" t="str">
            <v>GENERICOS</v>
          </cell>
        </row>
        <row r="3769">
          <cell r="C3769">
            <v>9056821</v>
          </cell>
          <cell r="D3769" t="str">
            <v>JUEGO S26 DALANT. (8.)</v>
          </cell>
          <cell r="E3769">
            <v>56</v>
          </cell>
          <cell r="F3769" t="str">
            <v>Accesorios</v>
          </cell>
          <cell r="G3769">
            <v>90</v>
          </cell>
          <cell r="H3769" t="str">
            <v>GENERICOS</v>
          </cell>
        </row>
        <row r="3770">
          <cell r="C3770">
            <v>9056824</v>
          </cell>
          <cell r="D3770" t="str">
            <v>EMBLEMA PARABRISA METTRO  (14.)</v>
          </cell>
          <cell r="E3770">
            <v>56</v>
          </cell>
          <cell r="F3770" t="str">
            <v>Accesorios</v>
          </cell>
          <cell r="G3770">
            <v>90</v>
          </cell>
          <cell r="H3770" t="str">
            <v>GENERICOS</v>
          </cell>
        </row>
        <row r="3771">
          <cell r="C3771">
            <v>9056825</v>
          </cell>
          <cell r="D3771" t="str">
            <v>METTRO TRASERO  (9.)</v>
          </cell>
          <cell r="E3771">
            <v>56</v>
          </cell>
          <cell r="F3771" t="str">
            <v>Accesorios</v>
          </cell>
          <cell r="G3771">
            <v>90</v>
          </cell>
          <cell r="H3771" t="str">
            <v>GENERICOS</v>
          </cell>
        </row>
        <row r="3772">
          <cell r="C3772">
            <v>9056826</v>
          </cell>
          <cell r="D3772" t="str">
            <v>INSTALACION VINILO DELANT Y POLARIZADO LATERAL</v>
          </cell>
          <cell r="E3772">
            <v>56</v>
          </cell>
          <cell r="F3772" t="str">
            <v>Accesorios</v>
          </cell>
          <cell r="G3772">
            <v>90</v>
          </cell>
          <cell r="H3772" t="str">
            <v>GENERICOS</v>
          </cell>
        </row>
        <row r="3773">
          <cell r="C3773">
            <v>9056827</v>
          </cell>
          <cell r="D3773" t="str">
            <v>INSTALACION POLARIZADO TEJAS LATERALES Y DELANT.</v>
          </cell>
          <cell r="E3773">
            <v>56</v>
          </cell>
          <cell r="F3773" t="str">
            <v>Accesorios</v>
          </cell>
          <cell r="G3773">
            <v>90</v>
          </cell>
          <cell r="H3773" t="str">
            <v>GENERICOS</v>
          </cell>
        </row>
        <row r="3774">
          <cell r="C3774">
            <v>9056830</v>
          </cell>
          <cell r="D3774" t="str">
            <v>ISODINE</v>
          </cell>
          <cell r="E3774">
            <v>56</v>
          </cell>
          <cell r="F3774" t="str">
            <v>Accesorios</v>
          </cell>
          <cell r="G3774">
            <v>90</v>
          </cell>
          <cell r="H3774" t="str">
            <v>GENERICOS</v>
          </cell>
        </row>
        <row r="3775">
          <cell r="C3775">
            <v>9056832</v>
          </cell>
          <cell r="D3775" t="str">
            <v>GASA ESTERIL</v>
          </cell>
          <cell r="E3775">
            <v>56</v>
          </cell>
          <cell r="F3775" t="str">
            <v>Accesorios</v>
          </cell>
          <cell r="G3775">
            <v>90</v>
          </cell>
          <cell r="H3775" t="str">
            <v>GENERICOS</v>
          </cell>
        </row>
        <row r="3776">
          <cell r="C3776">
            <v>9056833</v>
          </cell>
          <cell r="D3776" t="str">
            <v>PROTECTOR NOSOTRAS</v>
          </cell>
          <cell r="E3776">
            <v>56</v>
          </cell>
          <cell r="F3776" t="str">
            <v>Accesorios</v>
          </cell>
          <cell r="G3776">
            <v>90</v>
          </cell>
          <cell r="H3776" t="str">
            <v>GENERICOS</v>
          </cell>
        </row>
        <row r="3777">
          <cell r="C3777">
            <v>9056835</v>
          </cell>
          <cell r="D3777" t="str">
            <v>ALCOHOL</v>
          </cell>
          <cell r="E3777">
            <v>56</v>
          </cell>
          <cell r="F3777" t="str">
            <v>Accesorios</v>
          </cell>
          <cell r="G3777">
            <v>90</v>
          </cell>
          <cell r="H3777" t="str">
            <v>GENERICOS</v>
          </cell>
        </row>
        <row r="3778">
          <cell r="C3778">
            <v>9056836</v>
          </cell>
          <cell r="D3778" t="str">
            <v>DOLEX</v>
          </cell>
          <cell r="E3778">
            <v>56</v>
          </cell>
          <cell r="F3778" t="str">
            <v>Accesorios</v>
          </cell>
          <cell r="G3778">
            <v>90</v>
          </cell>
          <cell r="H3778" t="str">
            <v>GENERICOS</v>
          </cell>
        </row>
        <row r="3779">
          <cell r="C3779">
            <v>9056837</v>
          </cell>
          <cell r="D3779" t="str">
            <v>MAREOL O PASEDOL</v>
          </cell>
          <cell r="E3779">
            <v>56</v>
          </cell>
          <cell r="F3779" t="str">
            <v>Accesorios</v>
          </cell>
          <cell r="G3779">
            <v>90</v>
          </cell>
          <cell r="H3779" t="str">
            <v>GENERICOS</v>
          </cell>
        </row>
        <row r="3780">
          <cell r="C3780">
            <v>9056838</v>
          </cell>
          <cell r="D3780" t="str">
            <v>ASPIRINA</v>
          </cell>
          <cell r="E3780">
            <v>56</v>
          </cell>
          <cell r="F3780" t="str">
            <v>Accesorios</v>
          </cell>
          <cell r="G3780">
            <v>90</v>
          </cell>
          <cell r="H3780" t="str">
            <v>GENERICOS</v>
          </cell>
        </row>
        <row r="3781">
          <cell r="C3781">
            <v>9056839</v>
          </cell>
          <cell r="D3781" t="str">
            <v>CONDON</v>
          </cell>
          <cell r="E3781">
            <v>56</v>
          </cell>
          <cell r="F3781" t="str">
            <v>Accesorios</v>
          </cell>
          <cell r="G3781">
            <v>90</v>
          </cell>
          <cell r="H3781" t="str">
            <v>GENERICOS</v>
          </cell>
        </row>
        <row r="3782">
          <cell r="C3782">
            <v>9056840</v>
          </cell>
          <cell r="D3782" t="str">
            <v>GUANTE QUIRURGICO</v>
          </cell>
          <cell r="E3782">
            <v>56</v>
          </cell>
          <cell r="F3782" t="str">
            <v>Accesorios</v>
          </cell>
          <cell r="G3782">
            <v>90</v>
          </cell>
          <cell r="H3782" t="str">
            <v>GENERICOS</v>
          </cell>
        </row>
        <row r="3783">
          <cell r="C3783">
            <v>9056841</v>
          </cell>
          <cell r="D3783" t="str">
            <v>TABLETA BAJA LENGUA</v>
          </cell>
          <cell r="E3783">
            <v>56</v>
          </cell>
          <cell r="F3783" t="str">
            <v>Accesorios</v>
          </cell>
          <cell r="G3783">
            <v>90</v>
          </cell>
          <cell r="H3783" t="str">
            <v>GENERICOS</v>
          </cell>
        </row>
        <row r="3784">
          <cell r="C3784">
            <v>9056842</v>
          </cell>
          <cell r="D3784" t="str">
            <v>CURITA</v>
          </cell>
          <cell r="E3784">
            <v>56</v>
          </cell>
          <cell r="F3784" t="str">
            <v>Accesorios</v>
          </cell>
          <cell r="G3784">
            <v>90</v>
          </cell>
          <cell r="H3784" t="str">
            <v>GENERICOS</v>
          </cell>
        </row>
        <row r="3785">
          <cell r="C3785">
            <v>9056849</v>
          </cell>
          <cell r="D3785" t="str">
            <v>COPA 10MM LARGA 3/8</v>
          </cell>
          <cell r="E3785">
            <v>56</v>
          </cell>
          <cell r="F3785" t="str">
            <v>Accesorios</v>
          </cell>
          <cell r="G3785">
            <v>90</v>
          </cell>
          <cell r="H3785" t="str">
            <v>GENERICOS</v>
          </cell>
        </row>
        <row r="3786">
          <cell r="C3786">
            <v>9056854</v>
          </cell>
          <cell r="D3786" t="str">
            <v>JUEGO NUMERACION SILLAS 1-32</v>
          </cell>
          <cell r="E3786">
            <v>56</v>
          </cell>
          <cell r="F3786" t="str">
            <v>Accesorios</v>
          </cell>
          <cell r="G3786">
            <v>90</v>
          </cell>
          <cell r="H3786" t="str">
            <v>GENERICOS</v>
          </cell>
        </row>
        <row r="3787">
          <cell r="C3787">
            <v>9056855</v>
          </cell>
          <cell r="D3787" t="str">
            <v>FABRICAR PLATINA SEPARADOR</v>
          </cell>
          <cell r="E3787">
            <v>56</v>
          </cell>
          <cell r="F3787" t="str">
            <v>Accesorios</v>
          </cell>
          <cell r="G3787">
            <v>90</v>
          </cell>
          <cell r="H3787" t="str">
            <v>GENERICOS</v>
          </cell>
        </row>
        <row r="3788">
          <cell r="C3788">
            <v>9056858</v>
          </cell>
          <cell r="D3788" t="str">
            <v>FORRO SILLETERIA NUEVOS</v>
          </cell>
          <cell r="E3788">
            <v>56</v>
          </cell>
          <cell r="F3788" t="str">
            <v>Accesorios</v>
          </cell>
          <cell r="G3788">
            <v>90</v>
          </cell>
          <cell r="H3788" t="str">
            <v>GENERICOS</v>
          </cell>
        </row>
        <row r="3789">
          <cell r="C3789">
            <v>9056859</v>
          </cell>
          <cell r="D3789" t="str">
            <v>CHALECO MAYA</v>
          </cell>
          <cell r="E3789">
            <v>56</v>
          </cell>
          <cell r="F3789" t="str">
            <v>Accesorios</v>
          </cell>
          <cell r="G3789">
            <v>90</v>
          </cell>
          <cell r="H3789" t="str">
            <v>GENERICOS</v>
          </cell>
        </row>
        <row r="3790">
          <cell r="C3790">
            <v>9056869</v>
          </cell>
          <cell r="D3790" t="str">
            <v>CHAPA BODEGA INTER.IZQUIERDA</v>
          </cell>
          <cell r="E3790">
            <v>56</v>
          </cell>
          <cell r="F3790" t="str">
            <v>Accesorios</v>
          </cell>
          <cell r="G3790">
            <v>90</v>
          </cell>
          <cell r="H3790" t="str">
            <v>GENERICOS</v>
          </cell>
        </row>
        <row r="3791">
          <cell r="C3791">
            <v>9056902</v>
          </cell>
          <cell r="D3791" t="str">
            <v>RUTERO CALI--</v>
          </cell>
          <cell r="E3791">
            <v>56</v>
          </cell>
          <cell r="F3791" t="str">
            <v>Accesorios</v>
          </cell>
          <cell r="G3791">
            <v>90</v>
          </cell>
          <cell r="H3791" t="str">
            <v>GENERICOS</v>
          </cell>
        </row>
        <row r="3792">
          <cell r="C3792">
            <v>9056912</v>
          </cell>
          <cell r="D3792" t="str">
            <v>PARTES S26 LATERAL HINO  (10.)</v>
          </cell>
          <cell r="E3792">
            <v>56</v>
          </cell>
          <cell r="F3792" t="str">
            <v>Accesorios</v>
          </cell>
          <cell r="G3792">
            <v>90</v>
          </cell>
          <cell r="H3792" t="str">
            <v>GENERICOS</v>
          </cell>
        </row>
        <row r="3793">
          <cell r="C3793">
            <v>9056913</v>
          </cell>
          <cell r="D3793" t="str">
            <v>NUMERO PEQUEÑO  (3.)</v>
          </cell>
          <cell r="E3793">
            <v>56</v>
          </cell>
          <cell r="F3793" t="str">
            <v>Accesorios</v>
          </cell>
          <cell r="G3793">
            <v>90</v>
          </cell>
          <cell r="H3793" t="str">
            <v>GENERICOS</v>
          </cell>
        </row>
        <row r="3794">
          <cell r="C3794">
            <v>9056915</v>
          </cell>
          <cell r="D3794" t="str">
            <v>NUMERO VINILO LATERAL</v>
          </cell>
          <cell r="E3794">
            <v>56</v>
          </cell>
          <cell r="F3794" t="str">
            <v>Accesorios</v>
          </cell>
          <cell r="G3794">
            <v>90</v>
          </cell>
          <cell r="H3794" t="str">
            <v>GENERICOS</v>
          </cell>
        </row>
        <row r="3795">
          <cell r="C3795">
            <v>9056916</v>
          </cell>
          <cell r="D3795" t="str">
            <v>CALCOMANIA WWW.EXPRESO PALMIRA</v>
          </cell>
          <cell r="E3795">
            <v>56</v>
          </cell>
          <cell r="F3795" t="str">
            <v>Accesorios</v>
          </cell>
          <cell r="G3795">
            <v>90</v>
          </cell>
          <cell r="H3795" t="str">
            <v>GENERICOS</v>
          </cell>
        </row>
        <row r="3796">
          <cell r="C3796">
            <v>9056938</v>
          </cell>
          <cell r="D3796" t="str">
            <v>COLCHON 190 LARGO X 70 DE ANCHO</v>
          </cell>
          <cell r="E3796">
            <v>56</v>
          </cell>
          <cell r="F3796" t="str">
            <v>Accesorios</v>
          </cell>
          <cell r="G3796">
            <v>90</v>
          </cell>
          <cell r="H3796" t="str">
            <v>GENERICOS</v>
          </cell>
        </row>
        <row r="3797">
          <cell r="C3797">
            <v>9056946</v>
          </cell>
          <cell r="D3797" t="str">
            <v>ESPARADRAPO</v>
          </cell>
          <cell r="E3797">
            <v>56</v>
          </cell>
          <cell r="F3797" t="str">
            <v>Accesorios</v>
          </cell>
          <cell r="G3797">
            <v>90</v>
          </cell>
          <cell r="H3797" t="str">
            <v>GENERICOS</v>
          </cell>
        </row>
        <row r="3798">
          <cell r="C3798">
            <v>9056949</v>
          </cell>
          <cell r="D3798" t="str">
            <v>PARTE LATERAL S26 VERDE Y BLA.(17.)</v>
          </cell>
          <cell r="E3798">
            <v>56</v>
          </cell>
          <cell r="F3798" t="str">
            <v>Accesorios</v>
          </cell>
          <cell r="G3798">
            <v>90</v>
          </cell>
          <cell r="H3798" t="str">
            <v>GENERICOS</v>
          </cell>
        </row>
        <row r="3799">
          <cell r="C3799">
            <v>9056951</v>
          </cell>
          <cell r="D3799" t="str">
            <v>RUTERO CALI-AEROPUERTO</v>
          </cell>
          <cell r="E3799">
            <v>56</v>
          </cell>
          <cell r="F3799" t="str">
            <v>Accesorios</v>
          </cell>
          <cell r="G3799">
            <v>90</v>
          </cell>
          <cell r="H3799" t="str">
            <v>GENERICOS</v>
          </cell>
        </row>
        <row r="3800">
          <cell r="C3800">
            <v>9056975</v>
          </cell>
          <cell r="D3800" t="str">
            <v>CALCOM.NUMERO TRASERO GRANDE (4.)</v>
          </cell>
          <cell r="E3800">
            <v>56</v>
          </cell>
          <cell r="F3800" t="str">
            <v>Accesorios</v>
          </cell>
          <cell r="G3800">
            <v>90</v>
          </cell>
          <cell r="H3800" t="str">
            <v>GENERICOS</v>
          </cell>
        </row>
        <row r="3801">
          <cell r="C3801">
            <v>9056986</v>
          </cell>
          <cell r="D3801" t="str">
            <v>ALGODON</v>
          </cell>
          <cell r="E3801">
            <v>56</v>
          </cell>
          <cell r="F3801" t="str">
            <v>Accesorios</v>
          </cell>
          <cell r="G3801">
            <v>90</v>
          </cell>
          <cell r="H3801" t="str">
            <v>GENERICOS</v>
          </cell>
        </row>
        <row r="3802">
          <cell r="C3802">
            <v>9057003</v>
          </cell>
          <cell r="D3802" t="str">
            <v>CM EMPAQUE VENA CUÑA</v>
          </cell>
          <cell r="E3802">
            <v>57</v>
          </cell>
          <cell r="F3802" t="str">
            <v>Parabrisas</v>
          </cell>
          <cell r="G3802">
            <v>90</v>
          </cell>
          <cell r="H3802" t="str">
            <v>GENERICOS</v>
          </cell>
        </row>
        <row r="3803">
          <cell r="C3803">
            <v>9057010</v>
          </cell>
          <cell r="D3803" t="str">
            <v>CM FELPA FLOCADA O CANAL VIDRI</v>
          </cell>
          <cell r="E3803">
            <v>57</v>
          </cell>
          <cell r="F3803" t="str">
            <v>Parabrisas</v>
          </cell>
          <cell r="G3803">
            <v>90</v>
          </cell>
          <cell r="H3803" t="str">
            <v>GENERICOS</v>
          </cell>
        </row>
        <row r="3804">
          <cell r="C3804">
            <v>9057013</v>
          </cell>
          <cell r="D3804" t="str">
            <v>OTROS TRABAJOS PARAL</v>
          </cell>
          <cell r="E3804">
            <v>57</v>
          </cell>
          <cell r="F3804" t="str">
            <v>Parabrisas</v>
          </cell>
          <cell r="G3804">
            <v>90</v>
          </cell>
          <cell r="H3804" t="str">
            <v>GENERICOS</v>
          </cell>
        </row>
        <row r="3805">
          <cell r="C3805">
            <v>9057014</v>
          </cell>
          <cell r="D3805" t="str">
            <v>PARABRISA BUSCAR X10 LAM. VIDRIO VERDE</v>
          </cell>
          <cell r="E3805">
            <v>57</v>
          </cell>
          <cell r="F3805" t="str">
            <v>Parabrisas</v>
          </cell>
          <cell r="G3805">
            <v>90</v>
          </cell>
          <cell r="H3805" t="str">
            <v>GENERICOS</v>
          </cell>
        </row>
        <row r="3806">
          <cell r="C3806">
            <v>9057017</v>
          </cell>
          <cell r="D3806" t="str">
            <v>TEJA SUPERIOR BUSSCAR X10 1590*943</v>
          </cell>
          <cell r="E3806">
            <v>57</v>
          </cell>
          <cell r="F3806" t="str">
            <v>Parabrisas</v>
          </cell>
          <cell r="G3806">
            <v>90</v>
          </cell>
          <cell r="H3806" t="str">
            <v>GENERICOS</v>
          </cell>
        </row>
        <row r="3807">
          <cell r="C3807">
            <v>9057022</v>
          </cell>
          <cell r="D3807" t="str">
            <v>ARO JAQUIMA JGB</v>
          </cell>
          <cell r="E3807">
            <v>57</v>
          </cell>
          <cell r="F3807" t="str">
            <v>Parabrisas</v>
          </cell>
          <cell r="G3807">
            <v>90</v>
          </cell>
          <cell r="H3807" t="str">
            <v>GENERICOS</v>
          </cell>
        </row>
        <row r="3808">
          <cell r="C3808">
            <v>9057025</v>
          </cell>
          <cell r="D3808" t="str">
            <v>VIDRIO INCOLORO TEJA BUSCAR SKANIA 2 PISOS</v>
          </cell>
          <cell r="E3808">
            <v>57</v>
          </cell>
          <cell r="F3808" t="str">
            <v>Parabrisas</v>
          </cell>
          <cell r="G3808">
            <v>90</v>
          </cell>
          <cell r="H3808" t="str">
            <v>GENERICOS</v>
          </cell>
        </row>
        <row r="3809">
          <cell r="C3809">
            <v>9057036</v>
          </cell>
          <cell r="D3809" t="str">
            <v>ESP.RETROVISOR CURVO</v>
          </cell>
          <cell r="E3809">
            <v>57</v>
          </cell>
          <cell r="F3809" t="str">
            <v>Parabrisas</v>
          </cell>
          <cell r="G3809">
            <v>90</v>
          </cell>
          <cell r="H3809" t="str">
            <v>GENERICOS</v>
          </cell>
        </row>
        <row r="3810">
          <cell r="C3810">
            <v>9057037</v>
          </cell>
          <cell r="D3810" t="str">
            <v>INSTALACION VIDRIO</v>
          </cell>
          <cell r="E3810">
            <v>57</v>
          </cell>
          <cell r="F3810" t="str">
            <v>Parabrisas</v>
          </cell>
          <cell r="G3810">
            <v>90</v>
          </cell>
          <cell r="H3810" t="str">
            <v>GENERICOS</v>
          </cell>
        </row>
        <row r="3811">
          <cell r="C3811">
            <v>9057038</v>
          </cell>
          <cell r="D3811" t="str">
            <v>INSTALACION</v>
          </cell>
          <cell r="E3811">
            <v>57</v>
          </cell>
          <cell r="F3811" t="str">
            <v>Parabrisas</v>
          </cell>
          <cell r="G3811">
            <v>90</v>
          </cell>
          <cell r="H3811" t="str">
            <v>GENERICOS</v>
          </cell>
        </row>
        <row r="3812">
          <cell r="C3812">
            <v>9057215</v>
          </cell>
          <cell r="D3812" t="str">
            <v>INSTALACION DE VIDRIO</v>
          </cell>
          <cell r="E3812">
            <v>57</v>
          </cell>
          <cell r="F3812" t="str">
            <v>Parabrisas</v>
          </cell>
          <cell r="G3812">
            <v>90</v>
          </cell>
          <cell r="H3812" t="str">
            <v>GENERICOS</v>
          </cell>
        </row>
        <row r="3813">
          <cell r="C3813">
            <v>9057218</v>
          </cell>
          <cell r="D3813" t="str">
            <v>INSTALACION TEJA PEGADA</v>
          </cell>
          <cell r="E3813">
            <v>57</v>
          </cell>
          <cell r="F3813" t="str">
            <v>Parabrisas</v>
          </cell>
          <cell r="G3813">
            <v>90</v>
          </cell>
          <cell r="H3813" t="str">
            <v>GENERICOS</v>
          </cell>
        </row>
        <row r="3814">
          <cell r="C3814">
            <v>9057220</v>
          </cell>
          <cell r="D3814" t="str">
            <v>BAJADA DE VIDRIO</v>
          </cell>
          <cell r="E3814">
            <v>57</v>
          </cell>
          <cell r="F3814" t="str">
            <v>Parabrisas</v>
          </cell>
          <cell r="G3814">
            <v>90</v>
          </cell>
          <cell r="H3814" t="str">
            <v>GENERICOS</v>
          </cell>
        </row>
        <row r="3815">
          <cell r="C3815">
            <v>9057221</v>
          </cell>
          <cell r="D3815" t="str">
            <v>INSTALACION TEJA PEGADA</v>
          </cell>
          <cell r="E3815">
            <v>57</v>
          </cell>
          <cell r="F3815" t="str">
            <v>Parabrisas</v>
          </cell>
          <cell r="G3815">
            <v>90</v>
          </cell>
          <cell r="H3815" t="str">
            <v>GENERICOS</v>
          </cell>
        </row>
        <row r="3816">
          <cell r="C3816">
            <v>9057222</v>
          </cell>
          <cell r="D3816" t="str">
            <v>DESMONTAR TEJA / VENTANILLA</v>
          </cell>
          <cell r="E3816">
            <v>57</v>
          </cell>
          <cell r="F3816" t="str">
            <v>Parabrisas</v>
          </cell>
          <cell r="G3816">
            <v>90</v>
          </cell>
          <cell r="H3816" t="str">
            <v>GENERICOS</v>
          </cell>
        </row>
        <row r="3817">
          <cell r="C3817">
            <v>9057225</v>
          </cell>
          <cell r="D3817" t="str">
            <v>DESMONTAR PARABRISAS</v>
          </cell>
          <cell r="E3817">
            <v>57</v>
          </cell>
          <cell r="F3817" t="str">
            <v>Parabrisas</v>
          </cell>
          <cell r="G3817">
            <v>90</v>
          </cell>
          <cell r="H3817" t="str">
            <v>GENERICOS</v>
          </cell>
        </row>
        <row r="3818">
          <cell r="C3818">
            <v>9057232</v>
          </cell>
          <cell r="D3818" t="str">
            <v>PERFORACION</v>
          </cell>
          <cell r="E3818">
            <v>57</v>
          </cell>
          <cell r="F3818" t="str">
            <v>Parabrisas</v>
          </cell>
          <cell r="G3818">
            <v>90</v>
          </cell>
          <cell r="H3818" t="str">
            <v>GENERICOS</v>
          </cell>
        </row>
        <row r="3819">
          <cell r="C3819">
            <v>9080003</v>
          </cell>
          <cell r="D3819" t="str">
            <v>LLANTA 295/80 REENCAUCHADA</v>
          </cell>
          <cell r="E3819">
            <v>80</v>
          </cell>
          <cell r="F3819" t="str">
            <v>Llantas</v>
          </cell>
          <cell r="G3819">
            <v>90</v>
          </cell>
          <cell r="H3819" t="str">
            <v>GENERICOS</v>
          </cell>
        </row>
        <row r="3820">
          <cell r="C3820">
            <v>9080009</v>
          </cell>
          <cell r="D3820" t="str">
            <v>LLANTA 205/75 R16 UE168 MAXXIS RENAULT 10 LONAS</v>
          </cell>
          <cell r="E3820">
            <v>80</v>
          </cell>
          <cell r="F3820" t="str">
            <v>Llantas</v>
          </cell>
          <cell r="G3820">
            <v>90</v>
          </cell>
          <cell r="H3820" t="str">
            <v>GENERICOS</v>
          </cell>
        </row>
        <row r="3821">
          <cell r="C3821">
            <v>9080010</v>
          </cell>
          <cell r="D3821" t="str">
            <v>LLANTA 205/75 R16 SEGUNDA RENAULT</v>
          </cell>
          <cell r="E3821">
            <v>80</v>
          </cell>
          <cell r="F3821" t="str">
            <v>Llantas</v>
          </cell>
          <cell r="G3821">
            <v>90</v>
          </cell>
          <cell r="H3821" t="str">
            <v>GENERICOS</v>
          </cell>
        </row>
        <row r="3822">
          <cell r="C3822">
            <v>9080012</v>
          </cell>
          <cell r="D3822" t="str">
            <v>LLANTA 215/75R17.5 BRIDGESTONE REF. R155</v>
          </cell>
          <cell r="E3822">
            <v>80</v>
          </cell>
          <cell r="F3822" t="str">
            <v>Llantas</v>
          </cell>
          <cell r="G3822">
            <v>90</v>
          </cell>
          <cell r="H3822" t="str">
            <v>GENERICOS</v>
          </cell>
        </row>
        <row r="3823">
          <cell r="C3823">
            <v>9080014</v>
          </cell>
          <cell r="D3823" t="str">
            <v>LLANTA 195/75 R16C PIRELLI CHROMO</v>
          </cell>
          <cell r="E3823">
            <v>80</v>
          </cell>
          <cell r="F3823" t="str">
            <v>Llantas</v>
          </cell>
          <cell r="G3823">
            <v>90</v>
          </cell>
          <cell r="H3823" t="str">
            <v>GENERICOS</v>
          </cell>
        </row>
        <row r="3824">
          <cell r="C3824">
            <v>9080015</v>
          </cell>
          <cell r="D3824" t="str">
            <v>LLANTA 195/75R16C BRIDGESTONE</v>
          </cell>
          <cell r="E3824">
            <v>80</v>
          </cell>
          <cell r="F3824" t="str">
            <v>Llantas</v>
          </cell>
          <cell r="G3824">
            <v>90</v>
          </cell>
          <cell r="H3824" t="str">
            <v>GENERICOS</v>
          </cell>
        </row>
        <row r="3825">
          <cell r="C3825">
            <v>9080018</v>
          </cell>
          <cell r="D3825" t="str">
            <v>LLANTA  DE SEGUNDA  295/80</v>
          </cell>
          <cell r="E3825">
            <v>80</v>
          </cell>
          <cell r="F3825" t="str">
            <v>Llantas</v>
          </cell>
          <cell r="G3825">
            <v>90</v>
          </cell>
          <cell r="H3825" t="str">
            <v>GENERICOS</v>
          </cell>
        </row>
        <row r="3826">
          <cell r="C3826">
            <v>9080018</v>
          </cell>
          <cell r="D3826" t="str">
            <v>LLANTA  DE SEGUNDA  295/80</v>
          </cell>
          <cell r="E3826">
            <v>80</v>
          </cell>
          <cell r="F3826" t="str">
            <v>Llantas</v>
          </cell>
          <cell r="G3826">
            <v>90</v>
          </cell>
          <cell r="H3826" t="str">
            <v>GENERICOS</v>
          </cell>
        </row>
        <row r="3827">
          <cell r="C3827">
            <v>9080023</v>
          </cell>
          <cell r="D3827" t="str">
            <v>LLANTA 900 x 20 SEGUNDA</v>
          </cell>
          <cell r="E3827">
            <v>80</v>
          </cell>
          <cell r="F3827" t="str">
            <v>Llantas</v>
          </cell>
          <cell r="G3827">
            <v>90</v>
          </cell>
          <cell r="H3827" t="str">
            <v>GENERICOS</v>
          </cell>
        </row>
        <row r="3828">
          <cell r="C3828">
            <v>9080024</v>
          </cell>
          <cell r="D3828" t="str">
            <v>LLANTA 215/75 R17.5 MAXXIS UR275</v>
          </cell>
          <cell r="E3828">
            <v>80</v>
          </cell>
          <cell r="F3828" t="str">
            <v>Llantas</v>
          </cell>
          <cell r="G3828">
            <v>90</v>
          </cell>
          <cell r="H3828" t="str">
            <v>GENERICOS</v>
          </cell>
        </row>
        <row r="3829">
          <cell r="C3829">
            <v>9080027</v>
          </cell>
          <cell r="D3829" t="str">
            <v>TAPA RUEDA RODOAR</v>
          </cell>
          <cell r="E3829">
            <v>80</v>
          </cell>
          <cell r="F3829" t="str">
            <v>Llantas</v>
          </cell>
          <cell r="G3829">
            <v>90</v>
          </cell>
          <cell r="H3829" t="str">
            <v>GENERICOS</v>
          </cell>
        </row>
        <row r="3830">
          <cell r="C3830">
            <v>9080028</v>
          </cell>
          <cell r="D3830" t="str">
            <v>ESPARRAGO DELANT.VIGIA MERCEDEZ</v>
          </cell>
          <cell r="E3830">
            <v>80</v>
          </cell>
          <cell r="F3830" t="str">
            <v>Llantas</v>
          </cell>
          <cell r="G3830">
            <v>90</v>
          </cell>
          <cell r="H3830" t="str">
            <v>GENERICOS</v>
          </cell>
        </row>
        <row r="3831">
          <cell r="C3831">
            <v>9080031</v>
          </cell>
          <cell r="D3831" t="str">
            <v>ESPARRAGO TRASERO VIGIA INT.</v>
          </cell>
          <cell r="E3831">
            <v>80</v>
          </cell>
          <cell r="F3831" t="str">
            <v>Llantas</v>
          </cell>
          <cell r="G3831">
            <v>90</v>
          </cell>
          <cell r="H3831" t="str">
            <v>GENERICOS</v>
          </cell>
        </row>
        <row r="3832">
          <cell r="C3832">
            <v>9080032</v>
          </cell>
          <cell r="D3832" t="str">
            <v>VALVULA RETENCION LLANTA INT</v>
          </cell>
          <cell r="E3832">
            <v>80</v>
          </cell>
          <cell r="F3832" t="str">
            <v>Llantas</v>
          </cell>
          <cell r="G3832">
            <v>90</v>
          </cell>
          <cell r="H3832" t="str">
            <v>GENERICOS</v>
          </cell>
        </row>
        <row r="3833">
          <cell r="C3833">
            <v>9080033</v>
          </cell>
          <cell r="D3833" t="str">
            <v>ROTOR VIGIA DELANTERO INT.</v>
          </cell>
          <cell r="E3833">
            <v>80</v>
          </cell>
          <cell r="F3833" t="str">
            <v>Llantas</v>
          </cell>
          <cell r="G3833">
            <v>90</v>
          </cell>
          <cell r="H3833" t="str">
            <v>GENERICOS</v>
          </cell>
        </row>
        <row r="3834">
          <cell r="C3834">
            <v>9080034</v>
          </cell>
          <cell r="D3834" t="str">
            <v>PLATO PORTAROTOR DELANT.VIG.INT.</v>
          </cell>
          <cell r="E3834">
            <v>80</v>
          </cell>
          <cell r="F3834" t="str">
            <v>Llantas</v>
          </cell>
          <cell r="G3834">
            <v>90</v>
          </cell>
          <cell r="H3834" t="str">
            <v>GENERICOS</v>
          </cell>
        </row>
        <row r="3835">
          <cell r="C3835">
            <v>9080035</v>
          </cell>
          <cell r="D3835" t="str">
            <v>ROTOR VIGIA TRASERO INT.</v>
          </cell>
          <cell r="E3835">
            <v>80</v>
          </cell>
          <cell r="F3835" t="str">
            <v>Llantas</v>
          </cell>
          <cell r="G3835">
            <v>90</v>
          </cell>
          <cell r="H3835" t="str">
            <v>GENERICOS</v>
          </cell>
        </row>
        <row r="3836">
          <cell r="C3836">
            <v>9080037</v>
          </cell>
          <cell r="D3836" t="str">
            <v>LLANTA 1000X20 DE SEGUNDA</v>
          </cell>
          <cell r="E3836">
            <v>80</v>
          </cell>
          <cell r="F3836" t="str">
            <v>Llantas</v>
          </cell>
          <cell r="G3836">
            <v>90</v>
          </cell>
          <cell r="H3836" t="str">
            <v>GENERICOS</v>
          </cell>
        </row>
        <row r="3837">
          <cell r="C3837">
            <v>9080039</v>
          </cell>
          <cell r="D3837" t="str">
            <v>NEUMATICO 750 X 16 VALVULA CORTA</v>
          </cell>
          <cell r="E3837">
            <v>80</v>
          </cell>
          <cell r="F3837" t="str">
            <v>Llantas</v>
          </cell>
          <cell r="G3837">
            <v>90</v>
          </cell>
          <cell r="H3837" t="str">
            <v>GENERICOS</v>
          </cell>
        </row>
        <row r="3838">
          <cell r="C3838">
            <v>9080041</v>
          </cell>
          <cell r="D3838" t="str">
            <v>TRAMO 15CM RESORTE VIGIA ZINCADO</v>
          </cell>
          <cell r="E3838">
            <v>80</v>
          </cell>
          <cell r="F3838" t="str">
            <v>Llantas</v>
          </cell>
          <cell r="G3838">
            <v>90</v>
          </cell>
          <cell r="H3838" t="str">
            <v>GENERICOS</v>
          </cell>
        </row>
        <row r="3839">
          <cell r="C3839">
            <v>9080042</v>
          </cell>
          <cell r="D3839" t="str">
            <v>ESPARRAGO VIGIA TRASERO MERCEDES</v>
          </cell>
          <cell r="E3839">
            <v>80</v>
          </cell>
          <cell r="F3839" t="str">
            <v>Llantas</v>
          </cell>
          <cell r="G3839">
            <v>90</v>
          </cell>
          <cell r="H3839" t="str">
            <v>GENERICOS</v>
          </cell>
        </row>
        <row r="3840">
          <cell r="C3840">
            <v>9080043</v>
          </cell>
          <cell r="D3840" t="str">
            <v>ESPARRAGO DELANT. VIGIA INTERNACIONAL</v>
          </cell>
          <cell r="E3840">
            <v>80</v>
          </cell>
          <cell r="F3840" t="str">
            <v>Llantas</v>
          </cell>
          <cell r="G3840">
            <v>90</v>
          </cell>
          <cell r="H3840" t="str">
            <v>GENERICOS</v>
          </cell>
        </row>
        <row r="3841">
          <cell r="C3841">
            <v>9080044</v>
          </cell>
          <cell r="D3841" t="str">
            <v>CAUCHO VALVULA SELLOMATICA</v>
          </cell>
          <cell r="E3841">
            <v>80</v>
          </cell>
          <cell r="F3841" t="str">
            <v>Llantas</v>
          </cell>
          <cell r="G3841">
            <v>90</v>
          </cell>
          <cell r="H3841" t="str">
            <v>GENERICOS</v>
          </cell>
        </row>
        <row r="3842">
          <cell r="C3842">
            <v>9080045</v>
          </cell>
          <cell r="D3842" t="str">
            <v>LLANTA MICHELIN 205/75R16 AGILIS+</v>
          </cell>
          <cell r="E3842">
            <v>80</v>
          </cell>
          <cell r="F3842" t="str">
            <v>Llantas</v>
          </cell>
          <cell r="G3842">
            <v>90</v>
          </cell>
          <cell r="H3842" t="str">
            <v>GENERICOS</v>
          </cell>
        </row>
        <row r="3843">
          <cell r="C3843">
            <v>9080046</v>
          </cell>
          <cell r="D3843" t="str">
            <v>PLATO PORTAROTOR VIGIA GRANDE</v>
          </cell>
          <cell r="E3843">
            <v>80</v>
          </cell>
          <cell r="F3843" t="str">
            <v>Llantas</v>
          </cell>
          <cell r="G3843">
            <v>90</v>
          </cell>
          <cell r="H3843" t="str">
            <v>GENERICOS</v>
          </cell>
        </row>
        <row r="3844">
          <cell r="C3844">
            <v>9080049</v>
          </cell>
          <cell r="D3844" t="str">
            <v>RIN SELLOM.22.5 X 8.25(5 HUECOS INT.295/80</v>
          </cell>
          <cell r="E3844">
            <v>80</v>
          </cell>
          <cell r="F3844" t="str">
            <v>Llantas</v>
          </cell>
          <cell r="G3844">
            <v>90</v>
          </cell>
          <cell r="H3844" t="str">
            <v>GENERICOS</v>
          </cell>
        </row>
        <row r="3845">
          <cell r="C3845">
            <v>9080055</v>
          </cell>
          <cell r="D3845" t="str">
            <v>LLANTA 195/75 R16 REPARADA</v>
          </cell>
          <cell r="E3845">
            <v>80</v>
          </cell>
          <cell r="F3845" t="str">
            <v>Llantas</v>
          </cell>
          <cell r="G3845">
            <v>90</v>
          </cell>
          <cell r="H3845" t="str">
            <v>GENERICOS</v>
          </cell>
        </row>
        <row r="3846">
          <cell r="C3846">
            <v>9080056</v>
          </cell>
          <cell r="D3846" t="str">
            <v>LLANTA 195/75R16 GOOD YEAR G32</v>
          </cell>
          <cell r="E3846">
            <v>80</v>
          </cell>
          <cell r="F3846" t="str">
            <v>Llantas</v>
          </cell>
          <cell r="G3846">
            <v>90</v>
          </cell>
          <cell r="H3846" t="str">
            <v>GENERICOS</v>
          </cell>
        </row>
        <row r="3847">
          <cell r="C3847">
            <v>9080057</v>
          </cell>
          <cell r="D3847" t="str">
            <v>LLANTA 195/75R16C MICHELLIN</v>
          </cell>
          <cell r="E3847">
            <v>80</v>
          </cell>
          <cell r="F3847" t="str">
            <v>Llantas</v>
          </cell>
          <cell r="G3847">
            <v>90</v>
          </cell>
          <cell r="H3847" t="str">
            <v>GENERICOS</v>
          </cell>
        </row>
        <row r="3848">
          <cell r="C3848">
            <v>9080058</v>
          </cell>
          <cell r="D3848" t="str">
            <v>LLANTA 215/75 R16 MICHELLIN AGILIS</v>
          </cell>
          <cell r="E3848">
            <v>80</v>
          </cell>
          <cell r="F3848" t="str">
            <v>Llantas</v>
          </cell>
          <cell r="G3848">
            <v>90</v>
          </cell>
          <cell r="H3848" t="str">
            <v>GENERICOS</v>
          </cell>
        </row>
        <row r="3849">
          <cell r="C3849">
            <v>9080059</v>
          </cell>
          <cell r="D3849" t="str">
            <v>LLANTA 225/65R16C GOOD YEAR G32 CARGO</v>
          </cell>
          <cell r="E3849">
            <v>80</v>
          </cell>
          <cell r="F3849" t="str">
            <v>Llantas</v>
          </cell>
          <cell r="G3849">
            <v>90</v>
          </cell>
          <cell r="H3849" t="str">
            <v>GENERICOS</v>
          </cell>
        </row>
        <row r="3850">
          <cell r="C3850">
            <v>9080060</v>
          </cell>
          <cell r="D3850" t="str">
            <v>TAPA VALVULA</v>
          </cell>
          <cell r="E3850">
            <v>80</v>
          </cell>
          <cell r="F3850" t="str">
            <v>Llantas</v>
          </cell>
          <cell r="G3850">
            <v>90</v>
          </cell>
          <cell r="H3850" t="str">
            <v>GENERICOS</v>
          </cell>
        </row>
        <row r="3851">
          <cell r="C3851">
            <v>9080061</v>
          </cell>
          <cell r="D3851" t="str">
            <v>VALVULA SELLOMATICA</v>
          </cell>
          <cell r="E3851">
            <v>80</v>
          </cell>
          <cell r="F3851" t="str">
            <v>Llantas</v>
          </cell>
          <cell r="G3851">
            <v>90</v>
          </cell>
          <cell r="H3851" t="str">
            <v>GENERICOS</v>
          </cell>
        </row>
        <row r="3852">
          <cell r="C3852">
            <v>9080062</v>
          </cell>
          <cell r="D3852" t="str">
            <v>VALVULA SELLOMATICA VF RENAULT</v>
          </cell>
          <cell r="E3852">
            <v>80</v>
          </cell>
          <cell r="F3852" t="str">
            <v>Llantas</v>
          </cell>
          <cell r="G3852">
            <v>90</v>
          </cell>
          <cell r="H3852" t="str">
            <v>GENERICOS</v>
          </cell>
        </row>
        <row r="3853">
          <cell r="C3853">
            <v>9080063</v>
          </cell>
          <cell r="D3853" t="str">
            <v>TRAMO TUBO PROT.MANG.VIGIA 50CM.</v>
          </cell>
          <cell r="E3853">
            <v>80</v>
          </cell>
          <cell r="F3853" t="str">
            <v>Llantas</v>
          </cell>
          <cell r="G3853">
            <v>90</v>
          </cell>
          <cell r="H3853" t="str">
            <v>GENERICOS</v>
          </cell>
        </row>
        <row r="3854">
          <cell r="C3854">
            <v>9080064</v>
          </cell>
          <cell r="D3854" t="str">
            <v>TABLERO RELOJ VIGIA VDO 12V</v>
          </cell>
          <cell r="E3854">
            <v>80</v>
          </cell>
          <cell r="F3854" t="str">
            <v>Llantas</v>
          </cell>
          <cell r="G3854">
            <v>90</v>
          </cell>
          <cell r="H3854" t="str">
            <v>GENERICOS</v>
          </cell>
        </row>
        <row r="3855">
          <cell r="C3855">
            <v>9080069</v>
          </cell>
          <cell r="D3855" t="str">
            <v>VALVULA DE RETENSION EN U VIGIA</v>
          </cell>
          <cell r="E3855">
            <v>80</v>
          </cell>
          <cell r="F3855" t="str">
            <v>Llantas</v>
          </cell>
          <cell r="G3855">
            <v>90</v>
          </cell>
          <cell r="H3855" t="str">
            <v>GENERICOS</v>
          </cell>
        </row>
        <row r="3856">
          <cell r="C3856">
            <v>9080070</v>
          </cell>
          <cell r="D3856" t="str">
            <v>LLANTA 195/75R16 SEGUNDA</v>
          </cell>
          <cell r="E3856">
            <v>80</v>
          </cell>
          <cell r="F3856" t="str">
            <v>Llantas</v>
          </cell>
          <cell r="G3856">
            <v>90</v>
          </cell>
          <cell r="H3856" t="str">
            <v>GENERICOS</v>
          </cell>
        </row>
        <row r="3857">
          <cell r="C3857">
            <v>9080071</v>
          </cell>
          <cell r="D3857" t="str">
            <v>LLANTA REPARADA  295/80</v>
          </cell>
          <cell r="E3857">
            <v>80</v>
          </cell>
          <cell r="F3857" t="str">
            <v>Llantas</v>
          </cell>
          <cell r="G3857">
            <v>90</v>
          </cell>
          <cell r="H3857" t="str">
            <v>GENERICOS</v>
          </cell>
        </row>
        <row r="3858">
          <cell r="C3858">
            <v>9080072</v>
          </cell>
          <cell r="D3858" t="str">
            <v>295/80 R22.5 BRIDGETONE R268</v>
          </cell>
          <cell r="E3858">
            <v>80</v>
          </cell>
          <cell r="F3858" t="str">
            <v>Llantas</v>
          </cell>
          <cell r="G3858">
            <v>90</v>
          </cell>
          <cell r="H3858" t="str">
            <v>GENERICOS</v>
          </cell>
        </row>
        <row r="3859">
          <cell r="C3859">
            <v>9080077</v>
          </cell>
          <cell r="D3859" t="str">
            <v>EXTENSION VALVULA CAMION 85MM</v>
          </cell>
          <cell r="E3859">
            <v>80</v>
          </cell>
          <cell r="F3859" t="str">
            <v>Llantas</v>
          </cell>
          <cell r="G3859">
            <v>90</v>
          </cell>
          <cell r="H3859" t="str">
            <v>GENERICOS</v>
          </cell>
        </row>
        <row r="3860">
          <cell r="C3860">
            <v>9080079</v>
          </cell>
          <cell r="D3860" t="str">
            <v>VALVULA SELLOMATICA METALICA</v>
          </cell>
          <cell r="E3860">
            <v>80</v>
          </cell>
          <cell r="F3860" t="str">
            <v>Llantas</v>
          </cell>
          <cell r="G3860">
            <v>90</v>
          </cell>
          <cell r="H3860" t="str">
            <v>GENERICOS</v>
          </cell>
        </row>
        <row r="3861">
          <cell r="C3861">
            <v>9080080</v>
          </cell>
          <cell r="D3861" t="str">
            <v>LLANTA 225/65R16 REPARADA</v>
          </cell>
          <cell r="E3861">
            <v>80</v>
          </cell>
          <cell r="F3861" t="str">
            <v>Llantas</v>
          </cell>
          <cell r="G3861">
            <v>90</v>
          </cell>
          <cell r="H3861" t="str">
            <v>GENERICOS</v>
          </cell>
        </row>
        <row r="3862">
          <cell r="C3862">
            <v>9080085</v>
          </cell>
          <cell r="D3862" t="str">
            <v>PARCHE # 3</v>
          </cell>
          <cell r="E3862">
            <v>80</v>
          </cell>
          <cell r="F3862" t="str">
            <v>Llantas</v>
          </cell>
          <cell r="G3862">
            <v>90</v>
          </cell>
          <cell r="H3862" t="str">
            <v>GENERICOS</v>
          </cell>
        </row>
        <row r="3863">
          <cell r="C3863">
            <v>9080087</v>
          </cell>
          <cell r="D3863" t="str">
            <v>PARCHE # 8</v>
          </cell>
          <cell r="E3863">
            <v>80</v>
          </cell>
          <cell r="F3863" t="str">
            <v>Llantas</v>
          </cell>
          <cell r="G3863">
            <v>90</v>
          </cell>
          <cell r="H3863" t="str">
            <v>GENERICOS</v>
          </cell>
        </row>
        <row r="3864">
          <cell r="C3864">
            <v>9080088</v>
          </cell>
          <cell r="D3864" t="str">
            <v>LLANTA 215/75 R16C REPARADA RENAULT III</v>
          </cell>
          <cell r="E3864">
            <v>80</v>
          </cell>
          <cell r="F3864" t="str">
            <v>Llantas</v>
          </cell>
          <cell r="G3864">
            <v>90</v>
          </cell>
          <cell r="H3864" t="str">
            <v>GENERICOS</v>
          </cell>
        </row>
        <row r="3865">
          <cell r="C3865">
            <v>9080090</v>
          </cell>
          <cell r="D3865" t="str">
            <v>CARCASA MEDIDOR AIRE LLANTAS</v>
          </cell>
          <cell r="E3865">
            <v>80</v>
          </cell>
          <cell r="F3865" t="str">
            <v>Llantas</v>
          </cell>
          <cell r="G3865">
            <v>90</v>
          </cell>
          <cell r="H3865" t="str">
            <v>GENERICOS</v>
          </cell>
        </row>
        <row r="3866">
          <cell r="C3866">
            <v>9080101</v>
          </cell>
          <cell r="D3866" t="str">
            <v>LLANTA 205/75 R16 REPARADA RENAULT</v>
          </cell>
          <cell r="E3866">
            <v>80</v>
          </cell>
          <cell r="F3866" t="str">
            <v>Llantas</v>
          </cell>
          <cell r="G3866">
            <v>90</v>
          </cell>
          <cell r="H3866" t="str">
            <v>GENERICOS</v>
          </cell>
        </row>
        <row r="3867">
          <cell r="C3867">
            <v>9080105</v>
          </cell>
          <cell r="D3867" t="str">
            <v>VALVULA SELLOMATICA DELANT. HINO CORTA</v>
          </cell>
          <cell r="E3867">
            <v>80</v>
          </cell>
          <cell r="F3867" t="str">
            <v>Llantas</v>
          </cell>
          <cell r="G3867">
            <v>90</v>
          </cell>
          <cell r="H3867" t="str">
            <v>GENERICOS</v>
          </cell>
        </row>
        <row r="3868">
          <cell r="C3868">
            <v>9080106</v>
          </cell>
          <cell r="D3868" t="str">
            <v>SENSOR PRESION Y TEMPERATURA DE LLANTA</v>
          </cell>
          <cell r="E3868">
            <v>80</v>
          </cell>
          <cell r="F3868" t="str">
            <v>Llantas</v>
          </cell>
          <cell r="G3868">
            <v>90</v>
          </cell>
          <cell r="H3868" t="str">
            <v>GENERICOS</v>
          </cell>
        </row>
        <row r="3869">
          <cell r="C3869">
            <v>9080131</v>
          </cell>
          <cell r="D3869" t="str">
            <v>LLANTA 295/80R22.5 GOODYEAR G658</v>
          </cell>
          <cell r="E3869">
            <v>80</v>
          </cell>
          <cell r="F3869" t="str">
            <v>Llantas</v>
          </cell>
          <cell r="G3869">
            <v>90</v>
          </cell>
          <cell r="H3869" t="str">
            <v>GENERICOS</v>
          </cell>
        </row>
        <row r="3870">
          <cell r="C3870">
            <v>9080136</v>
          </cell>
          <cell r="D3870" t="str">
            <v>VALVULA SELLOMATICA MERCEDES BUS GRANDE</v>
          </cell>
          <cell r="E3870">
            <v>80</v>
          </cell>
          <cell r="F3870" t="str">
            <v>Llantas</v>
          </cell>
          <cell r="G3870">
            <v>90</v>
          </cell>
          <cell r="H3870" t="str">
            <v>GENERICOS</v>
          </cell>
        </row>
        <row r="3871">
          <cell r="C3871">
            <v>9080139</v>
          </cell>
          <cell r="D3871" t="str">
            <v>LLANTA 215/75 REENCAUCHADA</v>
          </cell>
          <cell r="E3871">
            <v>80</v>
          </cell>
          <cell r="F3871" t="str">
            <v>Llantas</v>
          </cell>
          <cell r="G3871">
            <v>90</v>
          </cell>
          <cell r="H3871" t="str">
            <v>GENERICOS</v>
          </cell>
        </row>
        <row r="3872">
          <cell r="C3872">
            <v>9080140</v>
          </cell>
          <cell r="D3872" t="str">
            <v>LLANTA 275/80 R 22.5</v>
          </cell>
          <cell r="E3872">
            <v>80</v>
          </cell>
          <cell r="F3872" t="str">
            <v>Llantas</v>
          </cell>
          <cell r="G3872">
            <v>90</v>
          </cell>
          <cell r="H3872" t="str">
            <v>GENERICOS</v>
          </cell>
        </row>
        <row r="3873">
          <cell r="C3873">
            <v>9080145</v>
          </cell>
          <cell r="D3873" t="str">
            <v>LLANTA 215/75 DE SEGUNDA</v>
          </cell>
          <cell r="E3873">
            <v>80</v>
          </cell>
          <cell r="F3873" t="str">
            <v>Llantas</v>
          </cell>
          <cell r="G3873">
            <v>90</v>
          </cell>
          <cell r="H3873" t="str">
            <v>GENERICOS</v>
          </cell>
        </row>
        <row r="3874">
          <cell r="C3874">
            <v>9080147</v>
          </cell>
          <cell r="D3874" t="str">
            <v>LLANTA 215/75 R17.5  REPARADA</v>
          </cell>
          <cell r="E3874">
            <v>80</v>
          </cell>
          <cell r="F3874" t="str">
            <v>Llantas</v>
          </cell>
          <cell r="G3874">
            <v>90</v>
          </cell>
          <cell r="H3874" t="str">
            <v>GENERICOS</v>
          </cell>
        </row>
        <row r="3875">
          <cell r="C3875">
            <v>9080148</v>
          </cell>
          <cell r="D3875" t="str">
            <v>LLANTA 225/65 R16 SEGUNDA</v>
          </cell>
          <cell r="E3875">
            <v>80</v>
          </cell>
          <cell r="F3875" t="str">
            <v>Llantas</v>
          </cell>
          <cell r="G3875">
            <v>90</v>
          </cell>
          <cell r="H3875" t="str">
            <v>GENERICOS</v>
          </cell>
        </row>
        <row r="3876">
          <cell r="C3876">
            <v>9080150</v>
          </cell>
          <cell r="D3876" t="str">
            <v>LLANTA 225/70R15 MICHELIN</v>
          </cell>
          <cell r="E3876">
            <v>80</v>
          </cell>
          <cell r="F3876" t="str">
            <v>Llantas</v>
          </cell>
          <cell r="G3876">
            <v>90</v>
          </cell>
          <cell r="H3876" t="str">
            <v>GENERICOS</v>
          </cell>
        </row>
        <row r="3877">
          <cell r="C3877">
            <v>9080154</v>
          </cell>
          <cell r="D3877" t="str">
            <v>VALVULA SELLOMATICA BUSETA</v>
          </cell>
          <cell r="E3877">
            <v>80</v>
          </cell>
          <cell r="F3877" t="str">
            <v>Llantas</v>
          </cell>
          <cell r="G3877">
            <v>90</v>
          </cell>
          <cell r="H3877" t="str">
            <v>GENERICOS</v>
          </cell>
        </row>
        <row r="3878">
          <cell r="C3878">
            <v>9080161</v>
          </cell>
          <cell r="D3878" t="str">
            <v>LLANTA 215/75 R17.5 FIRESTONE</v>
          </cell>
          <cell r="E3878">
            <v>80</v>
          </cell>
          <cell r="F3878" t="str">
            <v>Llantas</v>
          </cell>
          <cell r="G3878">
            <v>90</v>
          </cell>
          <cell r="H3878" t="str">
            <v>GENERICOS</v>
          </cell>
        </row>
        <row r="3879">
          <cell r="C3879">
            <v>9080162</v>
          </cell>
          <cell r="D3879" t="str">
            <v>LLANTA 205/70 REPARADA</v>
          </cell>
          <cell r="E3879">
            <v>80</v>
          </cell>
          <cell r="F3879" t="str">
            <v>Llantas</v>
          </cell>
          <cell r="G3879">
            <v>90</v>
          </cell>
          <cell r="H3879" t="str">
            <v>GENERICOS</v>
          </cell>
        </row>
        <row r="3880">
          <cell r="C3880">
            <v>9080163</v>
          </cell>
          <cell r="D3880" t="str">
            <v>CREMA REMATIPTOP MONY 2000</v>
          </cell>
          <cell r="E3880">
            <v>80</v>
          </cell>
          <cell r="F3880" t="str">
            <v>Llantas</v>
          </cell>
          <cell r="G3880">
            <v>90</v>
          </cell>
          <cell r="H3880" t="str">
            <v>GENERICOS</v>
          </cell>
        </row>
        <row r="3881">
          <cell r="C3881">
            <v>9080178</v>
          </cell>
          <cell r="D3881" t="str">
            <v>ALINEACION SUPENSION DELANTERA</v>
          </cell>
          <cell r="E3881">
            <v>80</v>
          </cell>
          <cell r="F3881" t="str">
            <v>Llantas</v>
          </cell>
          <cell r="G3881">
            <v>90</v>
          </cell>
          <cell r="H3881" t="str">
            <v>GENERICOS</v>
          </cell>
        </row>
        <row r="3882">
          <cell r="C3882">
            <v>9080188</v>
          </cell>
          <cell r="D3882" t="str">
            <v>LLANTA 215/75 R17.5 M714 BRIDGEST.</v>
          </cell>
          <cell r="E3882">
            <v>82</v>
          </cell>
          <cell r="F3882" t="str">
            <v>Correas</v>
          </cell>
          <cell r="G3882">
            <v>90</v>
          </cell>
          <cell r="H3882" t="str">
            <v>GENERICOS</v>
          </cell>
        </row>
        <row r="3883">
          <cell r="C3883">
            <v>9080201</v>
          </cell>
          <cell r="D3883" t="str">
            <v>LLANTA 235 /75  REENCAUCHADA</v>
          </cell>
          <cell r="E3883">
            <v>80</v>
          </cell>
          <cell r="F3883" t="str">
            <v>Llantas</v>
          </cell>
          <cell r="G3883">
            <v>90</v>
          </cell>
          <cell r="H3883" t="str">
            <v>GENERICOS</v>
          </cell>
        </row>
        <row r="3884">
          <cell r="C3884">
            <v>9080202</v>
          </cell>
          <cell r="D3884" t="str">
            <v>LLANTA PIRELLI 235/75 17.5 FR85</v>
          </cell>
          <cell r="E3884">
            <v>80</v>
          </cell>
          <cell r="F3884" t="str">
            <v>Llantas</v>
          </cell>
          <cell r="G3884">
            <v>90</v>
          </cell>
          <cell r="H3884" t="str">
            <v>GENERICOS</v>
          </cell>
        </row>
        <row r="3885">
          <cell r="C3885">
            <v>9080205</v>
          </cell>
          <cell r="D3885" t="str">
            <v>LLANTA 205/75 R16 PIRELLI  RENAULT</v>
          </cell>
          <cell r="E3885">
            <v>80</v>
          </cell>
          <cell r="F3885" t="str">
            <v>Llantas</v>
          </cell>
          <cell r="G3885">
            <v>90</v>
          </cell>
          <cell r="H3885" t="str">
            <v>GENERICOS</v>
          </cell>
        </row>
        <row r="3886">
          <cell r="C3886">
            <v>9081001</v>
          </cell>
          <cell r="D3886" t="str">
            <v>CUNA COMPUTA.ROCKWELL HEMBRA</v>
          </cell>
          <cell r="E3886">
            <v>81</v>
          </cell>
          <cell r="F3886" t="str">
            <v>Electronica2</v>
          </cell>
          <cell r="G3886">
            <v>90</v>
          </cell>
          <cell r="H3886" t="str">
            <v>GENERICOS</v>
          </cell>
        </row>
        <row r="3887">
          <cell r="C3887">
            <v>9081005</v>
          </cell>
          <cell r="D3887" t="str">
            <v>MODULO DE RASTREO (INPEL)</v>
          </cell>
          <cell r="E3887">
            <v>81</v>
          </cell>
          <cell r="F3887" t="str">
            <v>Electronica2</v>
          </cell>
          <cell r="G3887">
            <v>90</v>
          </cell>
          <cell r="H3887" t="str">
            <v>GENERICOS</v>
          </cell>
        </row>
        <row r="3888">
          <cell r="C3888">
            <v>9081006</v>
          </cell>
          <cell r="D3888" t="str">
            <v>ROUTER 3G WIFI</v>
          </cell>
          <cell r="E3888">
            <v>81</v>
          </cell>
          <cell r="F3888" t="str">
            <v>Electronica2</v>
          </cell>
          <cell r="G3888">
            <v>90</v>
          </cell>
          <cell r="H3888" t="str">
            <v>GENERICOS</v>
          </cell>
        </row>
        <row r="3889">
          <cell r="C3889">
            <v>9081009</v>
          </cell>
          <cell r="D3889" t="str">
            <v>BATERIA  CALI SOFTWARE</v>
          </cell>
          <cell r="E3889">
            <v>81</v>
          </cell>
          <cell r="F3889" t="str">
            <v>Electronica2</v>
          </cell>
          <cell r="G3889">
            <v>90</v>
          </cell>
          <cell r="H3889" t="str">
            <v>GENERICOS</v>
          </cell>
        </row>
        <row r="3890">
          <cell r="C3890">
            <v>9081010</v>
          </cell>
          <cell r="D3890" t="str">
            <v>SOPORTE METALICO</v>
          </cell>
          <cell r="E3890">
            <v>81</v>
          </cell>
          <cell r="F3890" t="str">
            <v>Electronica2</v>
          </cell>
          <cell r="G3890">
            <v>90</v>
          </cell>
          <cell r="H3890" t="str">
            <v>GENERICOS</v>
          </cell>
        </row>
        <row r="3891">
          <cell r="C3891">
            <v>9081012</v>
          </cell>
          <cell r="D3891" t="str">
            <v>ELIMINADORES DE AIRE</v>
          </cell>
          <cell r="E3891">
            <v>81</v>
          </cell>
          <cell r="F3891" t="str">
            <v>Electronica2</v>
          </cell>
          <cell r="G3891">
            <v>90</v>
          </cell>
          <cell r="H3891" t="str">
            <v>GENERICOS</v>
          </cell>
        </row>
        <row r="3892">
          <cell r="C3892">
            <v>9081013</v>
          </cell>
          <cell r="D3892" t="str">
            <v>BUJE PARA PORTA BOINA</v>
          </cell>
          <cell r="E3892">
            <v>81</v>
          </cell>
          <cell r="F3892" t="str">
            <v>Electronica2</v>
          </cell>
          <cell r="G3892">
            <v>90</v>
          </cell>
          <cell r="H3892" t="str">
            <v>GENERICOS</v>
          </cell>
        </row>
        <row r="3893">
          <cell r="C3893">
            <v>9081015</v>
          </cell>
          <cell r="D3893" t="str">
            <v>AC-CARD</v>
          </cell>
          <cell r="E3893">
            <v>81</v>
          </cell>
          <cell r="F3893" t="str">
            <v>Electronica2</v>
          </cell>
          <cell r="G3893">
            <v>90</v>
          </cell>
          <cell r="H3893" t="str">
            <v>GENERICOS</v>
          </cell>
        </row>
        <row r="3894">
          <cell r="C3894">
            <v>9081017</v>
          </cell>
          <cell r="D3894" t="str">
            <v>CABLE PRINCIPAL GPS</v>
          </cell>
          <cell r="E3894">
            <v>81</v>
          </cell>
          <cell r="F3894" t="str">
            <v>Electronica2</v>
          </cell>
          <cell r="G3894">
            <v>90</v>
          </cell>
          <cell r="H3894" t="str">
            <v>GENERICOS</v>
          </cell>
        </row>
        <row r="3895">
          <cell r="C3895">
            <v>9081019</v>
          </cell>
          <cell r="D3895" t="str">
            <v>MODEMS USB MARCA HUAWI E226</v>
          </cell>
          <cell r="E3895">
            <v>81</v>
          </cell>
          <cell r="F3895" t="str">
            <v>Electronica2</v>
          </cell>
          <cell r="G3895">
            <v>90</v>
          </cell>
          <cell r="H3895" t="str">
            <v>GENERICOS</v>
          </cell>
        </row>
        <row r="3896">
          <cell r="C3896">
            <v>9081025</v>
          </cell>
          <cell r="D3896" t="str">
            <v>LLAVE ALLEN 5/32</v>
          </cell>
          <cell r="E3896">
            <v>81</v>
          </cell>
          <cell r="F3896" t="str">
            <v>Electronica2</v>
          </cell>
          <cell r="G3896">
            <v>90</v>
          </cell>
          <cell r="H3896" t="str">
            <v>GENERICOS</v>
          </cell>
        </row>
        <row r="3897">
          <cell r="C3897">
            <v>9081039</v>
          </cell>
          <cell r="D3897" t="str">
            <v>CONECTOR COMPUTADOR (ROCKWELL)</v>
          </cell>
          <cell r="E3897">
            <v>81</v>
          </cell>
          <cell r="F3897" t="str">
            <v>Electronica2</v>
          </cell>
          <cell r="G3897">
            <v>90</v>
          </cell>
          <cell r="H3897" t="str">
            <v>GENERICOS</v>
          </cell>
        </row>
        <row r="3898">
          <cell r="C3898">
            <v>9081043</v>
          </cell>
          <cell r="D3898" t="str">
            <v>CONTROLADOR DE VELOCIDAD</v>
          </cell>
          <cell r="E3898">
            <v>81</v>
          </cell>
          <cell r="F3898" t="str">
            <v>Electronica2</v>
          </cell>
          <cell r="G3898">
            <v>90</v>
          </cell>
          <cell r="H3898" t="str">
            <v>GENERICOS</v>
          </cell>
        </row>
        <row r="3899">
          <cell r="C3899">
            <v>9081047</v>
          </cell>
          <cell r="D3899" t="str">
            <v>REGULADOR VELOCIDAD HEWIT 12V.</v>
          </cell>
          <cell r="E3899">
            <v>81</v>
          </cell>
          <cell r="F3899" t="str">
            <v>Electronica2</v>
          </cell>
          <cell r="G3899">
            <v>90</v>
          </cell>
          <cell r="H3899" t="str">
            <v>GENERICOS</v>
          </cell>
        </row>
        <row r="3900">
          <cell r="C3900">
            <v>9081050</v>
          </cell>
          <cell r="D3900" t="str">
            <v>UNION VALVULA</v>
          </cell>
          <cell r="E3900">
            <v>81</v>
          </cell>
          <cell r="F3900" t="str">
            <v>Electronica2</v>
          </cell>
          <cell r="G3900">
            <v>90</v>
          </cell>
          <cell r="H3900" t="str">
            <v>GENERICOS</v>
          </cell>
        </row>
        <row r="3901">
          <cell r="C3901">
            <v>9081052</v>
          </cell>
          <cell r="D3901" t="str">
            <v>GENERADOR DE SENAL</v>
          </cell>
          <cell r="E3901">
            <v>81</v>
          </cell>
          <cell r="F3901" t="str">
            <v>Electronica2</v>
          </cell>
          <cell r="G3901">
            <v>90</v>
          </cell>
          <cell r="H3901" t="str">
            <v>GENERICOS</v>
          </cell>
        </row>
        <row r="3902">
          <cell r="C3902">
            <v>9081061</v>
          </cell>
          <cell r="D3902" t="str">
            <v>REPROGRAMACION VERSION (REVISION DE EQUIPO)</v>
          </cell>
          <cell r="E3902">
            <v>81</v>
          </cell>
          <cell r="F3902" t="str">
            <v>Electronica2</v>
          </cell>
          <cell r="G3902">
            <v>90</v>
          </cell>
          <cell r="H3902" t="str">
            <v>GENERICOS</v>
          </cell>
        </row>
        <row r="3903">
          <cell r="C3903">
            <v>9081062</v>
          </cell>
          <cell r="D3903" t="str">
            <v>ANTENA PARA GPS</v>
          </cell>
          <cell r="E3903">
            <v>81</v>
          </cell>
          <cell r="F3903" t="str">
            <v>Electronica2</v>
          </cell>
          <cell r="G3903">
            <v>90</v>
          </cell>
          <cell r="H3903" t="str">
            <v>GENERICOS</v>
          </cell>
        </row>
        <row r="3904">
          <cell r="C3904">
            <v>9081063</v>
          </cell>
          <cell r="D3904" t="str">
            <v>REPARACION DISPLEY</v>
          </cell>
          <cell r="E3904">
            <v>81</v>
          </cell>
          <cell r="F3904" t="str">
            <v>Electronica2</v>
          </cell>
          <cell r="G3904">
            <v>90</v>
          </cell>
          <cell r="H3904" t="str">
            <v>GENERICOS</v>
          </cell>
        </row>
        <row r="3905">
          <cell r="C3905">
            <v>9081064</v>
          </cell>
          <cell r="D3905" t="str">
            <v>DISPLEY GRANDE 10CM</v>
          </cell>
          <cell r="E3905">
            <v>81</v>
          </cell>
          <cell r="F3905" t="str">
            <v>Electronica2</v>
          </cell>
          <cell r="G3905">
            <v>90</v>
          </cell>
          <cell r="H3905" t="str">
            <v>GENERICOS</v>
          </cell>
        </row>
        <row r="3906">
          <cell r="C3906">
            <v>9081070</v>
          </cell>
          <cell r="D3906" t="str">
            <v>PIC 16FXXX O 18FXXX</v>
          </cell>
          <cell r="E3906">
            <v>81</v>
          </cell>
          <cell r="F3906" t="str">
            <v>Electronica2</v>
          </cell>
          <cell r="G3906">
            <v>90</v>
          </cell>
          <cell r="H3906" t="str">
            <v>GENERICOS</v>
          </cell>
        </row>
        <row r="3907">
          <cell r="C3907">
            <v>9081074</v>
          </cell>
          <cell r="D3907" t="str">
            <v>MANO DE OBRA MONTAJE SEÑAL RASTREO 75.000</v>
          </cell>
          <cell r="E3907">
            <v>81</v>
          </cell>
          <cell r="F3907" t="str">
            <v>Electronica2</v>
          </cell>
          <cell r="G3907">
            <v>90</v>
          </cell>
          <cell r="H3907" t="str">
            <v>GENERICOS</v>
          </cell>
        </row>
        <row r="3908">
          <cell r="C3908">
            <v>9081081</v>
          </cell>
          <cell r="D3908" t="str">
            <v>CONECTOR AEREO 3 PINES</v>
          </cell>
          <cell r="E3908">
            <v>81</v>
          </cell>
          <cell r="F3908" t="str">
            <v>Electronica2</v>
          </cell>
          <cell r="G3908">
            <v>90</v>
          </cell>
          <cell r="H3908" t="str">
            <v>GENERICOS</v>
          </cell>
        </row>
        <row r="3909">
          <cell r="C3909">
            <v>9081087</v>
          </cell>
          <cell r="D3909" t="str">
            <v>MODEM E303H HUAWEI BLANCO</v>
          </cell>
          <cell r="E3909">
            <v>81</v>
          </cell>
          <cell r="F3909" t="str">
            <v>Electronica2</v>
          </cell>
          <cell r="G3909">
            <v>90</v>
          </cell>
          <cell r="H3909" t="str">
            <v>GENERICOS</v>
          </cell>
        </row>
        <row r="3910">
          <cell r="C3910">
            <v>9081088</v>
          </cell>
          <cell r="D3910" t="str">
            <v>SIM CARD 2FF 128K PE10.0 OCC</v>
          </cell>
          <cell r="E3910">
            <v>81</v>
          </cell>
          <cell r="F3910" t="str">
            <v>Electronica2</v>
          </cell>
          <cell r="G3910">
            <v>90</v>
          </cell>
          <cell r="H3910" t="str">
            <v>GENERICOS</v>
          </cell>
        </row>
        <row r="3911">
          <cell r="C3911">
            <v>9081089</v>
          </cell>
          <cell r="D3911" t="str">
            <v>PROTECTOR FIBRA DISPOSITIVO VELOCIDAD</v>
          </cell>
          <cell r="E3911">
            <v>81</v>
          </cell>
          <cell r="F3911" t="str">
            <v>Electronica2</v>
          </cell>
          <cell r="G3911">
            <v>90</v>
          </cell>
          <cell r="H3911" t="str">
            <v>GENERICOS</v>
          </cell>
        </row>
        <row r="3912">
          <cell r="C3912">
            <v>9082001</v>
          </cell>
          <cell r="D3912" t="str">
            <v>CORREA A/A EN V TRAPEZOIDAL B98</v>
          </cell>
          <cell r="E3912">
            <v>82</v>
          </cell>
          <cell r="F3912" t="str">
            <v>Correas</v>
          </cell>
          <cell r="G3912">
            <v>90</v>
          </cell>
          <cell r="H3912" t="str">
            <v>GENERICOS</v>
          </cell>
        </row>
        <row r="3913">
          <cell r="C3913">
            <v>9082007</v>
          </cell>
          <cell r="D3913" t="str">
            <v>CORREA ALTERNADOR A/A 580-MITS</v>
          </cell>
          <cell r="E3913">
            <v>82</v>
          </cell>
          <cell r="F3913" t="str">
            <v>Correas</v>
          </cell>
          <cell r="G3913">
            <v>90</v>
          </cell>
          <cell r="H3913" t="str">
            <v>GENERICOS</v>
          </cell>
        </row>
        <row r="3914">
          <cell r="C3914">
            <v>9082241</v>
          </cell>
          <cell r="D3914" t="str">
            <v>CORREA ALTERNADOR A/A 580 INT.</v>
          </cell>
          <cell r="E3914">
            <v>82</v>
          </cell>
          <cell r="F3914" t="str">
            <v>Correas</v>
          </cell>
          <cell r="G3914">
            <v>90</v>
          </cell>
          <cell r="H3914" t="str">
            <v>GENERICOS</v>
          </cell>
        </row>
        <row r="3915">
          <cell r="C3915">
            <v>9082246</v>
          </cell>
          <cell r="D3915" t="str">
            <v>CORREA ALTERNADOR A/A MITS</v>
          </cell>
          <cell r="E3915">
            <v>82</v>
          </cell>
          <cell r="F3915" t="str">
            <v>Correas</v>
          </cell>
          <cell r="G3915">
            <v>90</v>
          </cell>
          <cell r="H3915" t="str">
            <v>GENERICOS</v>
          </cell>
        </row>
        <row r="3916">
          <cell r="C3916">
            <v>9082275</v>
          </cell>
          <cell r="D3916" t="str">
            <v>CORREA COMPRESOR A/A 580</v>
          </cell>
          <cell r="E3916">
            <v>82</v>
          </cell>
          <cell r="F3916" t="str">
            <v>Correas</v>
          </cell>
          <cell r="G3916">
            <v>90</v>
          </cell>
          <cell r="H3916" t="str">
            <v>GENERICOS</v>
          </cell>
        </row>
        <row r="3917">
          <cell r="C3917">
            <v>9082276</v>
          </cell>
          <cell r="D3917" t="str">
            <v>CORREA COMPRESOR A/A 580</v>
          </cell>
          <cell r="E3917">
            <v>82</v>
          </cell>
          <cell r="F3917" t="str">
            <v>Correas</v>
          </cell>
          <cell r="G3917">
            <v>90</v>
          </cell>
          <cell r="H3917" t="str">
            <v>GENERICOS</v>
          </cell>
        </row>
        <row r="3918">
          <cell r="C3918">
            <v>9082278</v>
          </cell>
          <cell r="D3918" t="str">
            <v>CORREA COMPRESOR A/A 580</v>
          </cell>
          <cell r="E3918">
            <v>82</v>
          </cell>
          <cell r="F3918" t="str">
            <v>Correas</v>
          </cell>
          <cell r="G3918">
            <v>90</v>
          </cell>
          <cell r="H3918" t="str">
            <v>GENERICOS</v>
          </cell>
        </row>
        <row r="3919">
          <cell r="C3919">
            <v>9082280</v>
          </cell>
          <cell r="D3919" t="str">
            <v>CORREA COMPRESOR  A/A BX80</v>
          </cell>
          <cell r="E3919">
            <v>82</v>
          </cell>
          <cell r="F3919" t="str">
            <v>Correas</v>
          </cell>
          <cell r="G3919">
            <v>90</v>
          </cell>
          <cell r="H3919" t="str">
            <v>GENERICOS</v>
          </cell>
        </row>
        <row r="3920">
          <cell r="C3920">
            <v>9082281</v>
          </cell>
          <cell r="D3920" t="str">
            <v>CORREA COMPRESOR A/A 580</v>
          </cell>
          <cell r="E3920">
            <v>82</v>
          </cell>
          <cell r="F3920" t="str">
            <v>Correas</v>
          </cell>
          <cell r="G3920">
            <v>90</v>
          </cell>
          <cell r="H3920" t="str">
            <v>GENERICOS</v>
          </cell>
        </row>
        <row r="3921">
          <cell r="C3921">
            <v>9082284</v>
          </cell>
          <cell r="D3921" t="str">
            <v>CORREA BX-84</v>
          </cell>
          <cell r="E3921">
            <v>82</v>
          </cell>
          <cell r="F3921" t="str">
            <v>Correas</v>
          </cell>
          <cell r="G3921">
            <v>90</v>
          </cell>
          <cell r="H3921" t="str">
            <v>GENERICOS</v>
          </cell>
        </row>
        <row r="3922">
          <cell r="C3922">
            <v>9082286</v>
          </cell>
          <cell r="D3922" t="str">
            <v>CORREA COMPRESOR A/A 580</v>
          </cell>
          <cell r="E3922">
            <v>82</v>
          </cell>
          <cell r="F3922" t="str">
            <v>Correas</v>
          </cell>
          <cell r="G3922">
            <v>90</v>
          </cell>
          <cell r="H3922" t="str">
            <v>GENERICOS</v>
          </cell>
        </row>
        <row r="3923">
          <cell r="C3923">
            <v>9082289</v>
          </cell>
          <cell r="D3923" t="str">
            <v>CORREA A/A COMPRESOR 580</v>
          </cell>
          <cell r="E3923">
            <v>82</v>
          </cell>
          <cell r="F3923" t="str">
            <v>Correas</v>
          </cell>
          <cell r="G3923">
            <v>90</v>
          </cell>
          <cell r="H3923" t="str">
            <v>GENERICOS</v>
          </cell>
        </row>
        <row r="3924">
          <cell r="C3924">
            <v>9082290</v>
          </cell>
          <cell r="D3924" t="str">
            <v>CORREA COMPRESOR A/A 580</v>
          </cell>
          <cell r="E3924">
            <v>82</v>
          </cell>
          <cell r="F3924" t="str">
            <v>Correas</v>
          </cell>
          <cell r="G3924">
            <v>90</v>
          </cell>
          <cell r="H3924" t="str">
            <v>GENERICOS</v>
          </cell>
        </row>
        <row r="3925">
          <cell r="C3925">
            <v>9082291</v>
          </cell>
          <cell r="D3925" t="str">
            <v>CORREA COMPRESOR A/A 580/MITS.</v>
          </cell>
          <cell r="E3925">
            <v>82</v>
          </cell>
          <cell r="F3925" t="str">
            <v>Correas</v>
          </cell>
          <cell r="G3925">
            <v>90</v>
          </cell>
          <cell r="H3925" t="str">
            <v>GENERICOS</v>
          </cell>
        </row>
        <row r="3926">
          <cell r="C3926">
            <v>9082292</v>
          </cell>
          <cell r="D3926" t="str">
            <v>CORREA COMPRESOR A/A MITS.</v>
          </cell>
          <cell r="E3926">
            <v>82</v>
          </cell>
          <cell r="F3926" t="str">
            <v>Correas</v>
          </cell>
          <cell r="G3926">
            <v>90</v>
          </cell>
          <cell r="H3926" t="str">
            <v>GENERICOS</v>
          </cell>
        </row>
        <row r="3927">
          <cell r="C3927">
            <v>9082293</v>
          </cell>
          <cell r="D3927" t="str">
            <v>CORREA COMPRESOR A/A MITS.</v>
          </cell>
          <cell r="E3927">
            <v>82</v>
          </cell>
          <cell r="F3927" t="str">
            <v>Correas</v>
          </cell>
          <cell r="G3927">
            <v>90</v>
          </cell>
          <cell r="H3927" t="str">
            <v>GENERICOS</v>
          </cell>
        </row>
        <row r="3928">
          <cell r="C3928">
            <v>9082294</v>
          </cell>
          <cell r="D3928" t="str">
            <v>CORREA COMPRESOR A/A MITS.</v>
          </cell>
          <cell r="E3928">
            <v>82</v>
          </cell>
          <cell r="F3928" t="str">
            <v>Correas</v>
          </cell>
          <cell r="G3928">
            <v>90</v>
          </cell>
          <cell r="H3928" t="str">
            <v>GENERICOS</v>
          </cell>
        </row>
        <row r="3929">
          <cell r="C3929">
            <v>9082295</v>
          </cell>
          <cell r="D3929" t="str">
            <v>CORREA COMPRESOR A/A MITS.</v>
          </cell>
          <cell r="E3929">
            <v>82</v>
          </cell>
          <cell r="F3929" t="str">
            <v>Correas</v>
          </cell>
          <cell r="G3929">
            <v>90</v>
          </cell>
          <cell r="H3929" t="str">
            <v>GENERICOS</v>
          </cell>
        </row>
        <row r="3930">
          <cell r="C3930">
            <v>9082297</v>
          </cell>
          <cell r="D3930" t="str">
            <v>CORREA COMPRESOR A/A B98</v>
          </cell>
          <cell r="E3930">
            <v>82</v>
          </cell>
          <cell r="F3930" t="str">
            <v>Correas</v>
          </cell>
          <cell r="G3930">
            <v>90</v>
          </cell>
          <cell r="H3930" t="str">
            <v>GENERICOS</v>
          </cell>
        </row>
        <row r="3931">
          <cell r="C3931">
            <v>9083001</v>
          </cell>
          <cell r="D3931" t="str">
            <v>CM.MANGUERA ALGODON 3/8 COMB.</v>
          </cell>
          <cell r="E3931">
            <v>83</v>
          </cell>
          <cell r="F3931" t="str">
            <v>Mangueras</v>
          </cell>
          <cell r="G3931">
            <v>90</v>
          </cell>
          <cell r="H3931" t="str">
            <v>GENERICOS</v>
          </cell>
        </row>
        <row r="3932">
          <cell r="C3932">
            <v>9083002</v>
          </cell>
          <cell r="D3932" t="str">
            <v>CM MANGUERA CORAZA 3/4</v>
          </cell>
          <cell r="E3932">
            <v>83</v>
          </cell>
          <cell r="F3932" t="str">
            <v>Mangueras</v>
          </cell>
          <cell r="G3932">
            <v>90</v>
          </cell>
          <cell r="H3932" t="str">
            <v>GENERICOS</v>
          </cell>
        </row>
        <row r="3933">
          <cell r="C3933">
            <v>9083003</v>
          </cell>
          <cell r="D3933" t="str">
            <v>CM MANGUERA CORAZA 1"ABIERTA</v>
          </cell>
          <cell r="E3933">
            <v>83</v>
          </cell>
          <cell r="F3933" t="str">
            <v>Mangueras</v>
          </cell>
          <cell r="G3933">
            <v>90</v>
          </cell>
          <cell r="H3933" t="str">
            <v>GENERICOS</v>
          </cell>
        </row>
        <row r="3934">
          <cell r="C3934">
            <v>9083004</v>
          </cell>
          <cell r="D3934" t="str">
            <v>CM MANGUERA CORAZA 1/2</v>
          </cell>
          <cell r="E3934">
            <v>83</v>
          </cell>
          <cell r="F3934" t="str">
            <v>Mangueras</v>
          </cell>
          <cell r="G3934">
            <v>90</v>
          </cell>
          <cell r="H3934" t="str">
            <v>GENERICOS</v>
          </cell>
        </row>
        <row r="3935">
          <cell r="C3935">
            <v>9083006</v>
          </cell>
          <cell r="D3935" t="str">
            <v>CM.MANGUERA 3/16 CAUCHO LONA</v>
          </cell>
          <cell r="E3935">
            <v>83</v>
          </cell>
          <cell r="F3935" t="str">
            <v>Mangueras</v>
          </cell>
          <cell r="G3935">
            <v>90</v>
          </cell>
          <cell r="H3935" t="str">
            <v>GENERICOS</v>
          </cell>
        </row>
        <row r="3936">
          <cell r="C3936">
            <v>9083007</v>
          </cell>
          <cell r="D3936" t="str">
            <v>CM MANGUERA CORAZA 3/8</v>
          </cell>
          <cell r="E3936">
            <v>83</v>
          </cell>
          <cell r="F3936" t="str">
            <v>Mangueras</v>
          </cell>
          <cell r="G3936">
            <v>90</v>
          </cell>
          <cell r="H3936" t="str">
            <v>GENERICOS</v>
          </cell>
        </row>
        <row r="3937">
          <cell r="C3937">
            <v>9083010</v>
          </cell>
          <cell r="D3937" t="str">
            <v>CM. MANGUERA CAUCHO/LONA 1/4</v>
          </cell>
          <cell r="E3937">
            <v>83</v>
          </cell>
          <cell r="F3937" t="str">
            <v>Mangueras</v>
          </cell>
          <cell r="G3937">
            <v>90</v>
          </cell>
          <cell r="H3937" t="str">
            <v>GENERICOS</v>
          </cell>
        </row>
        <row r="3938">
          <cell r="C3938">
            <v>9083011</v>
          </cell>
          <cell r="D3938" t="str">
            <v>CM MANGUERA CORAZA 1/4</v>
          </cell>
          <cell r="E3938">
            <v>83</v>
          </cell>
          <cell r="F3938" t="str">
            <v>Mangueras</v>
          </cell>
          <cell r="G3938">
            <v>90</v>
          </cell>
          <cell r="H3938" t="str">
            <v>GENERICOS</v>
          </cell>
        </row>
        <row r="3939">
          <cell r="C3939">
            <v>9083011</v>
          </cell>
          <cell r="D3939" t="str">
            <v>CM MANGUERA CORAZA 1/4</v>
          </cell>
          <cell r="E3939">
            <v>83</v>
          </cell>
          <cell r="F3939" t="str">
            <v>Mangueras</v>
          </cell>
          <cell r="G3939">
            <v>90</v>
          </cell>
          <cell r="H3939" t="str">
            <v>GENERICOS</v>
          </cell>
        </row>
        <row r="3940">
          <cell r="C3940">
            <v>9083013</v>
          </cell>
          <cell r="D3940" t="str">
            <v>CM MANGUE.CAUCHO FREN.AHOG.1/8</v>
          </cell>
          <cell r="E3940">
            <v>83</v>
          </cell>
          <cell r="F3940" t="str">
            <v>Mangueras</v>
          </cell>
          <cell r="G3940">
            <v>90</v>
          </cell>
          <cell r="H3940" t="str">
            <v>GENERICOS</v>
          </cell>
        </row>
        <row r="3941">
          <cell r="C3941">
            <v>9083014</v>
          </cell>
          <cell r="D3941" t="str">
            <v>CM. MANGUERA CAUCHO/LONA 1" RADIADOR</v>
          </cell>
          <cell r="E3941">
            <v>83</v>
          </cell>
          <cell r="F3941" t="str">
            <v>Mangueras</v>
          </cell>
          <cell r="G3941">
            <v>90</v>
          </cell>
          <cell r="H3941" t="str">
            <v>GENERICOS</v>
          </cell>
        </row>
        <row r="3942">
          <cell r="C3942">
            <v>9083015</v>
          </cell>
          <cell r="D3942" t="str">
            <v>CM MANGUERA COMBUSTIBLE 2.1/2</v>
          </cell>
          <cell r="E3942">
            <v>83</v>
          </cell>
          <cell r="F3942" t="str">
            <v>Mangueras</v>
          </cell>
          <cell r="G3942">
            <v>90</v>
          </cell>
          <cell r="H3942" t="str">
            <v>GENERICOS</v>
          </cell>
        </row>
        <row r="3943">
          <cell r="C3943">
            <v>9083015</v>
          </cell>
          <cell r="D3943" t="str">
            <v>CM MANGUERA COMBUSTIBLE 2.1/2</v>
          </cell>
          <cell r="E3943">
            <v>83</v>
          </cell>
          <cell r="F3943" t="str">
            <v>Mangueras</v>
          </cell>
          <cell r="G3943">
            <v>90</v>
          </cell>
          <cell r="H3943" t="str">
            <v>GENERICOS</v>
          </cell>
        </row>
        <row r="3944">
          <cell r="C3944">
            <v>9083018</v>
          </cell>
          <cell r="D3944" t="str">
            <v>CM. MANGUERA CORAZA DE 5/16</v>
          </cell>
          <cell r="E3944">
            <v>83</v>
          </cell>
          <cell r="F3944" t="str">
            <v>Mangueras</v>
          </cell>
          <cell r="G3944">
            <v>90</v>
          </cell>
          <cell r="H3944" t="str">
            <v>GENERICOS</v>
          </cell>
        </row>
        <row r="3945">
          <cell r="C3945">
            <v>9083020</v>
          </cell>
          <cell r="D3945" t="str">
            <v>CM.MANGUERA CORAZA CERRADA 1"PARA DESFOGUE</v>
          </cell>
          <cell r="E3945">
            <v>83</v>
          </cell>
          <cell r="F3945" t="str">
            <v>Mangueras</v>
          </cell>
          <cell r="G3945">
            <v>90</v>
          </cell>
          <cell r="H3945" t="str">
            <v>GENERICOS</v>
          </cell>
        </row>
        <row r="3946">
          <cell r="C3946">
            <v>9083020</v>
          </cell>
          <cell r="D3946" t="str">
            <v>CM.MANGUERA CORAZA CERRADA 1"PARA DESFOGUE</v>
          </cell>
          <cell r="E3946">
            <v>83</v>
          </cell>
          <cell r="F3946" t="str">
            <v>Mangueras</v>
          </cell>
          <cell r="G3946">
            <v>90</v>
          </cell>
          <cell r="H3946" t="str">
            <v>GENERICOS</v>
          </cell>
        </row>
        <row r="3947">
          <cell r="C3947">
            <v>9083024</v>
          </cell>
          <cell r="D3947" t="str">
            <v>CM.MANGUERA PLASTICA 1/4</v>
          </cell>
          <cell r="E3947">
            <v>83</v>
          </cell>
          <cell r="F3947" t="str">
            <v>Mangueras</v>
          </cell>
          <cell r="G3947">
            <v>90</v>
          </cell>
          <cell r="H3947" t="str">
            <v>GENERICOS</v>
          </cell>
        </row>
        <row r="3948">
          <cell r="C3948">
            <v>9083032</v>
          </cell>
          <cell r="D3948" t="str">
            <v>CM MANGUERA 3/4 AZUL</v>
          </cell>
          <cell r="E3948">
            <v>83</v>
          </cell>
          <cell r="F3948" t="str">
            <v>Mangueras</v>
          </cell>
          <cell r="G3948">
            <v>90</v>
          </cell>
          <cell r="H3948" t="str">
            <v>GENERICOS</v>
          </cell>
        </row>
        <row r="3949">
          <cell r="C3949">
            <v>9083032</v>
          </cell>
          <cell r="D3949" t="str">
            <v>CM MANGUERA 3/4 AZUL</v>
          </cell>
          <cell r="E3949">
            <v>83</v>
          </cell>
          <cell r="F3949" t="str">
            <v>Mangueras</v>
          </cell>
          <cell r="G3949">
            <v>90</v>
          </cell>
          <cell r="H3949" t="str">
            <v>GENERICOS</v>
          </cell>
        </row>
        <row r="3950">
          <cell r="C3950">
            <v>9083034</v>
          </cell>
          <cell r="D3950" t="str">
            <v>CM.MANGUERA GUMMI 1/8</v>
          </cell>
          <cell r="E3950">
            <v>83</v>
          </cell>
          <cell r="F3950" t="str">
            <v>Mangueras</v>
          </cell>
          <cell r="G3950">
            <v>90</v>
          </cell>
          <cell r="H3950" t="str">
            <v>GENERICOS</v>
          </cell>
        </row>
        <row r="3951">
          <cell r="C3951">
            <v>9083039</v>
          </cell>
          <cell r="D3951" t="str">
            <v>CM. MANG. HOLOFLEX AIRE/VACIO</v>
          </cell>
          <cell r="E3951">
            <v>83</v>
          </cell>
          <cell r="F3951" t="str">
            <v>Mangueras</v>
          </cell>
          <cell r="G3951">
            <v>90</v>
          </cell>
          <cell r="H3951" t="str">
            <v>GENERICOS</v>
          </cell>
        </row>
        <row r="3952">
          <cell r="C3952">
            <v>9083040</v>
          </cell>
          <cell r="D3952" t="str">
            <v>MANG. R2 1/2 X 2.25MT P-P</v>
          </cell>
          <cell r="E3952">
            <v>83</v>
          </cell>
          <cell r="F3952" t="str">
            <v>Mangueras</v>
          </cell>
          <cell r="G3952">
            <v>90</v>
          </cell>
          <cell r="H3952" t="str">
            <v>GENERICOS</v>
          </cell>
        </row>
        <row r="3953">
          <cell r="C3953">
            <v>9083050</v>
          </cell>
          <cell r="D3953" t="str">
            <v>CM. MANGUERA SYNFLEX 1/4</v>
          </cell>
          <cell r="E3953">
            <v>83</v>
          </cell>
          <cell r="F3953" t="str">
            <v>Mangueras</v>
          </cell>
          <cell r="G3953">
            <v>90</v>
          </cell>
          <cell r="H3953" t="str">
            <v>GENERICOS</v>
          </cell>
        </row>
        <row r="3954">
          <cell r="C3954">
            <v>9083054</v>
          </cell>
          <cell r="D3954" t="str">
            <v>CM MANGUERA CAUCHO LON 1/2</v>
          </cell>
          <cell r="E3954">
            <v>83</v>
          </cell>
          <cell r="F3954" t="str">
            <v>Mangueras</v>
          </cell>
          <cell r="G3954">
            <v>90</v>
          </cell>
          <cell r="H3954" t="str">
            <v>GENERICOS</v>
          </cell>
        </row>
        <row r="3955">
          <cell r="C3955">
            <v>9083055</v>
          </cell>
          <cell r="D3955" t="str">
            <v>CM MANGUERA RADIADOR 1.1/2</v>
          </cell>
          <cell r="E3955">
            <v>83</v>
          </cell>
          <cell r="F3955" t="str">
            <v>Mangueras</v>
          </cell>
          <cell r="G3955">
            <v>90</v>
          </cell>
          <cell r="H3955" t="str">
            <v>GENERICOS</v>
          </cell>
        </row>
        <row r="3956">
          <cell r="C3956">
            <v>9083060</v>
          </cell>
          <cell r="D3956" t="str">
            <v>CM. MANGUERA SYNFLEX 5/16</v>
          </cell>
          <cell r="E3956">
            <v>83</v>
          </cell>
          <cell r="F3956" t="str">
            <v>Mangueras</v>
          </cell>
          <cell r="G3956">
            <v>90</v>
          </cell>
          <cell r="H3956" t="str">
            <v>GENERICOS</v>
          </cell>
        </row>
        <row r="3957">
          <cell r="C3957">
            <v>9083071</v>
          </cell>
          <cell r="D3957" t="str">
            <v>CM. MANGUERA TRANSPARENTE 3/8</v>
          </cell>
          <cell r="E3957">
            <v>83</v>
          </cell>
          <cell r="F3957" t="str">
            <v>Mangueras</v>
          </cell>
          <cell r="G3957">
            <v>90</v>
          </cell>
          <cell r="H3957" t="str">
            <v>GENERICOS</v>
          </cell>
        </row>
        <row r="3958">
          <cell r="C3958">
            <v>9083075</v>
          </cell>
          <cell r="D3958" t="str">
            <v>CM. MANGUERA SYNFLEX 3/8 NEGRA</v>
          </cell>
          <cell r="E3958">
            <v>83</v>
          </cell>
          <cell r="F3958" t="str">
            <v>Mangueras</v>
          </cell>
          <cell r="G3958">
            <v>90</v>
          </cell>
          <cell r="H3958" t="str">
            <v>GENERICOS</v>
          </cell>
        </row>
        <row r="3959">
          <cell r="C3959">
            <v>9083091</v>
          </cell>
          <cell r="D3959" t="str">
            <v>CM. MANGUERA SYNFLEX 1/2</v>
          </cell>
          <cell r="E3959">
            <v>83</v>
          </cell>
          <cell r="F3959" t="str">
            <v>Mangueras</v>
          </cell>
          <cell r="G3959">
            <v>90</v>
          </cell>
          <cell r="H3959" t="str">
            <v>GENERICOS</v>
          </cell>
        </row>
        <row r="3960">
          <cell r="C3960">
            <v>9083092</v>
          </cell>
          <cell r="D3960" t="str">
            <v>CM.MANG.TRANSP.1/2(BANO-A/A)</v>
          </cell>
          <cell r="E3960">
            <v>83</v>
          </cell>
          <cell r="F3960" t="str">
            <v>Mangueras</v>
          </cell>
          <cell r="G3960">
            <v>90</v>
          </cell>
          <cell r="H3960" t="str">
            <v>GENERICOS</v>
          </cell>
        </row>
        <row r="3961">
          <cell r="C3961">
            <v>9083092</v>
          </cell>
          <cell r="D3961" t="str">
            <v>CM.MANG.TRANSP.1/2(BANO-A/A)</v>
          </cell>
          <cell r="E3961">
            <v>83</v>
          </cell>
          <cell r="F3961" t="str">
            <v>Mangueras</v>
          </cell>
          <cell r="G3961">
            <v>90</v>
          </cell>
          <cell r="H3961" t="str">
            <v>GENERICOS</v>
          </cell>
        </row>
        <row r="3962">
          <cell r="C3962">
            <v>9083094</v>
          </cell>
          <cell r="D3962" t="str">
            <v>CM MANGUERA SINFLEX 5/8</v>
          </cell>
          <cell r="E3962">
            <v>83</v>
          </cell>
          <cell r="F3962" t="str">
            <v>Mangueras</v>
          </cell>
          <cell r="G3962">
            <v>90</v>
          </cell>
          <cell r="H3962" t="str">
            <v>GENERICOS</v>
          </cell>
        </row>
        <row r="3963">
          <cell r="C3963">
            <v>9083094</v>
          </cell>
          <cell r="D3963" t="str">
            <v>CM MANGUERA SINFLEX 5/8</v>
          </cell>
          <cell r="E3963">
            <v>83</v>
          </cell>
          <cell r="F3963" t="str">
            <v>Mangueras</v>
          </cell>
          <cell r="G3963">
            <v>90</v>
          </cell>
          <cell r="H3963" t="str">
            <v>GENERICOS</v>
          </cell>
        </row>
        <row r="3964">
          <cell r="C3964">
            <v>9083100</v>
          </cell>
          <cell r="D3964" t="str">
            <v>CM. MANGUE. 5/8 200 PSI C-LONA</v>
          </cell>
          <cell r="E3964">
            <v>83</v>
          </cell>
          <cell r="F3964" t="str">
            <v>Mangueras</v>
          </cell>
          <cell r="G3964">
            <v>90</v>
          </cell>
          <cell r="H3964" t="str">
            <v>GENERICOS</v>
          </cell>
        </row>
        <row r="3965">
          <cell r="C3965">
            <v>9083101</v>
          </cell>
          <cell r="D3965" t="str">
            <v>MANGUERA ENGRASADORA PEQUEÑA</v>
          </cell>
          <cell r="E3965">
            <v>83</v>
          </cell>
          <cell r="F3965" t="str">
            <v>Mangueras</v>
          </cell>
          <cell r="G3965">
            <v>90</v>
          </cell>
          <cell r="H3965" t="str">
            <v>GENERICOS</v>
          </cell>
        </row>
        <row r="3966">
          <cell r="C3966">
            <v>9083149</v>
          </cell>
          <cell r="D3966" t="str">
            <v>CM.MANGUERA 5/16 ALGONDO COMB.</v>
          </cell>
          <cell r="E3966">
            <v>83</v>
          </cell>
          <cell r="F3966" t="str">
            <v>Mangueras</v>
          </cell>
          <cell r="G3966">
            <v>90</v>
          </cell>
          <cell r="H3966" t="str">
            <v>GENERICOS</v>
          </cell>
        </row>
        <row r="3967">
          <cell r="C3967">
            <v>9083161</v>
          </cell>
          <cell r="D3967" t="str">
            <v>CMT.MANGUERA ENLONADA 3/4</v>
          </cell>
          <cell r="E3967">
            <v>83</v>
          </cell>
          <cell r="F3967" t="str">
            <v>Mangueras</v>
          </cell>
          <cell r="G3967">
            <v>90</v>
          </cell>
          <cell r="H3967" t="str">
            <v>GENERICOS</v>
          </cell>
        </row>
        <row r="3968">
          <cell r="C3968">
            <v>9083164</v>
          </cell>
          <cell r="D3968" t="str">
            <v>CM MANGUERA 2"CAUCHO/LONA ACPM</v>
          </cell>
          <cell r="E3968">
            <v>83</v>
          </cell>
          <cell r="F3968" t="str">
            <v>Mangueras</v>
          </cell>
          <cell r="G3968">
            <v>90</v>
          </cell>
          <cell r="H3968" t="str">
            <v>GENERICOS</v>
          </cell>
        </row>
        <row r="3969">
          <cell r="C3969">
            <v>9083165</v>
          </cell>
          <cell r="D3969" t="str">
            <v>CM. MANG.CAUCHO YLONA 3" COMBUST.</v>
          </cell>
          <cell r="E3969">
            <v>83</v>
          </cell>
          <cell r="F3969" t="str">
            <v>Mangueras</v>
          </cell>
          <cell r="G3969">
            <v>90</v>
          </cell>
          <cell r="H3969" t="str">
            <v>GENERICOS</v>
          </cell>
        </row>
        <row r="3970">
          <cell r="C3970">
            <v>9083169</v>
          </cell>
          <cell r="D3970" t="str">
            <v>MANGUERA EN CODO VARIAS</v>
          </cell>
          <cell r="E3970">
            <v>83</v>
          </cell>
          <cell r="F3970" t="str">
            <v>Mangueras</v>
          </cell>
          <cell r="G3970">
            <v>90</v>
          </cell>
          <cell r="H3970" t="str">
            <v>GENERICOS</v>
          </cell>
        </row>
        <row r="3971">
          <cell r="C3971">
            <v>9083176</v>
          </cell>
          <cell r="D3971" t="str">
            <v>CM MANGUERA CORAZA 3/16</v>
          </cell>
          <cell r="E3971">
            <v>83</v>
          </cell>
          <cell r="F3971" t="str">
            <v>Mangueras</v>
          </cell>
          <cell r="G3971">
            <v>90</v>
          </cell>
          <cell r="H3971" t="str">
            <v>GENERICOS</v>
          </cell>
        </row>
        <row r="3972">
          <cell r="C3972">
            <v>9083183</v>
          </cell>
          <cell r="D3972" t="str">
            <v>CM.MANGUERA 2.1/4 CAUCHO</v>
          </cell>
          <cell r="E3972">
            <v>83</v>
          </cell>
          <cell r="F3972" t="str">
            <v>Mangueras</v>
          </cell>
          <cell r="G3972">
            <v>90</v>
          </cell>
          <cell r="H3972" t="str">
            <v>GENERICOS</v>
          </cell>
        </row>
        <row r="3973">
          <cell r="C3973">
            <v>9083185</v>
          </cell>
          <cell r="D3973" t="str">
            <v>CM.MANGUERA SIL.3-90 26148</v>
          </cell>
          <cell r="E3973">
            <v>83</v>
          </cell>
          <cell r="F3973" t="str">
            <v>Mangueras</v>
          </cell>
          <cell r="G3973">
            <v>90</v>
          </cell>
          <cell r="H3973" t="str">
            <v>GENERICOS</v>
          </cell>
        </row>
        <row r="3974">
          <cell r="C3974">
            <v>9083908</v>
          </cell>
          <cell r="D3974" t="str">
            <v>CM. MANGUERA GAS 3/16 300PSI</v>
          </cell>
          <cell r="E3974">
            <v>83</v>
          </cell>
          <cell r="F3974" t="str">
            <v>Mangueras</v>
          </cell>
          <cell r="G3974">
            <v>90</v>
          </cell>
          <cell r="H3974" t="str">
            <v>GENERICOS</v>
          </cell>
        </row>
        <row r="3975">
          <cell r="C3975">
            <v>9084004</v>
          </cell>
          <cell r="D3975" t="str">
            <v>CM.TELA PAÑO COJIN SILLA</v>
          </cell>
          <cell r="E3975">
            <v>84</v>
          </cell>
          <cell r="F3975" t="str">
            <v>Tapiceria</v>
          </cell>
          <cell r="G3975">
            <v>90</v>
          </cell>
          <cell r="H3975" t="str">
            <v>GENERICOS</v>
          </cell>
        </row>
        <row r="3976">
          <cell r="C3976">
            <v>9084005</v>
          </cell>
          <cell r="D3976" t="str">
            <v>CM.PISO  FONTANA  AZUL X1.5</v>
          </cell>
          <cell r="E3976">
            <v>84</v>
          </cell>
          <cell r="F3976" t="str">
            <v>Tapiceria</v>
          </cell>
          <cell r="G3976">
            <v>90</v>
          </cell>
          <cell r="H3976" t="str">
            <v>GENERICOS</v>
          </cell>
        </row>
        <row r="3977">
          <cell r="C3977">
            <v>9084009</v>
          </cell>
          <cell r="D3977" t="str">
            <v>CM.MALLA TELA FLORIADA</v>
          </cell>
          <cell r="E3977">
            <v>84</v>
          </cell>
          <cell r="F3977" t="str">
            <v>Tapiceria</v>
          </cell>
          <cell r="G3977">
            <v>90</v>
          </cell>
          <cell r="H3977" t="str">
            <v>GENERICOS</v>
          </cell>
        </row>
        <row r="3978">
          <cell r="C3978">
            <v>9084010</v>
          </cell>
          <cell r="D3978" t="str">
            <v>CM. PANA AZUL X 1.6</v>
          </cell>
          <cell r="E3978">
            <v>84</v>
          </cell>
          <cell r="F3978" t="str">
            <v>Tapiceria</v>
          </cell>
          <cell r="G3978">
            <v>90</v>
          </cell>
          <cell r="H3978" t="str">
            <v>GENERICOS</v>
          </cell>
        </row>
        <row r="3979">
          <cell r="C3979">
            <v>9084013</v>
          </cell>
          <cell r="D3979" t="str">
            <v>CM. HUELE NEGRO D30P</v>
          </cell>
          <cell r="E3979">
            <v>84</v>
          </cell>
          <cell r="F3979" t="str">
            <v>Tapiceria</v>
          </cell>
          <cell r="G3979">
            <v>90</v>
          </cell>
          <cell r="H3979" t="str">
            <v>GENERICOS</v>
          </cell>
        </row>
        <row r="3980">
          <cell r="C3980">
            <v>9084015</v>
          </cell>
          <cell r="D3980" t="str">
            <v>CM. PISO BALTIMORE</v>
          </cell>
          <cell r="E3980">
            <v>84</v>
          </cell>
          <cell r="F3980" t="str">
            <v>Tapiceria</v>
          </cell>
          <cell r="G3980">
            <v>90</v>
          </cell>
          <cell r="H3980" t="str">
            <v>GENERICOS</v>
          </cell>
        </row>
        <row r="3981">
          <cell r="C3981">
            <v>9084016</v>
          </cell>
          <cell r="D3981" t="str">
            <v>AGUJA #16 134D</v>
          </cell>
          <cell r="E3981">
            <v>84</v>
          </cell>
          <cell r="F3981" t="str">
            <v>Tapiceria</v>
          </cell>
          <cell r="G3981">
            <v>90</v>
          </cell>
          <cell r="H3981" t="str">
            <v>GENERICOS</v>
          </cell>
        </row>
        <row r="3982">
          <cell r="C3982">
            <v>9084018</v>
          </cell>
          <cell r="D3982" t="str">
            <v>CM.HULE GRIS</v>
          </cell>
          <cell r="E3982">
            <v>84</v>
          </cell>
          <cell r="F3982" t="str">
            <v>Tapiceria</v>
          </cell>
          <cell r="G3982">
            <v>90</v>
          </cell>
          <cell r="H3982" t="str">
            <v>GENERICOS</v>
          </cell>
        </row>
        <row r="3983">
          <cell r="C3983">
            <v>9084019</v>
          </cell>
          <cell r="D3983" t="str">
            <v>CM HULE ELASTINLAX NEGRO</v>
          </cell>
          <cell r="E3983">
            <v>84</v>
          </cell>
          <cell r="F3983" t="str">
            <v>Tapiceria</v>
          </cell>
          <cell r="G3983">
            <v>90</v>
          </cell>
          <cell r="H3983" t="str">
            <v>GENERICOS</v>
          </cell>
        </row>
        <row r="3984">
          <cell r="C3984">
            <v>9084020</v>
          </cell>
          <cell r="D3984" t="str">
            <v>CM HULE ESTELAR GRIS</v>
          </cell>
          <cell r="E3984">
            <v>84</v>
          </cell>
          <cell r="F3984" t="str">
            <v>Tapiceria</v>
          </cell>
          <cell r="G3984">
            <v>90</v>
          </cell>
          <cell r="H3984" t="str">
            <v>GENERICOS</v>
          </cell>
        </row>
        <row r="3985">
          <cell r="C3985">
            <v>9084026</v>
          </cell>
          <cell r="D3985" t="str">
            <v>CM EMPAQUE ESPUMA REF.I C 260</v>
          </cell>
          <cell r="E3985">
            <v>84</v>
          </cell>
          <cell r="F3985" t="str">
            <v>Tapiceria</v>
          </cell>
          <cell r="G3985">
            <v>90</v>
          </cell>
          <cell r="H3985" t="str">
            <v>GENERICOS</v>
          </cell>
        </row>
        <row r="3986">
          <cell r="C3986">
            <v>9084027</v>
          </cell>
          <cell r="D3986" t="str">
            <v>METRO CORDON NEGRO P/FORROS</v>
          </cell>
          <cell r="E3986">
            <v>84</v>
          </cell>
          <cell r="F3986" t="str">
            <v>Tapiceria</v>
          </cell>
          <cell r="G3986">
            <v>90</v>
          </cell>
          <cell r="H3986" t="str">
            <v>GENERICOS</v>
          </cell>
        </row>
        <row r="3987">
          <cell r="C3987">
            <v>9084028</v>
          </cell>
          <cell r="D3987" t="str">
            <v>ESPUMA SILLA MOTORISTA</v>
          </cell>
          <cell r="E3987">
            <v>84</v>
          </cell>
          <cell r="F3987" t="str">
            <v>Tapiceria</v>
          </cell>
          <cell r="G3987">
            <v>90</v>
          </cell>
          <cell r="H3987" t="str">
            <v>GENERICOS</v>
          </cell>
        </row>
        <row r="3988">
          <cell r="C3988">
            <v>9084029</v>
          </cell>
          <cell r="D3988" t="str">
            <v>CM. MALLA RAYITRI AZUL FORROS</v>
          </cell>
          <cell r="E3988">
            <v>84</v>
          </cell>
          <cell r="F3988" t="str">
            <v>Tapiceria</v>
          </cell>
          <cell r="G3988">
            <v>90</v>
          </cell>
          <cell r="H3988" t="str">
            <v>GENERICOS</v>
          </cell>
        </row>
        <row r="3989">
          <cell r="C3989">
            <v>9084030</v>
          </cell>
          <cell r="D3989" t="str">
            <v>CM MOQUETA NEGRA</v>
          </cell>
          <cell r="E3989">
            <v>84</v>
          </cell>
          <cell r="F3989" t="str">
            <v>Tapiceria</v>
          </cell>
          <cell r="G3989">
            <v>90</v>
          </cell>
          <cell r="H3989" t="str">
            <v>GENERICOS</v>
          </cell>
        </row>
        <row r="3990">
          <cell r="C3990">
            <v>9084032</v>
          </cell>
          <cell r="D3990" t="str">
            <v>CMS EMPAQUE CARRIER GRUESO IC378</v>
          </cell>
          <cell r="E3990">
            <v>84</v>
          </cell>
          <cell r="F3990" t="str">
            <v>Tapiceria</v>
          </cell>
          <cell r="G3990">
            <v>90</v>
          </cell>
          <cell r="H3990" t="str">
            <v>GENERICOS</v>
          </cell>
        </row>
        <row r="3991">
          <cell r="C3991">
            <v>9084034</v>
          </cell>
          <cell r="D3991" t="str">
            <v>FORRO DESCANSA PIE</v>
          </cell>
          <cell r="E3991">
            <v>84</v>
          </cell>
          <cell r="F3991" t="str">
            <v>Tapiceria</v>
          </cell>
          <cell r="G3991">
            <v>90</v>
          </cell>
          <cell r="H3991" t="str">
            <v>GENERICOS</v>
          </cell>
        </row>
        <row r="3992">
          <cell r="C3992">
            <v>9084035</v>
          </cell>
          <cell r="D3992" t="str">
            <v>MT.LAMINA JUMBOLON 5/8</v>
          </cell>
          <cell r="E3992">
            <v>84</v>
          </cell>
          <cell r="F3992" t="str">
            <v>Tapiceria</v>
          </cell>
          <cell r="G3992">
            <v>90</v>
          </cell>
          <cell r="H3992" t="str">
            <v>GENERICOS</v>
          </cell>
        </row>
        <row r="3993">
          <cell r="C3993">
            <v>9084036</v>
          </cell>
          <cell r="D3993" t="str">
            <v>FORRO TABLET</v>
          </cell>
          <cell r="E3993">
            <v>84</v>
          </cell>
          <cell r="F3993" t="str">
            <v>Tapiceria</v>
          </cell>
          <cell r="G3993">
            <v>90</v>
          </cell>
          <cell r="H3993" t="str">
            <v>GENERICOS</v>
          </cell>
        </row>
        <row r="3994">
          <cell r="C3994">
            <v>9084037</v>
          </cell>
          <cell r="D3994" t="str">
            <v>FORRO BOMBONA ASIENTO MOTORISTA ACORDEON NEGRO</v>
          </cell>
          <cell r="E3994">
            <v>84</v>
          </cell>
          <cell r="F3994" t="str">
            <v>Tapiceria</v>
          </cell>
          <cell r="G3994">
            <v>90</v>
          </cell>
          <cell r="H3994" t="str">
            <v>GENERICOS</v>
          </cell>
        </row>
        <row r="3995">
          <cell r="C3995">
            <v>9084039</v>
          </cell>
          <cell r="D3995" t="str">
            <v>CM TAPIZ RUFINO</v>
          </cell>
          <cell r="E3995">
            <v>84</v>
          </cell>
          <cell r="F3995" t="str">
            <v>Tapiceria</v>
          </cell>
          <cell r="G3995">
            <v>90</v>
          </cell>
          <cell r="H3995" t="str">
            <v>GENERICOS</v>
          </cell>
        </row>
        <row r="3996">
          <cell r="C3996">
            <v>9084040</v>
          </cell>
          <cell r="D3996" t="str">
            <v>CM. EMPAQUE LIMPIA VIDRIO</v>
          </cell>
          <cell r="E3996">
            <v>84</v>
          </cell>
          <cell r="F3996" t="str">
            <v>Tapiceria</v>
          </cell>
          <cell r="G3996">
            <v>90</v>
          </cell>
          <cell r="H3996" t="str">
            <v>GENERICOS</v>
          </cell>
        </row>
        <row r="3997">
          <cell r="C3997">
            <v>9084041</v>
          </cell>
          <cell r="D3997" t="str">
            <v>LONA-800 NG</v>
          </cell>
          <cell r="E3997">
            <v>84</v>
          </cell>
          <cell r="F3997" t="str">
            <v>Tapiceria</v>
          </cell>
          <cell r="G3997">
            <v>90</v>
          </cell>
          <cell r="H3997" t="str">
            <v>GENERICOS</v>
          </cell>
        </row>
        <row r="3998">
          <cell r="C3998">
            <v>9084042</v>
          </cell>
          <cell r="D3998" t="str">
            <v>LAMINA TRIPLEX 18MM</v>
          </cell>
          <cell r="E3998">
            <v>84</v>
          </cell>
          <cell r="F3998" t="str">
            <v>Tapiceria</v>
          </cell>
          <cell r="G3998">
            <v>90</v>
          </cell>
          <cell r="H3998" t="str">
            <v>GENERICOS</v>
          </cell>
        </row>
        <row r="3999">
          <cell r="C3999">
            <v>9084045</v>
          </cell>
          <cell r="D3999" t="str">
            <v>TUERCA PIN 1/4 PARA TAPICERIA</v>
          </cell>
          <cell r="E3999">
            <v>84</v>
          </cell>
          <cell r="F3999" t="str">
            <v>Tapiceria</v>
          </cell>
          <cell r="G3999">
            <v>90</v>
          </cell>
          <cell r="H3999" t="str">
            <v>GENERICOS</v>
          </cell>
        </row>
        <row r="4000">
          <cell r="C4000">
            <v>9084048</v>
          </cell>
          <cell r="D4000" t="str">
            <v>CM. EMPA.ESPUMO./ALMA DE ACERO</v>
          </cell>
          <cell r="E4000">
            <v>84</v>
          </cell>
          <cell r="F4000" t="str">
            <v>Tapiceria</v>
          </cell>
          <cell r="G4000">
            <v>90</v>
          </cell>
          <cell r="H4000" t="str">
            <v>GENERICOS</v>
          </cell>
        </row>
        <row r="4001">
          <cell r="C4001">
            <v>9084049</v>
          </cell>
          <cell r="D4001" t="str">
            <v>CM. REATA GRUESA</v>
          </cell>
          <cell r="E4001">
            <v>84</v>
          </cell>
          <cell r="F4001" t="str">
            <v>Tapiceria</v>
          </cell>
          <cell r="G4001">
            <v>90</v>
          </cell>
          <cell r="H4001" t="str">
            <v>GENERICOS</v>
          </cell>
        </row>
        <row r="4002">
          <cell r="C4002">
            <v>9084050</v>
          </cell>
          <cell r="D4002" t="str">
            <v>CM. CAUCHO PARA POLVERAS</v>
          </cell>
          <cell r="E4002">
            <v>84</v>
          </cell>
          <cell r="F4002" t="str">
            <v>Tapiceria</v>
          </cell>
          <cell r="G4002">
            <v>90</v>
          </cell>
          <cell r="H4002" t="str">
            <v>GENERICOS</v>
          </cell>
        </row>
        <row r="4003">
          <cell r="C4003">
            <v>9084052</v>
          </cell>
          <cell r="D4003" t="str">
            <v>TOPE PLASTICO 5/16</v>
          </cell>
          <cell r="E4003">
            <v>84</v>
          </cell>
          <cell r="F4003" t="str">
            <v>Tapiceria</v>
          </cell>
          <cell r="G4003">
            <v>90</v>
          </cell>
          <cell r="H4003" t="str">
            <v>GENERICOS</v>
          </cell>
        </row>
        <row r="4004">
          <cell r="C4004">
            <v>9084101</v>
          </cell>
          <cell r="D4004" t="str">
            <v>LAMINA TRIPLEX 14MM</v>
          </cell>
          <cell r="E4004">
            <v>84</v>
          </cell>
          <cell r="F4004" t="str">
            <v>Tapiceria</v>
          </cell>
          <cell r="G4004">
            <v>90</v>
          </cell>
          <cell r="H4004" t="str">
            <v>GENERICOS</v>
          </cell>
        </row>
        <row r="4005">
          <cell r="C4005">
            <v>9084103</v>
          </cell>
          <cell r="D4005" t="str">
            <v>CAJA GRAPA TAPICERIA 1000</v>
          </cell>
          <cell r="E4005">
            <v>84</v>
          </cell>
          <cell r="F4005" t="str">
            <v>Tapiceria</v>
          </cell>
          <cell r="G4005">
            <v>90</v>
          </cell>
          <cell r="H4005" t="str">
            <v>GENERICOS</v>
          </cell>
        </row>
        <row r="4006">
          <cell r="C4006">
            <v>9084104</v>
          </cell>
          <cell r="D4006" t="str">
            <v>LAMINA ESPUMA 5CM</v>
          </cell>
          <cell r="E4006">
            <v>84</v>
          </cell>
          <cell r="F4006" t="str">
            <v>Tapiceria</v>
          </cell>
          <cell r="G4006">
            <v>90</v>
          </cell>
          <cell r="H4006" t="str">
            <v>GENERICOS</v>
          </cell>
        </row>
        <row r="4007">
          <cell r="C4007">
            <v>9084204</v>
          </cell>
          <cell r="D4007" t="str">
            <v>TERMINAL GUAYA ESPALDAR</v>
          </cell>
          <cell r="E4007">
            <v>84</v>
          </cell>
          <cell r="F4007" t="str">
            <v>Tapiceria</v>
          </cell>
          <cell r="G4007">
            <v>90</v>
          </cell>
          <cell r="H4007" t="str">
            <v>GENERICOS</v>
          </cell>
        </row>
        <row r="4008">
          <cell r="C4008">
            <v>9084205</v>
          </cell>
          <cell r="D4008" t="str">
            <v>LAMINA TRIPLEX 12MM</v>
          </cell>
          <cell r="E4008">
            <v>84</v>
          </cell>
          <cell r="F4008" t="str">
            <v>Tapiceria</v>
          </cell>
          <cell r="G4008">
            <v>90</v>
          </cell>
          <cell r="H4008" t="str">
            <v>GENERICOS</v>
          </cell>
        </row>
        <row r="4009">
          <cell r="C4009">
            <v>9084208</v>
          </cell>
          <cell r="D4009" t="str">
            <v>METRO EMPAQUE ESPUMOSO TUBULAR IC300</v>
          </cell>
          <cell r="E4009">
            <v>84</v>
          </cell>
          <cell r="F4009" t="str">
            <v>Tapiceria</v>
          </cell>
          <cell r="G4009">
            <v>90</v>
          </cell>
          <cell r="H4009" t="str">
            <v>GENERICOS</v>
          </cell>
        </row>
        <row r="4010">
          <cell r="C4010">
            <v>9084245</v>
          </cell>
          <cell r="D4010" t="str">
            <v>LAMINA ESPUMA 5MM</v>
          </cell>
          <cell r="E4010">
            <v>84</v>
          </cell>
          <cell r="F4010" t="str">
            <v>Tapiceria</v>
          </cell>
          <cell r="G4010">
            <v>90</v>
          </cell>
          <cell r="H4010" t="str">
            <v>GENERICOS</v>
          </cell>
        </row>
        <row r="4011">
          <cell r="C4011">
            <v>9084248</v>
          </cell>
          <cell r="D4011" t="str">
            <v>CM. EMPAQUE ALMA ACERO RENAULT 1</v>
          </cell>
          <cell r="E4011">
            <v>84</v>
          </cell>
          <cell r="F4011" t="str">
            <v>Tapiceria</v>
          </cell>
          <cell r="G4011">
            <v>90</v>
          </cell>
          <cell r="H4011" t="str">
            <v>GENERICOS</v>
          </cell>
        </row>
        <row r="4012">
          <cell r="C4012">
            <v>9084255</v>
          </cell>
          <cell r="D4012" t="str">
            <v>CM.HULE AZUL</v>
          </cell>
          <cell r="E4012">
            <v>84</v>
          </cell>
          <cell r="F4012" t="str">
            <v>Tapiceria</v>
          </cell>
          <cell r="G4012">
            <v>90</v>
          </cell>
          <cell r="H4012" t="str">
            <v>GENERICOS</v>
          </cell>
        </row>
        <row r="4013">
          <cell r="C4013">
            <v>9084256</v>
          </cell>
          <cell r="D4013" t="str">
            <v>LAMINA TRIPLEX 15MM</v>
          </cell>
          <cell r="E4013">
            <v>84</v>
          </cell>
          <cell r="F4013" t="str">
            <v>Tapiceria</v>
          </cell>
          <cell r="G4013">
            <v>90</v>
          </cell>
          <cell r="H4013" t="str">
            <v>GENERICOS</v>
          </cell>
        </row>
        <row r="4014">
          <cell r="C4014">
            <v>9084260</v>
          </cell>
          <cell r="D4014" t="str">
            <v>CM.TELA AZUL FLORIADA</v>
          </cell>
          <cell r="E4014">
            <v>84</v>
          </cell>
          <cell r="F4014" t="str">
            <v>Tapiceria</v>
          </cell>
          <cell r="G4014">
            <v>90</v>
          </cell>
          <cell r="H4014" t="str">
            <v>GENERICOS</v>
          </cell>
        </row>
        <row r="4015">
          <cell r="C4015">
            <v>9084269</v>
          </cell>
          <cell r="D4015" t="str">
            <v>LAMINA TRIPLEX 5MM</v>
          </cell>
          <cell r="E4015">
            <v>84</v>
          </cell>
          <cell r="F4015" t="str">
            <v>Tapiceria</v>
          </cell>
          <cell r="G4015">
            <v>90</v>
          </cell>
          <cell r="H4015" t="str">
            <v>GENERICOS</v>
          </cell>
        </row>
        <row r="4016">
          <cell r="C4016">
            <v>9084269</v>
          </cell>
          <cell r="D4016" t="str">
            <v>LAMINA TRIPLEX 5MM</v>
          </cell>
          <cell r="E4016">
            <v>84</v>
          </cell>
          <cell r="F4016" t="str">
            <v>Tapiceria</v>
          </cell>
          <cell r="G4016">
            <v>90</v>
          </cell>
          <cell r="H4016" t="str">
            <v>GENERICOS</v>
          </cell>
        </row>
        <row r="4017">
          <cell r="C4017">
            <v>9084271</v>
          </cell>
          <cell r="D4017" t="str">
            <v>CM. TELA TALIPOT / TRICOLOR VERDE</v>
          </cell>
          <cell r="E4017">
            <v>84</v>
          </cell>
          <cell r="F4017" t="str">
            <v>Tapiceria</v>
          </cell>
          <cell r="G4017">
            <v>90</v>
          </cell>
          <cell r="H4017" t="str">
            <v>GENERICOS</v>
          </cell>
        </row>
        <row r="4018">
          <cell r="C4018">
            <v>9086001</v>
          </cell>
          <cell r="D4018" t="str">
            <v>KILO ALAMBRE C. 14 PARA SOLDAR</v>
          </cell>
          <cell r="E4018">
            <v>86</v>
          </cell>
          <cell r="F4018" t="str">
            <v>Ferreteria</v>
          </cell>
          <cell r="G4018">
            <v>90</v>
          </cell>
          <cell r="H4018" t="str">
            <v>GENERICOS</v>
          </cell>
        </row>
        <row r="4019">
          <cell r="C4019">
            <v>9086006</v>
          </cell>
          <cell r="D4019" t="str">
            <v>PUNTA IMPACTO PALA</v>
          </cell>
          <cell r="E4019">
            <v>86</v>
          </cell>
          <cell r="F4019" t="str">
            <v>Ferreteria</v>
          </cell>
          <cell r="G4019">
            <v>90</v>
          </cell>
          <cell r="H4019" t="str">
            <v>GENERICOS</v>
          </cell>
        </row>
        <row r="4020">
          <cell r="C4020">
            <v>9086007</v>
          </cell>
          <cell r="D4020" t="str">
            <v>GRILLETE LIVIANO 5/16</v>
          </cell>
          <cell r="E4020">
            <v>86</v>
          </cell>
          <cell r="F4020" t="str">
            <v>Ferreteria</v>
          </cell>
          <cell r="G4020">
            <v>90</v>
          </cell>
          <cell r="H4020" t="str">
            <v>GENERICOS</v>
          </cell>
        </row>
        <row r="4021">
          <cell r="C4021">
            <v>9086008</v>
          </cell>
          <cell r="D4021" t="str">
            <v>CAIMAN BAT.TIPO PESADO GRANDE</v>
          </cell>
          <cell r="E4021">
            <v>86</v>
          </cell>
          <cell r="F4021" t="str">
            <v>Ferreteria</v>
          </cell>
          <cell r="G4021">
            <v>90</v>
          </cell>
          <cell r="H4021" t="str">
            <v>GENERICOS</v>
          </cell>
        </row>
        <row r="4022">
          <cell r="C4022">
            <v>9086009</v>
          </cell>
          <cell r="D4022" t="str">
            <v>1/2 KILO SOLDADURA 7014 3/32</v>
          </cell>
          <cell r="E4022">
            <v>86</v>
          </cell>
          <cell r="F4022" t="str">
            <v>Ferreteria</v>
          </cell>
          <cell r="G4022">
            <v>90</v>
          </cell>
          <cell r="H4022" t="str">
            <v>GENERICOS</v>
          </cell>
        </row>
        <row r="4023">
          <cell r="C4023">
            <v>9086010</v>
          </cell>
          <cell r="D4023" t="str">
            <v>1/2 KILO SOLDADURA 7014 1/8</v>
          </cell>
          <cell r="E4023">
            <v>86</v>
          </cell>
          <cell r="F4023" t="str">
            <v>Ferreteria</v>
          </cell>
          <cell r="G4023">
            <v>90</v>
          </cell>
          <cell r="H4023" t="str">
            <v>GENERICOS</v>
          </cell>
        </row>
        <row r="4024">
          <cell r="C4024">
            <v>9086013</v>
          </cell>
          <cell r="D4024" t="str">
            <v>BOMBILLO AHORRADOR 414-13W</v>
          </cell>
          <cell r="E4024">
            <v>86</v>
          </cell>
          <cell r="F4024" t="str">
            <v>Ferreteria</v>
          </cell>
          <cell r="G4024">
            <v>90</v>
          </cell>
          <cell r="H4024" t="str">
            <v>GENERICOS</v>
          </cell>
        </row>
        <row r="4025">
          <cell r="C4025">
            <v>9086014</v>
          </cell>
          <cell r="D4025" t="str">
            <v>FABRICAR ESPARRAGO</v>
          </cell>
          <cell r="E4025">
            <v>86</v>
          </cell>
          <cell r="F4025" t="str">
            <v>Ferreteria</v>
          </cell>
          <cell r="G4025">
            <v>90</v>
          </cell>
          <cell r="H4025" t="str">
            <v>GENERICOS</v>
          </cell>
        </row>
        <row r="4026">
          <cell r="C4026">
            <v>9086016</v>
          </cell>
          <cell r="D4026" t="str">
            <v>ACOPLE RAPIDO HEMBRA 1/4</v>
          </cell>
          <cell r="E4026">
            <v>86</v>
          </cell>
          <cell r="F4026" t="str">
            <v>Ferreteria</v>
          </cell>
          <cell r="G4026">
            <v>90</v>
          </cell>
          <cell r="H4026" t="str">
            <v>GENERICOS</v>
          </cell>
        </row>
        <row r="4027">
          <cell r="C4027">
            <v>9086017</v>
          </cell>
          <cell r="D4027" t="str">
            <v>1/2 LIBRA SOLDADURA INOXIDABLE 03271</v>
          </cell>
          <cell r="E4027">
            <v>86</v>
          </cell>
          <cell r="F4027" t="str">
            <v>Ferreteria</v>
          </cell>
          <cell r="G4027">
            <v>90</v>
          </cell>
          <cell r="H4027" t="str">
            <v>GENERICOS</v>
          </cell>
        </row>
        <row r="4028">
          <cell r="C4028">
            <v>9086018</v>
          </cell>
          <cell r="D4028" t="str">
            <v>1/2 KILO SOLDADURA 70/18-1/8</v>
          </cell>
          <cell r="E4028">
            <v>86</v>
          </cell>
          <cell r="F4028" t="str">
            <v>Ferreteria</v>
          </cell>
          <cell r="G4028">
            <v>90</v>
          </cell>
          <cell r="H4028" t="str">
            <v>GENERICOS</v>
          </cell>
        </row>
        <row r="4029">
          <cell r="C4029">
            <v>9086019</v>
          </cell>
          <cell r="D4029" t="str">
            <v>BORNE CARRETERA</v>
          </cell>
          <cell r="E4029">
            <v>86</v>
          </cell>
          <cell r="F4029" t="str">
            <v>Ferreteria</v>
          </cell>
          <cell r="G4029">
            <v>90</v>
          </cell>
          <cell r="H4029" t="str">
            <v>GENERICOS</v>
          </cell>
        </row>
        <row r="4030">
          <cell r="C4030">
            <v>9086022</v>
          </cell>
          <cell r="D4030" t="str">
            <v>HOJA BISTURI</v>
          </cell>
          <cell r="E4030">
            <v>86</v>
          </cell>
          <cell r="F4030" t="str">
            <v>Ferreteria</v>
          </cell>
          <cell r="G4030">
            <v>90</v>
          </cell>
          <cell r="H4030" t="str">
            <v>GENERICOS</v>
          </cell>
        </row>
        <row r="4031">
          <cell r="C4031">
            <v>9086027</v>
          </cell>
          <cell r="D4031" t="str">
            <v>TIZA INDUSTRIAL</v>
          </cell>
          <cell r="E4031">
            <v>86</v>
          </cell>
          <cell r="F4031" t="str">
            <v>Ferreteria</v>
          </cell>
          <cell r="G4031">
            <v>90</v>
          </cell>
          <cell r="H4031" t="str">
            <v>GENERICOS</v>
          </cell>
        </row>
        <row r="4032">
          <cell r="C4032">
            <v>9086028</v>
          </cell>
          <cell r="D4032" t="str">
            <v>LAINAS VARIAS</v>
          </cell>
          <cell r="E4032">
            <v>86</v>
          </cell>
          <cell r="F4032" t="str">
            <v>Ferreteria</v>
          </cell>
          <cell r="G4032">
            <v>90</v>
          </cell>
          <cell r="H4032" t="str">
            <v>GENERICOS</v>
          </cell>
        </row>
        <row r="4033">
          <cell r="C4033">
            <v>9086030</v>
          </cell>
          <cell r="D4033" t="str">
            <v>BROCA 3/16</v>
          </cell>
          <cell r="E4033">
            <v>86</v>
          </cell>
          <cell r="F4033" t="str">
            <v>Ferreteria</v>
          </cell>
          <cell r="G4033">
            <v>90</v>
          </cell>
          <cell r="H4033" t="str">
            <v>GENERICOS</v>
          </cell>
        </row>
        <row r="4034">
          <cell r="C4034">
            <v>9086031</v>
          </cell>
          <cell r="D4034" t="str">
            <v>BROCA 5/32</v>
          </cell>
          <cell r="E4034">
            <v>86</v>
          </cell>
          <cell r="F4034" t="str">
            <v>Ferreteria</v>
          </cell>
          <cell r="G4034">
            <v>90</v>
          </cell>
          <cell r="H4034" t="str">
            <v>GENERICOS</v>
          </cell>
        </row>
        <row r="4035">
          <cell r="C4035">
            <v>9086032</v>
          </cell>
          <cell r="D4035" t="str">
            <v>BROCA 3/8</v>
          </cell>
          <cell r="E4035">
            <v>86</v>
          </cell>
          <cell r="F4035" t="str">
            <v>Ferreteria</v>
          </cell>
          <cell r="G4035">
            <v>90</v>
          </cell>
          <cell r="H4035" t="str">
            <v>GENERICOS</v>
          </cell>
        </row>
        <row r="4036">
          <cell r="C4036">
            <v>9086033</v>
          </cell>
          <cell r="D4036" t="str">
            <v>BROCA 5/16</v>
          </cell>
          <cell r="E4036">
            <v>86</v>
          </cell>
          <cell r="F4036" t="str">
            <v>Ferreteria</v>
          </cell>
          <cell r="G4036">
            <v>90</v>
          </cell>
          <cell r="H4036" t="str">
            <v>GENERICOS</v>
          </cell>
        </row>
        <row r="4037">
          <cell r="C4037">
            <v>9086034</v>
          </cell>
          <cell r="D4037" t="str">
            <v>BROCA 1/4</v>
          </cell>
          <cell r="E4037">
            <v>86</v>
          </cell>
          <cell r="F4037" t="str">
            <v>Ferreteria</v>
          </cell>
          <cell r="G4037">
            <v>90</v>
          </cell>
          <cell r="H4037" t="str">
            <v>GENERICOS</v>
          </cell>
        </row>
        <row r="4038">
          <cell r="C4038">
            <v>9086035</v>
          </cell>
          <cell r="D4038" t="str">
            <v>BROCA 1/8</v>
          </cell>
          <cell r="E4038">
            <v>86</v>
          </cell>
          <cell r="F4038" t="str">
            <v>Ferreteria</v>
          </cell>
          <cell r="G4038">
            <v>90</v>
          </cell>
          <cell r="H4038" t="str">
            <v>GENERICOS</v>
          </cell>
        </row>
        <row r="4039">
          <cell r="C4039">
            <v>9086036</v>
          </cell>
          <cell r="D4039" t="str">
            <v>BROCA 13/64</v>
          </cell>
          <cell r="E4039">
            <v>86</v>
          </cell>
          <cell r="F4039" t="str">
            <v>Ferreteria</v>
          </cell>
          <cell r="G4039">
            <v>90</v>
          </cell>
          <cell r="H4039" t="str">
            <v>GENERICOS</v>
          </cell>
        </row>
        <row r="4040">
          <cell r="C4040">
            <v>9086038</v>
          </cell>
          <cell r="D4040" t="str">
            <v>BROCA 9/64</v>
          </cell>
          <cell r="E4040">
            <v>86</v>
          </cell>
          <cell r="F4040" t="str">
            <v>Ferreteria</v>
          </cell>
          <cell r="G4040">
            <v>90</v>
          </cell>
          <cell r="H4040" t="str">
            <v>GENERICOS</v>
          </cell>
        </row>
        <row r="4041">
          <cell r="C4041">
            <v>9086046</v>
          </cell>
          <cell r="D4041" t="str">
            <v>PUNTA IMPACTO ESTRIA</v>
          </cell>
          <cell r="E4041">
            <v>86</v>
          </cell>
          <cell r="F4041" t="str">
            <v>Ferreteria</v>
          </cell>
          <cell r="G4041">
            <v>90</v>
          </cell>
          <cell r="H4041" t="str">
            <v>GENERICOS</v>
          </cell>
        </row>
        <row r="4042">
          <cell r="C4042">
            <v>9086047</v>
          </cell>
          <cell r="D4042" t="str">
            <v>MARCADOR INDELEBLE BLANCO</v>
          </cell>
          <cell r="E4042">
            <v>86</v>
          </cell>
          <cell r="F4042" t="str">
            <v>Ferreteria</v>
          </cell>
          <cell r="G4042">
            <v>90</v>
          </cell>
          <cell r="H4042" t="str">
            <v>GENERICOS</v>
          </cell>
        </row>
        <row r="4043">
          <cell r="C4043">
            <v>9086049</v>
          </cell>
          <cell r="D4043" t="str">
            <v>VARILLA SOLDADURA BRONCE 3/32</v>
          </cell>
          <cell r="E4043">
            <v>86</v>
          </cell>
          <cell r="F4043" t="str">
            <v>Ferreteria</v>
          </cell>
          <cell r="G4043">
            <v>90</v>
          </cell>
          <cell r="H4043" t="str">
            <v>GENERICOS</v>
          </cell>
        </row>
        <row r="4044">
          <cell r="C4044">
            <v>9086050</v>
          </cell>
          <cell r="D4044" t="str">
            <v>1/2 KG. SOLDADURA 3/32 (6013)</v>
          </cell>
          <cell r="E4044">
            <v>86</v>
          </cell>
          <cell r="F4044" t="str">
            <v>Ferreteria</v>
          </cell>
          <cell r="G4044">
            <v>90</v>
          </cell>
          <cell r="H4044" t="str">
            <v>GENERICOS</v>
          </cell>
        </row>
        <row r="4045">
          <cell r="C4045">
            <v>9086051</v>
          </cell>
          <cell r="D4045" t="str">
            <v>1/2 KG. SOLDADURA 1/8 (6013)</v>
          </cell>
          <cell r="E4045">
            <v>86</v>
          </cell>
          <cell r="F4045" t="str">
            <v>Ferreteria</v>
          </cell>
          <cell r="G4045">
            <v>90</v>
          </cell>
          <cell r="H4045" t="str">
            <v>GENERICOS</v>
          </cell>
        </row>
        <row r="4046">
          <cell r="C4046">
            <v>9086052</v>
          </cell>
          <cell r="D4046" t="str">
            <v>1/2 KG. SOLDADURA 1/8(6011)</v>
          </cell>
          <cell r="E4046">
            <v>86</v>
          </cell>
          <cell r="F4046" t="str">
            <v>Ferreteria</v>
          </cell>
          <cell r="G4046">
            <v>90</v>
          </cell>
          <cell r="H4046" t="str">
            <v>GENERICOS</v>
          </cell>
        </row>
        <row r="4047">
          <cell r="C4047">
            <v>9086057</v>
          </cell>
          <cell r="D4047" t="str">
            <v>VARILLA SOLDADURA ESTAÑO 30/70</v>
          </cell>
          <cell r="E4047">
            <v>86</v>
          </cell>
          <cell r="F4047" t="str">
            <v>Ferreteria</v>
          </cell>
          <cell r="G4047">
            <v>90</v>
          </cell>
          <cell r="H4047" t="str">
            <v>GENERICOS</v>
          </cell>
        </row>
        <row r="4048">
          <cell r="C4048">
            <v>9086059</v>
          </cell>
          <cell r="D4048" t="str">
            <v>CARRETO SOLDADURA ESTAÑO 3/32-1/16-1/32</v>
          </cell>
          <cell r="E4048">
            <v>86</v>
          </cell>
          <cell r="F4048" t="str">
            <v>Ferreteria</v>
          </cell>
          <cell r="G4048">
            <v>90</v>
          </cell>
          <cell r="H4048" t="str">
            <v>GENERICOS</v>
          </cell>
        </row>
        <row r="4049">
          <cell r="C4049">
            <v>9086064</v>
          </cell>
          <cell r="D4049" t="str">
            <v>VARILLA SOLDADURA ACERO PLATA</v>
          </cell>
          <cell r="E4049">
            <v>86</v>
          </cell>
          <cell r="F4049" t="str">
            <v>Ferreteria</v>
          </cell>
          <cell r="G4049">
            <v>90</v>
          </cell>
          <cell r="H4049" t="str">
            <v>GENERICOS</v>
          </cell>
        </row>
        <row r="4050">
          <cell r="C4050">
            <v>9086082</v>
          </cell>
          <cell r="D4050" t="str">
            <v>VARILLA SOLD.240 3/32 KGS</v>
          </cell>
          <cell r="E4050">
            <v>86</v>
          </cell>
          <cell r="F4050" t="str">
            <v>Ferreteria</v>
          </cell>
          <cell r="G4050">
            <v>90</v>
          </cell>
          <cell r="H4050" t="str">
            <v>GENERICOS</v>
          </cell>
        </row>
        <row r="4051">
          <cell r="C4051">
            <v>9086101</v>
          </cell>
          <cell r="D4051" t="str">
            <v>INTERRUPTOR SENCIL.PARED 11OV.</v>
          </cell>
          <cell r="E4051">
            <v>86</v>
          </cell>
          <cell r="F4051" t="str">
            <v>Ferreteria</v>
          </cell>
          <cell r="G4051">
            <v>90</v>
          </cell>
          <cell r="H4051" t="str">
            <v>GENERICOS</v>
          </cell>
        </row>
        <row r="4052">
          <cell r="C4052">
            <v>9086102</v>
          </cell>
          <cell r="D4052" t="str">
            <v>BALASTO 20W</v>
          </cell>
          <cell r="E4052">
            <v>86</v>
          </cell>
          <cell r="F4052" t="str">
            <v>Ferreteria</v>
          </cell>
          <cell r="G4052">
            <v>90</v>
          </cell>
          <cell r="H4052" t="str">
            <v>GENERICOS</v>
          </cell>
        </row>
        <row r="4053">
          <cell r="C4053">
            <v>9086104</v>
          </cell>
          <cell r="D4053" t="str">
            <v>BROCA 7/32</v>
          </cell>
          <cell r="E4053">
            <v>86</v>
          </cell>
          <cell r="F4053" t="str">
            <v>Ferreteria</v>
          </cell>
          <cell r="G4053">
            <v>90</v>
          </cell>
          <cell r="H4053" t="str">
            <v>GENERICOS</v>
          </cell>
        </row>
        <row r="4054">
          <cell r="C4054">
            <v>9086107</v>
          </cell>
          <cell r="D4054" t="str">
            <v>BROCA 1/2</v>
          </cell>
          <cell r="E4054">
            <v>86</v>
          </cell>
          <cell r="F4054" t="str">
            <v>Ferreteria</v>
          </cell>
          <cell r="G4054">
            <v>90</v>
          </cell>
          <cell r="H4054" t="str">
            <v>GENERICOS</v>
          </cell>
        </row>
        <row r="4055">
          <cell r="C4055">
            <v>9086109</v>
          </cell>
          <cell r="D4055" t="str">
            <v>REMACHE POP 5/32X3/4</v>
          </cell>
          <cell r="E4055">
            <v>86</v>
          </cell>
          <cell r="F4055" t="str">
            <v>Ferreteria</v>
          </cell>
          <cell r="G4055">
            <v>90</v>
          </cell>
          <cell r="H4055" t="str">
            <v>GENERICOS</v>
          </cell>
        </row>
        <row r="4056">
          <cell r="C4056">
            <v>9086121</v>
          </cell>
          <cell r="D4056" t="str">
            <v>KILO ALAMBRE DULCE</v>
          </cell>
          <cell r="E4056">
            <v>86</v>
          </cell>
          <cell r="F4056" t="str">
            <v>Ferreteria</v>
          </cell>
          <cell r="G4056">
            <v>90</v>
          </cell>
          <cell r="H4056" t="str">
            <v>GENERICOS</v>
          </cell>
        </row>
        <row r="4057">
          <cell r="C4057">
            <v>9086131</v>
          </cell>
          <cell r="D4057" t="str">
            <v>ORING VARIOS</v>
          </cell>
          <cell r="E4057">
            <v>86</v>
          </cell>
          <cell r="F4057" t="str">
            <v>Ferreteria</v>
          </cell>
          <cell r="G4057">
            <v>90</v>
          </cell>
          <cell r="H4057" t="str">
            <v>GENERICOS</v>
          </cell>
        </row>
        <row r="4058">
          <cell r="C4058">
            <v>9086139</v>
          </cell>
          <cell r="D4058" t="str">
            <v>PERRO CABLE GALVANIZADO 3/16</v>
          </cell>
          <cell r="E4058">
            <v>86</v>
          </cell>
          <cell r="F4058" t="str">
            <v>Ferreteria</v>
          </cell>
          <cell r="G4058">
            <v>90</v>
          </cell>
          <cell r="H4058" t="str">
            <v>GENERICOS</v>
          </cell>
        </row>
        <row r="4059">
          <cell r="C4059">
            <v>9086141</v>
          </cell>
          <cell r="D4059" t="str">
            <v>BALIN</v>
          </cell>
          <cell r="E4059">
            <v>86</v>
          </cell>
          <cell r="F4059" t="str">
            <v>Ferreteria</v>
          </cell>
          <cell r="G4059">
            <v>90</v>
          </cell>
          <cell r="H4059" t="str">
            <v>GENERICOS</v>
          </cell>
        </row>
        <row r="4060">
          <cell r="C4060">
            <v>9086142</v>
          </cell>
          <cell r="D4060" t="str">
            <v>ORINGS VARIOS CAUCHO ROJO</v>
          </cell>
          <cell r="E4060">
            <v>86</v>
          </cell>
          <cell r="F4060" t="str">
            <v>Ferreteria</v>
          </cell>
          <cell r="G4060">
            <v>90</v>
          </cell>
          <cell r="H4060" t="str">
            <v>GENERICOS</v>
          </cell>
        </row>
        <row r="4061">
          <cell r="C4061">
            <v>9086149</v>
          </cell>
          <cell r="D4061" t="str">
            <v>TUERCA 5/16  DE SEGURIDAD</v>
          </cell>
          <cell r="E4061">
            <v>86</v>
          </cell>
          <cell r="F4061" t="str">
            <v>Ferreteria</v>
          </cell>
          <cell r="G4061">
            <v>90</v>
          </cell>
          <cell r="H4061" t="str">
            <v>GENERICOS</v>
          </cell>
        </row>
        <row r="4062">
          <cell r="C4062">
            <v>9086203</v>
          </cell>
          <cell r="D4062" t="str">
            <v>KIT. VALVULA RETENCION</v>
          </cell>
          <cell r="E4062">
            <v>86</v>
          </cell>
          <cell r="F4062" t="str">
            <v>Ferreteria</v>
          </cell>
          <cell r="G4062">
            <v>90</v>
          </cell>
          <cell r="H4062" t="str">
            <v>GENERICOS</v>
          </cell>
        </row>
        <row r="4063">
          <cell r="C4063">
            <v>9086213</v>
          </cell>
          <cell r="D4063" t="str">
            <v>ORING #4</v>
          </cell>
          <cell r="E4063">
            <v>86</v>
          </cell>
          <cell r="F4063" t="str">
            <v>Ferreteria</v>
          </cell>
          <cell r="G4063">
            <v>90</v>
          </cell>
          <cell r="H4063" t="str">
            <v>GENERICOS</v>
          </cell>
        </row>
        <row r="4064">
          <cell r="C4064">
            <v>9086214</v>
          </cell>
          <cell r="D4064" t="str">
            <v>ORING PARA VALVULA 600</v>
          </cell>
          <cell r="E4064">
            <v>86</v>
          </cell>
          <cell r="F4064" t="str">
            <v>Ferreteria</v>
          </cell>
          <cell r="G4064">
            <v>90</v>
          </cell>
          <cell r="H4064" t="str">
            <v>GENERICOS</v>
          </cell>
        </row>
        <row r="4065">
          <cell r="C4065">
            <v>9086220</v>
          </cell>
          <cell r="D4065" t="str">
            <v>P.N#1 BOSTER</v>
          </cell>
          <cell r="E4065">
            <v>86</v>
          </cell>
          <cell r="F4065" t="str">
            <v>Ferreteria</v>
          </cell>
          <cell r="G4065">
            <v>90</v>
          </cell>
          <cell r="H4065" t="str">
            <v>GENERICOS</v>
          </cell>
        </row>
        <row r="4066">
          <cell r="C4066">
            <v>9086221</v>
          </cell>
          <cell r="D4066" t="str">
            <v>P.N.#2 BOSTER</v>
          </cell>
          <cell r="E4066">
            <v>86</v>
          </cell>
          <cell r="F4066" t="str">
            <v>Ferreteria</v>
          </cell>
          <cell r="G4066">
            <v>90</v>
          </cell>
          <cell r="H4066" t="str">
            <v>GENERICOS</v>
          </cell>
        </row>
        <row r="4067">
          <cell r="C4067">
            <v>9086222</v>
          </cell>
          <cell r="D4067" t="str">
            <v>P.#3  BOSTER</v>
          </cell>
          <cell r="E4067">
            <v>86</v>
          </cell>
          <cell r="F4067" t="str">
            <v>Ferreteria</v>
          </cell>
          <cell r="G4067">
            <v>90</v>
          </cell>
          <cell r="H4067" t="str">
            <v>GENERICOS</v>
          </cell>
        </row>
        <row r="4068">
          <cell r="C4068">
            <v>9086223</v>
          </cell>
          <cell r="D4068" t="str">
            <v>PASADOR #1</v>
          </cell>
          <cell r="E4068">
            <v>86</v>
          </cell>
          <cell r="F4068" t="str">
            <v>Ferreteria</v>
          </cell>
          <cell r="G4068">
            <v>90</v>
          </cell>
          <cell r="H4068" t="str">
            <v>GENERICOS</v>
          </cell>
        </row>
        <row r="4069">
          <cell r="C4069">
            <v>9086227</v>
          </cell>
          <cell r="D4069" t="str">
            <v>RESORTE #3</v>
          </cell>
          <cell r="E4069">
            <v>86</v>
          </cell>
          <cell r="F4069" t="str">
            <v>Ferreteria</v>
          </cell>
          <cell r="G4069">
            <v>90</v>
          </cell>
          <cell r="H4069" t="str">
            <v>GENERICOS</v>
          </cell>
        </row>
        <row r="4070">
          <cell r="C4070">
            <v>9086228</v>
          </cell>
          <cell r="D4070" t="str">
            <v>RESORTE #4</v>
          </cell>
          <cell r="E4070">
            <v>86</v>
          </cell>
          <cell r="F4070" t="str">
            <v>Ferreteria</v>
          </cell>
          <cell r="G4070">
            <v>90</v>
          </cell>
          <cell r="H4070" t="str">
            <v>GENERICOS</v>
          </cell>
        </row>
        <row r="4071">
          <cell r="C4071">
            <v>9086239</v>
          </cell>
          <cell r="D4071" t="str">
            <v>RESORTE#13</v>
          </cell>
          <cell r="E4071">
            <v>86</v>
          </cell>
          <cell r="F4071" t="str">
            <v>Ferreteria</v>
          </cell>
          <cell r="G4071">
            <v>90</v>
          </cell>
          <cell r="H4071" t="str">
            <v>GENERICOS</v>
          </cell>
        </row>
        <row r="4072">
          <cell r="C4072">
            <v>9086240</v>
          </cell>
          <cell r="D4072" t="str">
            <v>RESORTE #14</v>
          </cell>
          <cell r="E4072">
            <v>86</v>
          </cell>
          <cell r="F4072" t="str">
            <v>Ferreteria</v>
          </cell>
          <cell r="G4072">
            <v>90</v>
          </cell>
          <cell r="H4072" t="str">
            <v>GENERICOS</v>
          </cell>
        </row>
        <row r="4073">
          <cell r="C4073">
            <v>9086243</v>
          </cell>
          <cell r="D4073" t="str">
            <v>CONO 1/2 ESPARRAGO EJE</v>
          </cell>
          <cell r="E4073">
            <v>86</v>
          </cell>
          <cell r="F4073" t="str">
            <v>Ferreteria</v>
          </cell>
          <cell r="G4073">
            <v>90</v>
          </cell>
          <cell r="H4073" t="str">
            <v>GENERICOS</v>
          </cell>
        </row>
        <row r="4074">
          <cell r="C4074">
            <v>9086245</v>
          </cell>
          <cell r="D4074" t="str">
            <v>TUERCA 1/4 R.O DE SEGURIDAD</v>
          </cell>
          <cell r="E4074">
            <v>86</v>
          </cell>
          <cell r="F4074" t="str">
            <v>Ferreteria</v>
          </cell>
          <cell r="G4074">
            <v>90</v>
          </cell>
          <cell r="H4074" t="str">
            <v>GENERICOS</v>
          </cell>
        </row>
        <row r="4075">
          <cell r="C4075">
            <v>9086247</v>
          </cell>
          <cell r="D4075" t="str">
            <v>TUERCA ALTA 7/16 R.F.</v>
          </cell>
          <cell r="E4075">
            <v>86</v>
          </cell>
          <cell r="F4075" t="str">
            <v>Ferreteria</v>
          </cell>
          <cell r="G4075">
            <v>90</v>
          </cell>
          <cell r="H4075" t="str">
            <v>GENERICOS</v>
          </cell>
        </row>
        <row r="4076">
          <cell r="C4076">
            <v>9086249</v>
          </cell>
          <cell r="D4076" t="str">
            <v>TUERCA 9/16</v>
          </cell>
          <cell r="E4076">
            <v>86</v>
          </cell>
          <cell r="F4076" t="str">
            <v>Ferreteria</v>
          </cell>
          <cell r="G4076">
            <v>90</v>
          </cell>
          <cell r="H4076" t="str">
            <v>GENERICOS</v>
          </cell>
        </row>
        <row r="4077">
          <cell r="C4077">
            <v>9086259</v>
          </cell>
          <cell r="D4077" t="str">
            <v>TUERCA PERNO VANN FORD</v>
          </cell>
          <cell r="E4077">
            <v>86</v>
          </cell>
          <cell r="F4077" t="str">
            <v>Ferreteria</v>
          </cell>
          <cell r="G4077">
            <v>90</v>
          </cell>
          <cell r="H4077" t="str">
            <v>GENERICOS</v>
          </cell>
        </row>
        <row r="4078">
          <cell r="C4078">
            <v>9086262</v>
          </cell>
          <cell r="D4078" t="str">
            <v>PERNO WFR IZQUIERDO</v>
          </cell>
          <cell r="E4078">
            <v>86</v>
          </cell>
          <cell r="F4078" t="str">
            <v>Ferreteria</v>
          </cell>
          <cell r="G4078">
            <v>90</v>
          </cell>
          <cell r="H4078" t="str">
            <v>GENERICOS</v>
          </cell>
        </row>
        <row r="4079">
          <cell r="C4079">
            <v>9086263</v>
          </cell>
          <cell r="D4079" t="str">
            <v>PERNO WFR DERECHO</v>
          </cell>
          <cell r="E4079">
            <v>86</v>
          </cell>
          <cell r="F4079" t="str">
            <v>Ferreteria</v>
          </cell>
          <cell r="G4079">
            <v>90</v>
          </cell>
          <cell r="H4079" t="str">
            <v>GENERICOS</v>
          </cell>
        </row>
        <row r="4080">
          <cell r="C4080">
            <v>9086264</v>
          </cell>
          <cell r="D4080" t="str">
            <v>PERNO RUEDA FORD</v>
          </cell>
          <cell r="E4080">
            <v>86</v>
          </cell>
          <cell r="F4080" t="str">
            <v>Ferreteria</v>
          </cell>
          <cell r="G4080">
            <v>90</v>
          </cell>
          <cell r="H4080" t="str">
            <v>GENERICOS</v>
          </cell>
        </row>
        <row r="4081">
          <cell r="C4081">
            <v>9086290</v>
          </cell>
          <cell r="D4081" t="str">
            <v>REMACHE POP 3/16X1 6-12</v>
          </cell>
          <cell r="E4081">
            <v>86</v>
          </cell>
          <cell r="F4081" t="str">
            <v>Ferreteria</v>
          </cell>
          <cell r="G4081">
            <v>90</v>
          </cell>
          <cell r="H4081" t="str">
            <v>GENERICOS</v>
          </cell>
        </row>
        <row r="4082">
          <cell r="C4082">
            <v>9086292</v>
          </cell>
          <cell r="D4082" t="str">
            <v>REMACHE POP 3/16X3/4 6-10</v>
          </cell>
          <cell r="E4082">
            <v>86</v>
          </cell>
          <cell r="F4082" t="str">
            <v>Ferreteria</v>
          </cell>
          <cell r="G4082">
            <v>90</v>
          </cell>
          <cell r="H4082" t="str">
            <v>GENERICOS</v>
          </cell>
        </row>
        <row r="4083">
          <cell r="C4083">
            <v>9086294</v>
          </cell>
          <cell r="D4083" t="str">
            <v>REMACHE POP 3/16X1/2 6-6</v>
          </cell>
          <cell r="E4083">
            <v>86</v>
          </cell>
          <cell r="F4083" t="str">
            <v>Ferreteria</v>
          </cell>
          <cell r="G4083">
            <v>90</v>
          </cell>
          <cell r="H4083" t="str">
            <v>GENERICOS</v>
          </cell>
        </row>
        <row r="4084">
          <cell r="C4084">
            <v>9086296</v>
          </cell>
          <cell r="D4084" t="str">
            <v>REMACHE POP 5/32X1</v>
          </cell>
          <cell r="E4084">
            <v>86</v>
          </cell>
          <cell r="F4084" t="str">
            <v>Ferreteria</v>
          </cell>
          <cell r="G4084">
            <v>90</v>
          </cell>
          <cell r="H4084" t="str">
            <v>GENERICOS</v>
          </cell>
        </row>
        <row r="4085">
          <cell r="C4085">
            <v>9086297</v>
          </cell>
          <cell r="D4085" t="str">
            <v>REMACHE POP 1/8X1/2</v>
          </cell>
          <cell r="E4085">
            <v>86</v>
          </cell>
          <cell r="F4085" t="str">
            <v>Ferreteria</v>
          </cell>
          <cell r="G4085">
            <v>90</v>
          </cell>
          <cell r="H4085" t="str">
            <v>GENERICOS</v>
          </cell>
        </row>
        <row r="4086">
          <cell r="C4086">
            <v>9086300</v>
          </cell>
          <cell r="D4086" t="str">
            <v>MICRO SUICHE</v>
          </cell>
          <cell r="E4086">
            <v>86</v>
          </cell>
          <cell r="F4086" t="str">
            <v>Ferreteria</v>
          </cell>
          <cell r="G4086">
            <v>90</v>
          </cell>
          <cell r="H4086" t="str">
            <v>GENERICOS</v>
          </cell>
        </row>
        <row r="4087">
          <cell r="C4087">
            <v>9086301</v>
          </cell>
          <cell r="D4087" t="str">
            <v>KIT AISLANTE TRANSISTOR</v>
          </cell>
          <cell r="E4087">
            <v>86</v>
          </cell>
          <cell r="F4087" t="str">
            <v>Ferreteria</v>
          </cell>
          <cell r="G4087">
            <v>90</v>
          </cell>
          <cell r="H4087" t="str">
            <v>GENERICOS</v>
          </cell>
        </row>
        <row r="4088">
          <cell r="C4088">
            <v>9086304</v>
          </cell>
          <cell r="D4088" t="str">
            <v>SEGURO BAJO 580</v>
          </cell>
          <cell r="E4088">
            <v>86</v>
          </cell>
          <cell r="F4088" t="str">
            <v>Ferreteria</v>
          </cell>
          <cell r="G4088">
            <v>90</v>
          </cell>
          <cell r="H4088" t="str">
            <v>GENERICOS</v>
          </cell>
        </row>
        <row r="4089">
          <cell r="C4089">
            <v>9086311</v>
          </cell>
          <cell r="D4089" t="str">
            <v>CAUCHO BOMBA FRENO 580</v>
          </cell>
          <cell r="E4089">
            <v>86</v>
          </cell>
          <cell r="F4089" t="str">
            <v>Ferreteria</v>
          </cell>
          <cell r="G4089">
            <v>90</v>
          </cell>
          <cell r="H4089" t="str">
            <v>GENERICOS</v>
          </cell>
        </row>
        <row r="4090">
          <cell r="C4090">
            <v>9086312</v>
          </cell>
          <cell r="D4090" t="str">
            <v>TUERCA DER.BARRA DIRECCION 580</v>
          </cell>
          <cell r="E4090">
            <v>86</v>
          </cell>
          <cell r="F4090" t="str">
            <v>Ferreteria</v>
          </cell>
          <cell r="G4090">
            <v>90</v>
          </cell>
          <cell r="H4090" t="str">
            <v>GENERICOS</v>
          </cell>
        </row>
        <row r="4091">
          <cell r="C4091">
            <v>9086313</v>
          </cell>
          <cell r="D4091" t="str">
            <v>TUERCA IZQ.BARRA DIRECCION 580</v>
          </cell>
          <cell r="E4091">
            <v>86</v>
          </cell>
          <cell r="F4091" t="str">
            <v>Ferreteria</v>
          </cell>
          <cell r="G4091">
            <v>90</v>
          </cell>
          <cell r="H4091" t="str">
            <v>GENERICOS</v>
          </cell>
        </row>
        <row r="4092">
          <cell r="C4092">
            <v>9086314</v>
          </cell>
          <cell r="D4092" t="str">
            <v>PERRO 1/4</v>
          </cell>
          <cell r="E4092">
            <v>86</v>
          </cell>
          <cell r="F4092" t="str">
            <v>Ferreteria</v>
          </cell>
          <cell r="G4092">
            <v>90</v>
          </cell>
          <cell r="H4092" t="str">
            <v>GENERICOS</v>
          </cell>
        </row>
        <row r="4093">
          <cell r="C4093">
            <v>9086315</v>
          </cell>
          <cell r="D4093" t="str">
            <v>PERRO 3/8</v>
          </cell>
          <cell r="E4093">
            <v>86</v>
          </cell>
          <cell r="F4093" t="str">
            <v>Ferreteria</v>
          </cell>
          <cell r="G4093">
            <v>90</v>
          </cell>
          <cell r="H4093" t="str">
            <v>GENERICOS</v>
          </cell>
        </row>
        <row r="4094">
          <cell r="C4094">
            <v>9086316</v>
          </cell>
          <cell r="D4094" t="str">
            <v>ESPARRAGO M8X70 1.25</v>
          </cell>
          <cell r="E4094">
            <v>86</v>
          </cell>
          <cell r="F4094" t="str">
            <v>Ferreteria</v>
          </cell>
          <cell r="G4094">
            <v>90</v>
          </cell>
          <cell r="H4094" t="str">
            <v>GENERICOS</v>
          </cell>
        </row>
        <row r="4095">
          <cell r="C4095">
            <v>9086317</v>
          </cell>
          <cell r="D4095" t="str">
            <v>PLATINA UNA CLUCHT 580</v>
          </cell>
          <cell r="E4095">
            <v>86</v>
          </cell>
          <cell r="F4095" t="str">
            <v>Ferreteria</v>
          </cell>
          <cell r="G4095">
            <v>90</v>
          </cell>
          <cell r="H4095" t="str">
            <v>GENERICOS</v>
          </cell>
        </row>
        <row r="4096">
          <cell r="C4096">
            <v>9086323</v>
          </cell>
          <cell r="D4096" t="str">
            <v>TERMINAL 200 AMP.</v>
          </cell>
          <cell r="E4096">
            <v>86</v>
          </cell>
          <cell r="F4096" t="str">
            <v>Ferreteria</v>
          </cell>
          <cell r="G4096">
            <v>90</v>
          </cell>
          <cell r="H4096" t="str">
            <v>GENERICOS</v>
          </cell>
        </row>
        <row r="4097">
          <cell r="C4097">
            <v>9086324</v>
          </cell>
          <cell r="D4097" t="str">
            <v>TUERCA SEGURIDAD 1/2</v>
          </cell>
          <cell r="E4097">
            <v>86</v>
          </cell>
          <cell r="F4097" t="str">
            <v>Ferreteria</v>
          </cell>
          <cell r="G4097">
            <v>90</v>
          </cell>
          <cell r="H4097" t="str">
            <v>GENERICOS</v>
          </cell>
        </row>
        <row r="4098">
          <cell r="C4098">
            <v>9086328</v>
          </cell>
          <cell r="D4098" t="str">
            <v>PIN VARIOS</v>
          </cell>
          <cell r="E4098">
            <v>86</v>
          </cell>
          <cell r="F4098" t="str">
            <v>Ferreteria</v>
          </cell>
          <cell r="G4098">
            <v>90</v>
          </cell>
          <cell r="H4098" t="str">
            <v>GENERICOS</v>
          </cell>
        </row>
        <row r="4099">
          <cell r="C4099">
            <v>9086329</v>
          </cell>
          <cell r="D4099" t="str">
            <v>ESPARRAGO EJE DE 1/2 x 3 "</v>
          </cell>
          <cell r="E4099">
            <v>86</v>
          </cell>
          <cell r="F4099" t="str">
            <v>Ferreteria</v>
          </cell>
          <cell r="G4099">
            <v>90</v>
          </cell>
          <cell r="H4099" t="str">
            <v>GENERICOS</v>
          </cell>
        </row>
        <row r="4100">
          <cell r="C4100">
            <v>9086332</v>
          </cell>
          <cell r="D4100" t="str">
            <v>ESPARRAGO 8MM X 40</v>
          </cell>
          <cell r="E4100">
            <v>86</v>
          </cell>
          <cell r="F4100" t="str">
            <v>Ferreteria</v>
          </cell>
          <cell r="G4100">
            <v>90</v>
          </cell>
          <cell r="H4100" t="str">
            <v>GENERICOS</v>
          </cell>
        </row>
        <row r="4101">
          <cell r="C4101">
            <v>9086342</v>
          </cell>
          <cell r="D4101" t="str">
            <v>CHEQUE VALVULA FRENO 580</v>
          </cell>
          <cell r="E4101">
            <v>86</v>
          </cell>
          <cell r="F4101" t="str">
            <v>Ferreteria</v>
          </cell>
          <cell r="G4101">
            <v>90</v>
          </cell>
          <cell r="H4101" t="str">
            <v>GENERICOS</v>
          </cell>
        </row>
        <row r="4102">
          <cell r="C4102">
            <v>9086371</v>
          </cell>
          <cell r="D4102" t="str">
            <v>BISAGRA (MEMBEL)</v>
          </cell>
          <cell r="E4102">
            <v>86</v>
          </cell>
          <cell r="F4102" t="str">
            <v>Ferreteria</v>
          </cell>
          <cell r="G4102">
            <v>90</v>
          </cell>
          <cell r="H4102" t="str">
            <v>GENERICOS</v>
          </cell>
        </row>
        <row r="4103">
          <cell r="C4103">
            <v>9086385</v>
          </cell>
          <cell r="D4103" t="str">
            <v>BISAGRA PLANA X 2 MTS.</v>
          </cell>
          <cell r="E4103">
            <v>86</v>
          </cell>
          <cell r="F4103" t="str">
            <v>Ferreteria</v>
          </cell>
          <cell r="G4103">
            <v>90</v>
          </cell>
          <cell r="H4103" t="str">
            <v>GENERICOS</v>
          </cell>
        </row>
        <row r="4104">
          <cell r="C4104">
            <v>9086425</v>
          </cell>
          <cell r="D4104" t="str">
            <v>TUERCA DE SEGURIDAD 3/8 R.O</v>
          </cell>
          <cell r="E4104">
            <v>86</v>
          </cell>
          <cell r="F4104" t="str">
            <v>Ferreteria</v>
          </cell>
          <cell r="G4104">
            <v>90</v>
          </cell>
          <cell r="H4104" t="str">
            <v>GENERICOS</v>
          </cell>
        </row>
        <row r="4105">
          <cell r="C4105">
            <v>9086507</v>
          </cell>
          <cell r="D4105" t="str">
            <v>VARILLA SOLDADURA ALUMINIO</v>
          </cell>
          <cell r="E4105">
            <v>86</v>
          </cell>
          <cell r="F4105" t="str">
            <v>Ferreteria</v>
          </cell>
          <cell r="G4105">
            <v>90</v>
          </cell>
          <cell r="H4105" t="str">
            <v>GENERICOS</v>
          </cell>
        </row>
        <row r="4106">
          <cell r="C4106">
            <v>9086603</v>
          </cell>
          <cell r="D4106" t="str">
            <v>CM MALLA EXPANDIDA ALUMINIO 04MM</v>
          </cell>
          <cell r="E4106">
            <v>86</v>
          </cell>
          <cell r="F4106" t="str">
            <v>Ferreteria</v>
          </cell>
          <cell r="G4106">
            <v>90</v>
          </cell>
          <cell r="H4106" t="str">
            <v>GENERICOS</v>
          </cell>
        </row>
        <row r="4107">
          <cell r="C4107">
            <v>9086607</v>
          </cell>
          <cell r="D4107" t="str">
            <v>CM. MALLA EXPANDIDO ALUMINIO  0.7 V1MM</v>
          </cell>
          <cell r="E4107">
            <v>86</v>
          </cell>
          <cell r="F4107" t="str">
            <v>Ferreteria</v>
          </cell>
          <cell r="G4107">
            <v>90</v>
          </cell>
          <cell r="H4107" t="str">
            <v>GENERICOS</v>
          </cell>
        </row>
        <row r="4108">
          <cell r="C4108">
            <v>9086708</v>
          </cell>
          <cell r="D4108" t="str">
            <v>REMACHE POP 5-4 5/32 X3/8</v>
          </cell>
          <cell r="E4108">
            <v>86</v>
          </cell>
          <cell r="F4108" t="str">
            <v>Ferreteria</v>
          </cell>
          <cell r="G4108">
            <v>90</v>
          </cell>
          <cell r="H4108" t="str">
            <v>GENERICOS</v>
          </cell>
        </row>
        <row r="4109">
          <cell r="C4109">
            <v>9086737</v>
          </cell>
          <cell r="D4109" t="str">
            <v>PIN A20</v>
          </cell>
          <cell r="E4109">
            <v>86</v>
          </cell>
          <cell r="F4109" t="str">
            <v>Ferreteria</v>
          </cell>
          <cell r="G4109">
            <v>90</v>
          </cell>
          <cell r="H4109" t="str">
            <v>GENERICOS</v>
          </cell>
        </row>
        <row r="4110">
          <cell r="C4110">
            <v>9086741</v>
          </cell>
          <cell r="D4110" t="str">
            <v>TORNILLO BASE ALT.DE VOLW9150</v>
          </cell>
          <cell r="E4110">
            <v>86</v>
          </cell>
          <cell r="F4110" t="str">
            <v>Ferreteria</v>
          </cell>
          <cell r="G4110">
            <v>90</v>
          </cell>
          <cell r="H4110" t="str">
            <v>GENERICOS</v>
          </cell>
        </row>
        <row r="4111">
          <cell r="C4111">
            <v>9086750</v>
          </cell>
          <cell r="D4111" t="str">
            <v>RECTIFICAR</v>
          </cell>
          <cell r="E4111">
            <v>86</v>
          </cell>
          <cell r="F4111" t="str">
            <v>Ferreteria</v>
          </cell>
          <cell r="G4111">
            <v>90</v>
          </cell>
          <cell r="H4111" t="str">
            <v>GENERICOS</v>
          </cell>
        </row>
        <row r="4112">
          <cell r="C4112">
            <v>9086816</v>
          </cell>
          <cell r="D4112" t="str">
            <v>KIT HERRAMIENTA PLANTA ELECT.</v>
          </cell>
          <cell r="E4112">
            <v>86</v>
          </cell>
          <cell r="F4112" t="str">
            <v>Ferreteria</v>
          </cell>
          <cell r="G4112">
            <v>90</v>
          </cell>
          <cell r="H4112" t="str">
            <v>GENERICOS</v>
          </cell>
        </row>
        <row r="4113">
          <cell r="C4113">
            <v>9086818</v>
          </cell>
          <cell r="D4113" t="str">
            <v>MANO DE OBRA DE SOLDADURA</v>
          </cell>
          <cell r="E4113">
            <v>86</v>
          </cell>
          <cell r="F4113" t="str">
            <v>Ferreteria</v>
          </cell>
          <cell r="G4113">
            <v>90</v>
          </cell>
          <cell r="H4113" t="str">
            <v>GENERICOS</v>
          </cell>
        </row>
        <row r="4114">
          <cell r="C4114">
            <v>9086824</v>
          </cell>
          <cell r="D4114" t="str">
            <v>PERFORAR ROSCA</v>
          </cell>
          <cell r="E4114">
            <v>86</v>
          </cell>
          <cell r="F4114" t="str">
            <v>Ferreteria</v>
          </cell>
          <cell r="G4114">
            <v>90</v>
          </cell>
          <cell r="H4114" t="str">
            <v>GENERICOS</v>
          </cell>
        </row>
        <row r="4115">
          <cell r="C4115">
            <v>9086825</v>
          </cell>
          <cell r="D4115" t="str">
            <v>AMPLIAR HUECO</v>
          </cell>
          <cell r="E4115">
            <v>86</v>
          </cell>
          <cell r="F4115" t="str">
            <v>Ferreteria</v>
          </cell>
          <cell r="G4115">
            <v>90</v>
          </cell>
          <cell r="H4115" t="str">
            <v>GENERICOS</v>
          </cell>
        </row>
        <row r="4116">
          <cell r="C4116">
            <v>9086835</v>
          </cell>
          <cell r="D4116" t="str">
            <v>CONO PARA ESPARR.EJE TRAS.7/16</v>
          </cell>
          <cell r="E4116">
            <v>86</v>
          </cell>
          <cell r="F4116" t="str">
            <v>Ferreteria</v>
          </cell>
          <cell r="G4116">
            <v>90</v>
          </cell>
          <cell r="H4116" t="str">
            <v>GENERICOS</v>
          </cell>
        </row>
        <row r="4117">
          <cell r="C4117">
            <v>9086867</v>
          </cell>
          <cell r="D4117" t="str">
            <v>CONO ESPARRAGO 9/16</v>
          </cell>
          <cell r="E4117">
            <v>86</v>
          </cell>
          <cell r="F4117" t="str">
            <v>Ferreteria</v>
          </cell>
          <cell r="G4117">
            <v>90</v>
          </cell>
          <cell r="H4117" t="str">
            <v>GENERICOS</v>
          </cell>
        </row>
        <row r="4118">
          <cell r="C4118">
            <v>9086868</v>
          </cell>
          <cell r="D4118" t="str">
            <v>BROCA TUSTENO 1/4</v>
          </cell>
          <cell r="E4118">
            <v>86</v>
          </cell>
          <cell r="F4118" t="str">
            <v>Ferreteria</v>
          </cell>
          <cell r="G4118">
            <v>90</v>
          </cell>
          <cell r="H4118" t="str">
            <v>GENERICOS</v>
          </cell>
        </row>
        <row r="4119">
          <cell r="C4119">
            <v>9086873</v>
          </cell>
          <cell r="D4119" t="str">
            <v>PERRO GRILLETE PEDADO 1/2</v>
          </cell>
          <cell r="E4119">
            <v>86</v>
          </cell>
          <cell r="F4119" t="str">
            <v>Ferreteria</v>
          </cell>
          <cell r="G4119">
            <v>90</v>
          </cell>
          <cell r="H4119" t="str">
            <v>GENERICOS</v>
          </cell>
        </row>
        <row r="4120">
          <cell r="C4120">
            <v>9086875</v>
          </cell>
          <cell r="D4120" t="str">
            <v>CM.CABLE ACERADO 6X19 AF1/4 2CAL</v>
          </cell>
          <cell r="E4120">
            <v>86</v>
          </cell>
          <cell r="F4120" t="str">
            <v>Ferreteria</v>
          </cell>
          <cell r="G4120">
            <v>90</v>
          </cell>
          <cell r="H4120" t="str">
            <v>GENERICOS</v>
          </cell>
        </row>
        <row r="4121">
          <cell r="C4121">
            <v>9086876</v>
          </cell>
          <cell r="D4121" t="str">
            <v>TENSOR 3/4</v>
          </cell>
          <cell r="E4121">
            <v>86</v>
          </cell>
          <cell r="F4121" t="str">
            <v>Ferreteria</v>
          </cell>
          <cell r="G4121">
            <v>90</v>
          </cell>
          <cell r="H4121" t="str">
            <v>GENERICOS</v>
          </cell>
        </row>
        <row r="4122">
          <cell r="C4122">
            <v>9089001</v>
          </cell>
          <cell r="D4122" t="str">
            <v>FAB.ADAPTADOR A 45GRADOS 1/2X7/8 JIC COMPRESOR INTER.</v>
          </cell>
          <cell r="E4122">
            <v>89</v>
          </cell>
          <cell r="F4122" t="str">
            <v>Racores</v>
          </cell>
          <cell r="G4122">
            <v>90</v>
          </cell>
          <cell r="H4122" t="str">
            <v>GENERICOS</v>
          </cell>
        </row>
        <row r="4123">
          <cell r="C4123">
            <v>9089002</v>
          </cell>
          <cell r="D4123" t="str">
            <v>RACOR ANILLO 3/16 R500 B603/16</v>
          </cell>
          <cell r="E4123">
            <v>89</v>
          </cell>
          <cell r="F4123" t="str">
            <v>Racores</v>
          </cell>
          <cell r="G4123">
            <v>90</v>
          </cell>
          <cell r="H4123" t="str">
            <v>GENERICOS</v>
          </cell>
        </row>
        <row r="4124">
          <cell r="C4124">
            <v>9089003</v>
          </cell>
          <cell r="D4124" t="str">
            <v>RACOR ANILLO 1/4 R500 B601/4</v>
          </cell>
          <cell r="E4124">
            <v>89</v>
          </cell>
          <cell r="F4124" t="str">
            <v>Racores</v>
          </cell>
          <cell r="G4124">
            <v>90</v>
          </cell>
          <cell r="H4124" t="str">
            <v>GENERICOS</v>
          </cell>
        </row>
        <row r="4125">
          <cell r="C4125">
            <v>9089004</v>
          </cell>
          <cell r="D4125" t="str">
            <v>RACOR ANILLO 5/16 R500 B205/16</v>
          </cell>
          <cell r="E4125">
            <v>89</v>
          </cell>
          <cell r="F4125" t="str">
            <v>Racores</v>
          </cell>
          <cell r="G4125">
            <v>90</v>
          </cell>
          <cell r="H4125" t="str">
            <v>GENERICOS</v>
          </cell>
        </row>
        <row r="4126">
          <cell r="C4126">
            <v>9089005</v>
          </cell>
          <cell r="D4126" t="str">
            <v>RACOR ANILLO 3/8 R500 B603/8</v>
          </cell>
          <cell r="E4126">
            <v>89</v>
          </cell>
          <cell r="F4126" t="str">
            <v>Racores</v>
          </cell>
          <cell r="G4126">
            <v>90</v>
          </cell>
          <cell r="H4126" t="str">
            <v>GENERICOS</v>
          </cell>
        </row>
        <row r="4127">
          <cell r="C4127">
            <v>9089006</v>
          </cell>
          <cell r="D4127" t="str">
            <v>RACOR ANILLO 1/2 R500 B601/2</v>
          </cell>
          <cell r="E4127">
            <v>89</v>
          </cell>
          <cell r="F4127" t="str">
            <v>Racores</v>
          </cell>
          <cell r="G4127">
            <v>90</v>
          </cell>
          <cell r="H4127" t="str">
            <v>GENERICOS</v>
          </cell>
        </row>
        <row r="4128">
          <cell r="C4128">
            <v>9089007</v>
          </cell>
          <cell r="D4128" t="str">
            <v>RACOR TUERCA 5/8 TUBO DE CABRE</v>
          </cell>
          <cell r="E4128">
            <v>89</v>
          </cell>
          <cell r="F4128" t="str">
            <v>Racores</v>
          </cell>
          <cell r="G4128">
            <v>90</v>
          </cell>
          <cell r="H4128" t="str">
            <v>GENERICOS</v>
          </cell>
        </row>
        <row r="4129">
          <cell r="C4129">
            <v>9089008</v>
          </cell>
          <cell r="D4129" t="str">
            <v>ABRAZADERA  3"</v>
          </cell>
          <cell r="E4129">
            <v>89</v>
          </cell>
          <cell r="F4129" t="str">
            <v>Racores</v>
          </cell>
          <cell r="G4129">
            <v>90</v>
          </cell>
          <cell r="H4129" t="str">
            <v>GENERICOS</v>
          </cell>
        </row>
        <row r="4130">
          <cell r="C4130">
            <v>9089009</v>
          </cell>
          <cell r="D4130" t="str">
            <v>RACOR TUER.3/16 UNFR501B613/16</v>
          </cell>
          <cell r="E4130">
            <v>89</v>
          </cell>
          <cell r="F4130" t="str">
            <v>Racores</v>
          </cell>
          <cell r="G4130">
            <v>90</v>
          </cell>
          <cell r="H4130" t="str">
            <v>GENERICOS</v>
          </cell>
        </row>
        <row r="4131">
          <cell r="C4131">
            <v>9089010</v>
          </cell>
          <cell r="D4131" t="str">
            <v>RACOR TUERCA1/4 UNFR501 B611/4</v>
          </cell>
          <cell r="E4131">
            <v>89</v>
          </cell>
          <cell r="F4131" t="str">
            <v>Racores</v>
          </cell>
          <cell r="G4131">
            <v>90</v>
          </cell>
          <cell r="H4131" t="str">
            <v>GENERICOS</v>
          </cell>
        </row>
        <row r="4132">
          <cell r="C4132">
            <v>9089011</v>
          </cell>
          <cell r="D4132" t="str">
            <v>RACOR TUERCA 5/16 R501/B615/16</v>
          </cell>
          <cell r="E4132">
            <v>89</v>
          </cell>
          <cell r="F4132" t="str">
            <v>Racores</v>
          </cell>
          <cell r="G4132">
            <v>90</v>
          </cell>
          <cell r="H4132" t="str">
            <v>GENERICOS</v>
          </cell>
        </row>
        <row r="4133">
          <cell r="C4133">
            <v>9089012</v>
          </cell>
          <cell r="D4133" t="str">
            <v>RACOR TUERCA 3/8 R501/B61 3/8</v>
          </cell>
          <cell r="E4133">
            <v>89</v>
          </cell>
          <cell r="F4133" t="str">
            <v>Racores</v>
          </cell>
          <cell r="G4133">
            <v>90</v>
          </cell>
          <cell r="H4133" t="str">
            <v>GENERICOS</v>
          </cell>
        </row>
        <row r="4134">
          <cell r="C4134">
            <v>9089013</v>
          </cell>
          <cell r="D4134" t="str">
            <v>RACOR TUERCA 1/2 R501 B61 1/2</v>
          </cell>
          <cell r="E4134">
            <v>89</v>
          </cell>
          <cell r="F4134" t="str">
            <v>Racores</v>
          </cell>
          <cell r="G4134">
            <v>90</v>
          </cell>
          <cell r="H4134" t="str">
            <v>GENERICOS</v>
          </cell>
        </row>
        <row r="4135">
          <cell r="C4135">
            <v>9089014</v>
          </cell>
          <cell r="D4135" t="str">
            <v>RACOR UNI.HEMB.1/2X1/4 B120NPT</v>
          </cell>
          <cell r="E4135">
            <v>89</v>
          </cell>
          <cell r="F4135" t="str">
            <v>Racores</v>
          </cell>
          <cell r="G4135">
            <v>90</v>
          </cell>
          <cell r="H4135" t="str">
            <v>GENERICOS</v>
          </cell>
        </row>
        <row r="4136">
          <cell r="C4136">
            <v>9089015</v>
          </cell>
          <cell r="D4136" t="str">
            <v>RACOR PERA FULLER</v>
          </cell>
          <cell r="E4136">
            <v>89</v>
          </cell>
          <cell r="F4136" t="str">
            <v>Racores</v>
          </cell>
          <cell r="G4136">
            <v>90</v>
          </cell>
          <cell r="H4136" t="str">
            <v>GENERICOS</v>
          </cell>
        </row>
        <row r="4137">
          <cell r="C4137">
            <v>9089018</v>
          </cell>
          <cell r="D4137" t="str">
            <v>RACOR B119 3/8X1/4</v>
          </cell>
          <cell r="E4137">
            <v>89</v>
          </cell>
          <cell r="F4137" t="str">
            <v>Racores</v>
          </cell>
          <cell r="G4137">
            <v>90</v>
          </cell>
          <cell r="H4137" t="str">
            <v>GENERICOS</v>
          </cell>
        </row>
        <row r="4138">
          <cell r="C4138">
            <v>9089019</v>
          </cell>
          <cell r="D4138" t="str">
            <v>RACOR B69 508 TANQUE ACPM INTER</v>
          </cell>
          <cell r="E4138">
            <v>89</v>
          </cell>
          <cell r="F4138" t="str">
            <v>Racores</v>
          </cell>
          <cell r="G4138">
            <v>90</v>
          </cell>
          <cell r="H4138" t="str">
            <v>GENERICOS</v>
          </cell>
        </row>
        <row r="4139">
          <cell r="C4139">
            <v>9089020</v>
          </cell>
          <cell r="D4139" t="str">
            <v>RACOR INSERTO 1/8</v>
          </cell>
          <cell r="E4139">
            <v>89</v>
          </cell>
          <cell r="F4139" t="str">
            <v>Racores</v>
          </cell>
          <cell r="G4139">
            <v>90</v>
          </cell>
          <cell r="H4139" t="str">
            <v>GENERICOS</v>
          </cell>
        </row>
        <row r="4140">
          <cell r="C4140">
            <v>9089021</v>
          </cell>
          <cell r="D4140" t="str">
            <v>RACOR BUSHIN B-110 3/4 X 1/2</v>
          </cell>
          <cell r="E4140">
            <v>86</v>
          </cell>
          <cell r="F4140" t="str">
            <v>Ferreteria</v>
          </cell>
          <cell r="G4140">
            <v>90</v>
          </cell>
          <cell r="H4140" t="str">
            <v>GENERICOS</v>
          </cell>
        </row>
        <row r="4141">
          <cell r="C4141">
            <v>9089022</v>
          </cell>
          <cell r="D4141" t="str">
            <v>RACOR INSERTO 1/4</v>
          </cell>
          <cell r="E4141">
            <v>89</v>
          </cell>
          <cell r="F4141" t="str">
            <v>Racores</v>
          </cell>
          <cell r="G4141">
            <v>90</v>
          </cell>
          <cell r="H4141" t="str">
            <v>GENERICOS</v>
          </cell>
        </row>
        <row r="4142">
          <cell r="C4142">
            <v>9089023</v>
          </cell>
          <cell r="D4142" t="str">
            <v>RACOR T 1/4</v>
          </cell>
          <cell r="E4142">
            <v>89</v>
          </cell>
          <cell r="F4142" t="str">
            <v>Racores</v>
          </cell>
          <cell r="G4142">
            <v>90</v>
          </cell>
          <cell r="H4142" t="str">
            <v>GENERICOS</v>
          </cell>
        </row>
        <row r="4143">
          <cell r="C4143">
            <v>9089024</v>
          </cell>
          <cell r="D4143" t="str">
            <v>RACOR INSERTO 5/16</v>
          </cell>
          <cell r="E4143">
            <v>89</v>
          </cell>
          <cell r="F4143" t="str">
            <v>Racores</v>
          </cell>
          <cell r="G4143">
            <v>90</v>
          </cell>
          <cell r="H4143" t="str">
            <v>GENERICOS</v>
          </cell>
        </row>
        <row r="4144">
          <cell r="C4144">
            <v>9089025</v>
          </cell>
          <cell r="D4144" t="str">
            <v>RACOR ACOPLE B116 1/4 X 1/4</v>
          </cell>
          <cell r="E4144">
            <v>89</v>
          </cell>
          <cell r="F4144" t="str">
            <v>Racores</v>
          </cell>
          <cell r="G4144">
            <v>90</v>
          </cell>
          <cell r="H4144" t="str">
            <v>GENERICOS</v>
          </cell>
        </row>
        <row r="4145">
          <cell r="C4145">
            <v>9089026</v>
          </cell>
          <cell r="D4145" t="str">
            <v>RACOR INSERTO 1/2</v>
          </cell>
          <cell r="E4145">
            <v>89</v>
          </cell>
          <cell r="F4145" t="str">
            <v>Racores</v>
          </cell>
          <cell r="G4145">
            <v>90</v>
          </cell>
          <cell r="H4145" t="str">
            <v>GENERICOS</v>
          </cell>
        </row>
        <row r="4146">
          <cell r="C4146">
            <v>9089027</v>
          </cell>
          <cell r="D4146" t="str">
            <v>RACOR INSERTO 3/8</v>
          </cell>
          <cell r="E4146">
            <v>89</v>
          </cell>
          <cell r="F4146" t="str">
            <v>Racores</v>
          </cell>
          <cell r="G4146">
            <v>90</v>
          </cell>
          <cell r="H4146" t="str">
            <v>GENERICOS</v>
          </cell>
        </row>
        <row r="4147">
          <cell r="C4147">
            <v>9089029</v>
          </cell>
          <cell r="D4147" t="str">
            <v>RACOR INSERTO 5/8</v>
          </cell>
          <cell r="E4147">
            <v>89</v>
          </cell>
          <cell r="F4147" t="str">
            <v>Racores</v>
          </cell>
          <cell r="G4147">
            <v>90</v>
          </cell>
          <cell r="H4147" t="str">
            <v>GENERICOS</v>
          </cell>
        </row>
        <row r="4148">
          <cell r="C4148">
            <v>9089030</v>
          </cell>
          <cell r="D4148" t="str">
            <v>RACOR UNION 3/16 R502/B62 3/16</v>
          </cell>
          <cell r="E4148">
            <v>89</v>
          </cell>
          <cell r="F4148" t="str">
            <v>Racores</v>
          </cell>
          <cell r="G4148">
            <v>90</v>
          </cell>
          <cell r="H4148" t="str">
            <v>GENERICOS</v>
          </cell>
        </row>
        <row r="4149">
          <cell r="C4149">
            <v>9089031</v>
          </cell>
          <cell r="D4149" t="str">
            <v>RACOR UNION B-62 1/4 X 1/4 (502)</v>
          </cell>
          <cell r="E4149">
            <v>89</v>
          </cell>
          <cell r="F4149" t="str">
            <v>Racores</v>
          </cell>
          <cell r="G4149">
            <v>90</v>
          </cell>
          <cell r="H4149" t="str">
            <v>GENERICOS</v>
          </cell>
        </row>
        <row r="4150">
          <cell r="C4150">
            <v>9089032</v>
          </cell>
          <cell r="D4150" t="str">
            <v>RACOR B-62 5/16 X 5/16 (502)</v>
          </cell>
          <cell r="E4150">
            <v>89</v>
          </cell>
          <cell r="F4150" t="str">
            <v>Racores</v>
          </cell>
          <cell r="G4150">
            <v>90</v>
          </cell>
          <cell r="H4150" t="str">
            <v>GENERICOS</v>
          </cell>
        </row>
        <row r="4151">
          <cell r="C4151">
            <v>9089033</v>
          </cell>
          <cell r="D4151" t="str">
            <v>RACOR B-62 3/8 X 3/8 (502)</v>
          </cell>
          <cell r="E4151">
            <v>89</v>
          </cell>
          <cell r="F4151" t="str">
            <v>Racores</v>
          </cell>
          <cell r="G4151">
            <v>90</v>
          </cell>
          <cell r="H4151" t="str">
            <v>GENERICOS</v>
          </cell>
        </row>
        <row r="4152">
          <cell r="C4152">
            <v>9089035</v>
          </cell>
          <cell r="D4152" t="str">
            <v>RACOR UNION 1/2 R502 B62 1/2</v>
          </cell>
          <cell r="E4152">
            <v>89</v>
          </cell>
          <cell r="F4152" t="str">
            <v>Racores</v>
          </cell>
          <cell r="G4152">
            <v>90</v>
          </cell>
          <cell r="H4152" t="str">
            <v>GENERICOS</v>
          </cell>
        </row>
        <row r="4153">
          <cell r="C4153">
            <v>9089036</v>
          </cell>
          <cell r="D4153" t="str">
            <v>RACOR BUSHIN 1/2X1/4 B110 541</v>
          </cell>
          <cell r="E4153">
            <v>89</v>
          </cell>
          <cell r="F4153" t="str">
            <v>Racores</v>
          </cell>
          <cell r="G4153">
            <v>90</v>
          </cell>
          <cell r="H4153" t="str">
            <v>GENERICOS</v>
          </cell>
        </row>
        <row r="4154">
          <cell r="C4154">
            <v>9089037</v>
          </cell>
          <cell r="D4154" t="str">
            <v>RACOR B-69 508 1/4X3/8</v>
          </cell>
          <cell r="E4154">
            <v>89</v>
          </cell>
          <cell r="F4154" t="str">
            <v>Racores</v>
          </cell>
          <cell r="G4154">
            <v>90</v>
          </cell>
          <cell r="H4154" t="str">
            <v>GENERICOS</v>
          </cell>
        </row>
        <row r="4155">
          <cell r="C4155">
            <v>9089038</v>
          </cell>
          <cell r="D4155" t="str">
            <v>RACOR B-120 547 3/8 X 1/4</v>
          </cell>
          <cell r="E4155">
            <v>89</v>
          </cell>
          <cell r="F4155" t="str">
            <v>Racores</v>
          </cell>
          <cell r="G4155">
            <v>90</v>
          </cell>
          <cell r="H4155" t="str">
            <v>GENERICOS</v>
          </cell>
        </row>
        <row r="4156">
          <cell r="C4156">
            <v>9089039</v>
          </cell>
          <cell r="D4156" t="str">
            <v>RACOR ANILLO 5/8</v>
          </cell>
          <cell r="E4156">
            <v>89</v>
          </cell>
          <cell r="F4156" t="str">
            <v>Racores</v>
          </cell>
          <cell r="G4156">
            <v>90</v>
          </cell>
          <cell r="H4156" t="str">
            <v>GENERICOS</v>
          </cell>
        </row>
        <row r="4157">
          <cell r="C4157">
            <v>9089040</v>
          </cell>
          <cell r="D4157" t="str">
            <v>RACOR B-68 507 3/8 X 1/4</v>
          </cell>
          <cell r="E4157">
            <v>89</v>
          </cell>
          <cell r="F4157" t="str">
            <v>Racores</v>
          </cell>
          <cell r="G4157">
            <v>90</v>
          </cell>
          <cell r="H4157" t="str">
            <v>GENERICOS</v>
          </cell>
        </row>
        <row r="4158">
          <cell r="C4158">
            <v>9089041</v>
          </cell>
          <cell r="D4158" t="str">
            <v>RACOR B-49 525 1/4X1/8</v>
          </cell>
          <cell r="E4158">
            <v>89</v>
          </cell>
          <cell r="F4158" t="str">
            <v>Racores</v>
          </cell>
          <cell r="G4158">
            <v>90</v>
          </cell>
          <cell r="H4158" t="str">
            <v>GENERICOS</v>
          </cell>
        </row>
        <row r="4159">
          <cell r="C4159">
            <v>9089043</v>
          </cell>
          <cell r="D4159" t="str">
            <v>RACOR T ANILLO 1/4 R504 B641/4</v>
          </cell>
          <cell r="E4159">
            <v>89</v>
          </cell>
          <cell r="F4159" t="str">
            <v>Racores</v>
          </cell>
          <cell r="G4159">
            <v>90</v>
          </cell>
          <cell r="H4159" t="str">
            <v>GENERICOS</v>
          </cell>
        </row>
        <row r="4160">
          <cell r="C4160">
            <v>9089044</v>
          </cell>
          <cell r="D4160" t="str">
            <v>RACOR EN T 5/16 R504 B64 5/16</v>
          </cell>
          <cell r="E4160">
            <v>89</v>
          </cell>
          <cell r="F4160" t="str">
            <v>Racores</v>
          </cell>
          <cell r="G4160">
            <v>90</v>
          </cell>
          <cell r="H4160" t="str">
            <v>GENERICOS</v>
          </cell>
        </row>
        <row r="4161">
          <cell r="C4161">
            <v>9089046</v>
          </cell>
          <cell r="D4161" t="str">
            <v>HACER RACOR ACOPLE</v>
          </cell>
          <cell r="E4161">
            <v>89</v>
          </cell>
          <cell r="F4161" t="str">
            <v>Racores</v>
          </cell>
          <cell r="G4161">
            <v>90</v>
          </cell>
          <cell r="H4161" t="str">
            <v>GENERICOS</v>
          </cell>
        </row>
        <row r="4162">
          <cell r="C4162">
            <v>9089048</v>
          </cell>
          <cell r="D4162" t="str">
            <v>RACOR UNION HEMBRA 3/8X3/8</v>
          </cell>
          <cell r="E4162">
            <v>89</v>
          </cell>
          <cell r="F4162" t="str">
            <v>Racores</v>
          </cell>
          <cell r="G4162">
            <v>90</v>
          </cell>
          <cell r="H4162" t="str">
            <v>GENERICOS</v>
          </cell>
        </row>
        <row r="4163">
          <cell r="C4163">
            <v>9089049</v>
          </cell>
          <cell r="D4163" t="str">
            <v>RACOR B68 1/4 X 5/16 OD</v>
          </cell>
          <cell r="E4163">
            <v>89</v>
          </cell>
          <cell r="F4163" t="str">
            <v>Racores</v>
          </cell>
          <cell r="G4163">
            <v>90</v>
          </cell>
          <cell r="H4163" t="str">
            <v>GENERICOS</v>
          </cell>
        </row>
        <row r="4164">
          <cell r="C4164">
            <v>9089052</v>
          </cell>
          <cell r="D4164" t="str">
            <v>RACOR B-68 507 1/4 X 1/8</v>
          </cell>
          <cell r="E4164">
            <v>89</v>
          </cell>
          <cell r="F4164" t="str">
            <v>Racores</v>
          </cell>
          <cell r="G4164">
            <v>90</v>
          </cell>
          <cell r="H4164" t="str">
            <v>GENERICOS</v>
          </cell>
        </row>
        <row r="4165">
          <cell r="C4165">
            <v>9089053</v>
          </cell>
          <cell r="D4165" t="str">
            <v>RACOR B681/4/X1/4</v>
          </cell>
          <cell r="E4165">
            <v>89</v>
          </cell>
          <cell r="F4165" t="str">
            <v>Racores</v>
          </cell>
          <cell r="G4165">
            <v>90</v>
          </cell>
          <cell r="H4165" t="str">
            <v>GENERICOS</v>
          </cell>
        </row>
        <row r="4166">
          <cell r="C4166">
            <v>9089054</v>
          </cell>
          <cell r="D4166" t="str">
            <v>ABRAZADERA INOX CREMALL T20-08</v>
          </cell>
          <cell r="E4166">
            <v>89</v>
          </cell>
          <cell r="F4166" t="str">
            <v>Racores</v>
          </cell>
          <cell r="G4166">
            <v>90</v>
          </cell>
          <cell r="H4166" t="str">
            <v>GENERICOS</v>
          </cell>
        </row>
        <row r="4167">
          <cell r="C4167">
            <v>9089055</v>
          </cell>
          <cell r="D4167" t="str">
            <v>FAB.RACOR COPA 7/8 JIC X 3/4</v>
          </cell>
          <cell r="E4167">
            <v>89</v>
          </cell>
          <cell r="F4167" t="str">
            <v>Racores</v>
          </cell>
          <cell r="G4167">
            <v>90</v>
          </cell>
          <cell r="H4167" t="str">
            <v>GENERICOS</v>
          </cell>
        </row>
        <row r="4168">
          <cell r="C4168">
            <v>9089060</v>
          </cell>
          <cell r="D4168" t="str">
            <v>RACOR B-110 541 3/4X1/4</v>
          </cell>
          <cell r="E4168">
            <v>89</v>
          </cell>
          <cell r="F4168" t="str">
            <v>Racores</v>
          </cell>
          <cell r="G4168">
            <v>90</v>
          </cell>
          <cell r="H4168" t="str">
            <v>GENERICOS</v>
          </cell>
        </row>
        <row r="4169">
          <cell r="C4169">
            <v>9089061</v>
          </cell>
          <cell r="D4169" t="str">
            <v>RACOR  B68 1/8X5/16 OD</v>
          </cell>
          <cell r="E4169">
            <v>89</v>
          </cell>
          <cell r="F4169" t="str">
            <v>Racores</v>
          </cell>
          <cell r="G4169">
            <v>90</v>
          </cell>
          <cell r="H4169" t="str">
            <v>GENERICOS</v>
          </cell>
        </row>
        <row r="4170">
          <cell r="C4170">
            <v>9089062</v>
          </cell>
          <cell r="D4170" t="str">
            <v>RACOR B69 508 5/8X3/8</v>
          </cell>
          <cell r="E4170">
            <v>89</v>
          </cell>
          <cell r="F4170" t="str">
            <v>Racores</v>
          </cell>
          <cell r="G4170">
            <v>90</v>
          </cell>
          <cell r="H4170" t="str">
            <v>GENERICOS</v>
          </cell>
        </row>
        <row r="4171">
          <cell r="C4171">
            <v>9089063</v>
          </cell>
          <cell r="D4171" t="str">
            <v>RACOR B68 1/4 X 1/8</v>
          </cell>
          <cell r="E4171">
            <v>89</v>
          </cell>
          <cell r="F4171" t="str">
            <v>Racores</v>
          </cell>
          <cell r="G4171">
            <v>90</v>
          </cell>
          <cell r="H4171" t="str">
            <v>GENERICOS</v>
          </cell>
        </row>
        <row r="4172">
          <cell r="C4172">
            <v>9089064</v>
          </cell>
          <cell r="D4172" t="str">
            <v>RACOR B127 3/8</v>
          </cell>
          <cell r="E4172">
            <v>89</v>
          </cell>
          <cell r="F4172" t="str">
            <v>Racores</v>
          </cell>
          <cell r="G4172">
            <v>90</v>
          </cell>
          <cell r="H4172" t="str">
            <v>GENERICOS</v>
          </cell>
        </row>
        <row r="4173">
          <cell r="C4173">
            <v>9089067</v>
          </cell>
          <cell r="D4173" t="str">
            <v>RACOR CONECTOR H. ACEDECO 3/8X3/8</v>
          </cell>
          <cell r="E4173">
            <v>89</v>
          </cell>
          <cell r="F4173" t="str">
            <v>Racores</v>
          </cell>
          <cell r="G4173">
            <v>90</v>
          </cell>
          <cell r="H4173" t="str">
            <v>GENERICOS</v>
          </cell>
        </row>
        <row r="4174">
          <cell r="C4174">
            <v>9089070</v>
          </cell>
          <cell r="D4174" t="str">
            <v>RACOR 1/4 90.UND  BASE FILTRO</v>
          </cell>
          <cell r="E4174">
            <v>89</v>
          </cell>
          <cell r="F4174" t="str">
            <v>Racores</v>
          </cell>
          <cell r="G4174">
            <v>90</v>
          </cell>
          <cell r="H4174" t="str">
            <v>GENERICOS</v>
          </cell>
        </row>
        <row r="4175">
          <cell r="C4175">
            <v>9089071</v>
          </cell>
          <cell r="D4175" t="str">
            <v>ABRAZADERA EXOSTO 2"</v>
          </cell>
          <cell r="E4175">
            <v>89</v>
          </cell>
          <cell r="F4175" t="str">
            <v>Racores</v>
          </cell>
          <cell r="G4175">
            <v>90</v>
          </cell>
          <cell r="H4175" t="str">
            <v>GENERICOS</v>
          </cell>
        </row>
        <row r="4176">
          <cell r="C4176">
            <v>9089080</v>
          </cell>
          <cell r="D4176" t="str">
            <v>RACOR B-66 506 1/4 X 1/8</v>
          </cell>
          <cell r="E4176">
            <v>89</v>
          </cell>
          <cell r="F4176" t="str">
            <v>Racores</v>
          </cell>
          <cell r="G4176">
            <v>90</v>
          </cell>
          <cell r="H4176" t="str">
            <v>GENERICOS</v>
          </cell>
        </row>
        <row r="4177">
          <cell r="C4177">
            <v>9089081</v>
          </cell>
          <cell r="D4177" t="str">
            <v>CAPSULA R2 3/16</v>
          </cell>
          <cell r="E4177">
            <v>89</v>
          </cell>
          <cell r="F4177" t="str">
            <v>Racores</v>
          </cell>
          <cell r="G4177">
            <v>90</v>
          </cell>
          <cell r="H4177" t="str">
            <v>GENERICOS</v>
          </cell>
        </row>
        <row r="4178">
          <cell r="C4178">
            <v>9089083</v>
          </cell>
          <cell r="D4178" t="str">
            <v>RACOR 1/4X90 BASE FILTRO</v>
          </cell>
          <cell r="E4178">
            <v>89</v>
          </cell>
          <cell r="F4178" t="str">
            <v>Racores</v>
          </cell>
          <cell r="G4178">
            <v>90</v>
          </cell>
          <cell r="H4178" t="str">
            <v>GENERICOS</v>
          </cell>
        </row>
        <row r="4179">
          <cell r="C4179">
            <v>9089084</v>
          </cell>
          <cell r="D4179" t="str">
            <v>CONECTOR ACOPLE RAP.MACHO 1/4</v>
          </cell>
          <cell r="E4179">
            <v>89</v>
          </cell>
          <cell r="F4179" t="str">
            <v>Racores</v>
          </cell>
          <cell r="G4179">
            <v>90</v>
          </cell>
          <cell r="H4179" t="str">
            <v>GENERICOS</v>
          </cell>
        </row>
        <row r="4180">
          <cell r="C4180">
            <v>9089085</v>
          </cell>
          <cell r="D4180" t="str">
            <v>APH R1-R2 3/16 X 7/16</v>
          </cell>
          <cell r="E4180">
            <v>89</v>
          </cell>
          <cell r="F4180" t="str">
            <v>Racores</v>
          </cell>
          <cell r="G4180">
            <v>90</v>
          </cell>
          <cell r="H4180" t="str">
            <v>GENERICOS</v>
          </cell>
        </row>
        <row r="4181">
          <cell r="C4181">
            <v>9089086</v>
          </cell>
          <cell r="D4181" t="str">
            <v>RACOR HEMBRA B110 541 1/2X3/8</v>
          </cell>
          <cell r="E4181">
            <v>89</v>
          </cell>
          <cell r="F4181" t="str">
            <v>Racores</v>
          </cell>
          <cell r="G4181">
            <v>90</v>
          </cell>
          <cell r="H4181" t="str">
            <v>GENERICOS</v>
          </cell>
        </row>
        <row r="4182">
          <cell r="C4182">
            <v>9089088</v>
          </cell>
          <cell r="D4182" t="str">
            <v>RACOR COP 3/8X14MM</v>
          </cell>
          <cell r="E4182">
            <v>89</v>
          </cell>
          <cell r="F4182" t="str">
            <v>Racores</v>
          </cell>
          <cell r="G4182">
            <v>90</v>
          </cell>
          <cell r="H4182" t="str">
            <v>GENERICOS</v>
          </cell>
        </row>
        <row r="4183">
          <cell r="C4183">
            <v>9089089</v>
          </cell>
          <cell r="D4183" t="str">
            <v>TUERCA 7/16 R.F. G5</v>
          </cell>
          <cell r="E4183">
            <v>89</v>
          </cell>
          <cell r="F4183" t="str">
            <v>Racores</v>
          </cell>
          <cell r="G4183">
            <v>90</v>
          </cell>
          <cell r="H4183" t="str">
            <v>GENERICOS</v>
          </cell>
        </row>
        <row r="4184">
          <cell r="C4184">
            <v>9089090</v>
          </cell>
          <cell r="D4184" t="str">
            <v>ACOPLE 1/4 X 1/2 B-122</v>
          </cell>
          <cell r="E4184">
            <v>89</v>
          </cell>
          <cell r="F4184" t="str">
            <v>Racores</v>
          </cell>
          <cell r="G4184">
            <v>90</v>
          </cell>
          <cell r="H4184" t="str">
            <v>GENERICOS</v>
          </cell>
        </row>
        <row r="4185">
          <cell r="C4185">
            <v>9089091</v>
          </cell>
          <cell r="D4185" t="str">
            <v>RACOR ACOPLE MACHO B3 1/8X5/16</v>
          </cell>
          <cell r="E4185">
            <v>89</v>
          </cell>
          <cell r="F4185" t="str">
            <v>Racores</v>
          </cell>
          <cell r="G4185">
            <v>90</v>
          </cell>
          <cell r="H4185" t="str">
            <v>GENERICOS</v>
          </cell>
        </row>
        <row r="4186">
          <cell r="C4186">
            <v>9089092</v>
          </cell>
          <cell r="D4186" t="str">
            <v>RACOR B68 1/8X1/4 OD</v>
          </cell>
          <cell r="E4186">
            <v>89</v>
          </cell>
          <cell r="F4186" t="str">
            <v>Racores</v>
          </cell>
          <cell r="G4186">
            <v>90</v>
          </cell>
          <cell r="H4186" t="str">
            <v>GENERICOS</v>
          </cell>
        </row>
        <row r="4187">
          <cell r="C4187">
            <v>9089093</v>
          </cell>
          <cell r="D4187" t="str">
            <v>RACOR ADAPTADOR MACHO 1/8NPT X 7/16JIC</v>
          </cell>
          <cell r="E4187">
            <v>89</v>
          </cell>
          <cell r="F4187" t="str">
            <v>Racores</v>
          </cell>
          <cell r="G4187">
            <v>90</v>
          </cell>
          <cell r="H4187" t="str">
            <v>GENERICOS</v>
          </cell>
        </row>
        <row r="4188">
          <cell r="C4188">
            <v>9089094</v>
          </cell>
          <cell r="D4188" t="str">
            <v>ADAPT.MACHO 1/4NPT X 7/16JIC</v>
          </cell>
          <cell r="E4188">
            <v>89</v>
          </cell>
          <cell r="F4188" t="str">
            <v>Racores</v>
          </cell>
          <cell r="G4188">
            <v>90</v>
          </cell>
          <cell r="H4188" t="str">
            <v>GENERICOS</v>
          </cell>
        </row>
        <row r="4189">
          <cell r="C4189">
            <v>9089095</v>
          </cell>
          <cell r="D4189" t="str">
            <v>ADAPT. MACHO 1/4NPT X 1/2 JIC</v>
          </cell>
          <cell r="E4189">
            <v>89</v>
          </cell>
          <cell r="F4189" t="str">
            <v>Racores</v>
          </cell>
          <cell r="G4189">
            <v>90</v>
          </cell>
          <cell r="H4189" t="str">
            <v>GENERICOS</v>
          </cell>
        </row>
        <row r="4190">
          <cell r="C4190">
            <v>9089096</v>
          </cell>
          <cell r="D4190" t="str">
            <v>FAB. COPA M-H 1/4X1/4 14MM</v>
          </cell>
          <cell r="E4190">
            <v>89</v>
          </cell>
          <cell r="F4190" t="str">
            <v>Racores</v>
          </cell>
          <cell r="G4190">
            <v>90</v>
          </cell>
          <cell r="H4190" t="str">
            <v>GENERICOS</v>
          </cell>
        </row>
        <row r="4191">
          <cell r="C4191">
            <v>9089097</v>
          </cell>
          <cell r="D4191" t="str">
            <v>FAB. COPA M-H 1/2X22MM</v>
          </cell>
          <cell r="E4191">
            <v>89</v>
          </cell>
          <cell r="F4191" t="str">
            <v>Racores</v>
          </cell>
          <cell r="G4191">
            <v>90</v>
          </cell>
          <cell r="H4191" t="str">
            <v>GENERICOS</v>
          </cell>
        </row>
        <row r="4192">
          <cell r="C4192">
            <v>9089100</v>
          </cell>
          <cell r="D4192" t="str">
            <v>RACOR 1/4X1/8 B-110</v>
          </cell>
          <cell r="E4192">
            <v>89</v>
          </cell>
          <cell r="F4192" t="str">
            <v>Racores</v>
          </cell>
          <cell r="G4192">
            <v>90</v>
          </cell>
          <cell r="H4192" t="str">
            <v>GENERICOS</v>
          </cell>
        </row>
        <row r="4193">
          <cell r="C4193">
            <v>9089104</v>
          </cell>
          <cell r="D4193" t="str">
            <v>RACOR UNION L MACHO 5/16X1/8</v>
          </cell>
          <cell r="E4193">
            <v>89</v>
          </cell>
          <cell r="F4193" t="str">
            <v>Racores</v>
          </cell>
          <cell r="G4193">
            <v>90</v>
          </cell>
          <cell r="H4193" t="str">
            <v>GENERICOS</v>
          </cell>
        </row>
        <row r="4194">
          <cell r="C4194">
            <v>9089108</v>
          </cell>
          <cell r="D4194" t="str">
            <v>R.UNION L MACHO 3/8X1/4-B69-50</v>
          </cell>
          <cell r="E4194">
            <v>89</v>
          </cell>
          <cell r="F4194" t="str">
            <v>Racores</v>
          </cell>
          <cell r="G4194">
            <v>90</v>
          </cell>
          <cell r="H4194" t="str">
            <v>GENERICOS</v>
          </cell>
        </row>
        <row r="4195">
          <cell r="C4195">
            <v>9089110</v>
          </cell>
          <cell r="D4195" t="str">
            <v>R.UNION L MACHO 3/8X1/2-B69</v>
          </cell>
          <cell r="E4195">
            <v>89</v>
          </cell>
          <cell r="F4195" t="str">
            <v>Racores</v>
          </cell>
          <cell r="G4195">
            <v>90</v>
          </cell>
          <cell r="H4195" t="str">
            <v>GENERICOS</v>
          </cell>
        </row>
        <row r="4196">
          <cell r="C4196">
            <v>9089112</v>
          </cell>
          <cell r="D4196" t="str">
            <v>FAB.ACOPLE A 90GRADOS 1/2C1/2 COMPRESOR INTER.</v>
          </cell>
          <cell r="E4196">
            <v>89</v>
          </cell>
          <cell r="F4196" t="str">
            <v>Racores</v>
          </cell>
          <cell r="G4196">
            <v>90</v>
          </cell>
          <cell r="H4196" t="str">
            <v>GENERICOS</v>
          </cell>
        </row>
        <row r="4197">
          <cell r="C4197">
            <v>9089113</v>
          </cell>
          <cell r="D4197" t="str">
            <v>RACOR UNION B68 5/8X1/2</v>
          </cell>
          <cell r="E4197">
            <v>89</v>
          </cell>
          <cell r="F4197" t="str">
            <v>Racores</v>
          </cell>
          <cell r="G4197">
            <v>90</v>
          </cell>
          <cell r="H4197" t="str">
            <v>GENERICOS</v>
          </cell>
        </row>
        <row r="4198">
          <cell r="C4198">
            <v>9089114</v>
          </cell>
          <cell r="D4198" t="str">
            <v>RACOR B-69 508 5/8X1/2</v>
          </cell>
          <cell r="E4198">
            <v>89</v>
          </cell>
          <cell r="F4198" t="str">
            <v>Racores</v>
          </cell>
          <cell r="G4198">
            <v>90</v>
          </cell>
          <cell r="H4198" t="str">
            <v>GENERICOS</v>
          </cell>
        </row>
        <row r="4199">
          <cell r="C4199">
            <v>9089120</v>
          </cell>
          <cell r="D4199" t="str">
            <v>R.BOQUILLADO 45 3/8 R520-B42</v>
          </cell>
          <cell r="E4199">
            <v>89</v>
          </cell>
          <cell r="F4199" t="str">
            <v>Racores</v>
          </cell>
          <cell r="G4199">
            <v>90</v>
          </cell>
          <cell r="H4199" t="str">
            <v>GENERICOS</v>
          </cell>
        </row>
        <row r="4200">
          <cell r="C4200">
            <v>9089131</v>
          </cell>
          <cell r="D4200" t="str">
            <v>RACOR TAPON NPT 1/4 -B1091/4</v>
          </cell>
          <cell r="E4200">
            <v>89</v>
          </cell>
          <cell r="F4200" t="str">
            <v>Racores</v>
          </cell>
          <cell r="G4200">
            <v>90</v>
          </cell>
          <cell r="H4200" t="str">
            <v>GENERICOS</v>
          </cell>
        </row>
        <row r="4201">
          <cell r="C4201">
            <v>9089132</v>
          </cell>
          <cell r="D4201" t="str">
            <v>RACOR TAPON NPT 3/8 - B1093/8</v>
          </cell>
          <cell r="E4201">
            <v>89</v>
          </cell>
          <cell r="F4201" t="str">
            <v>Racores</v>
          </cell>
          <cell r="G4201">
            <v>90</v>
          </cell>
          <cell r="H4201" t="str">
            <v>GENERICOS</v>
          </cell>
        </row>
        <row r="4202">
          <cell r="C4202">
            <v>9089133</v>
          </cell>
          <cell r="D4202" t="str">
            <v>RACOR TAPON NPT 5/8 -B1091/2</v>
          </cell>
          <cell r="E4202">
            <v>89</v>
          </cell>
          <cell r="F4202" t="str">
            <v>Racores</v>
          </cell>
          <cell r="G4202">
            <v>90</v>
          </cell>
          <cell r="H4202" t="str">
            <v>GENERICOS</v>
          </cell>
        </row>
        <row r="4203">
          <cell r="C4203">
            <v>9089135</v>
          </cell>
          <cell r="D4203" t="str">
            <v>RACOR 45º 1/4 x 1/4 VALVULA EYECTORA</v>
          </cell>
          <cell r="E4203">
            <v>89</v>
          </cell>
          <cell r="F4203" t="str">
            <v>Racores</v>
          </cell>
          <cell r="G4203">
            <v>90</v>
          </cell>
          <cell r="H4203" t="str">
            <v>GENERICOS</v>
          </cell>
        </row>
        <row r="4204">
          <cell r="C4204">
            <v>9089136</v>
          </cell>
          <cell r="D4204" t="str">
            <v>TAPONES RACORES B109 1/8</v>
          </cell>
          <cell r="E4204">
            <v>89</v>
          </cell>
          <cell r="F4204" t="str">
            <v>Racores</v>
          </cell>
          <cell r="G4204">
            <v>90</v>
          </cell>
          <cell r="H4204" t="str">
            <v>GENERICOS</v>
          </cell>
        </row>
        <row r="4205">
          <cell r="C4205">
            <v>9089162</v>
          </cell>
          <cell r="D4205" t="str">
            <v>RACOR REDUCCION 3/4X3/8-B107</v>
          </cell>
          <cell r="E4205">
            <v>89</v>
          </cell>
          <cell r="F4205" t="str">
            <v>Racores</v>
          </cell>
          <cell r="G4205">
            <v>90</v>
          </cell>
          <cell r="H4205" t="str">
            <v>GENERICOS</v>
          </cell>
        </row>
        <row r="4206">
          <cell r="C4206">
            <v>9089166</v>
          </cell>
          <cell r="D4206" t="str">
            <v>RACOR B-69 1/2X3/8</v>
          </cell>
          <cell r="E4206">
            <v>89</v>
          </cell>
          <cell r="F4206" t="str">
            <v>Racores</v>
          </cell>
          <cell r="G4206">
            <v>90</v>
          </cell>
          <cell r="H4206" t="str">
            <v>GENERICOS</v>
          </cell>
        </row>
        <row r="4207">
          <cell r="C4207">
            <v>9089167</v>
          </cell>
          <cell r="D4207" t="str">
            <v>RACOR 9/16X1/4 UND BASE FILTRO</v>
          </cell>
          <cell r="E4207">
            <v>89</v>
          </cell>
          <cell r="F4207" t="str">
            <v>Racores</v>
          </cell>
          <cell r="G4207">
            <v>90</v>
          </cell>
          <cell r="H4207" t="str">
            <v>GENERICOS</v>
          </cell>
        </row>
        <row r="4208">
          <cell r="C4208">
            <v>9089171</v>
          </cell>
          <cell r="D4208" t="str">
            <v>ABRAZADERA INOX. CREMLL.T20-20</v>
          </cell>
          <cell r="E4208">
            <v>89</v>
          </cell>
          <cell r="F4208" t="str">
            <v>Racores</v>
          </cell>
          <cell r="G4208">
            <v>90</v>
          </cell>
          <cell r="H4208" t="str">
            <v>GENERICOS</v>
          </cell>
        </row>
        <row r="4209">
          <cell r="C4209">
            <v>9089172</v>
          </cell>
          <cell r="D4209" t="str">
            <v>R. BOQ LR525 3/8X3/8B493/8X3/8</v>
          </cell>
          <cell r="E4209">
            <v>89</v>
          </cell>
          <cell r="F4209" t="str">
            <v>Racores</v>
          </cell>
          <cell r="G4209">
            <v>90</v>
          </cell>
          <cell r="H4209" t="str">
            <v>GENERICOS</v>
          </cell>
        </row>
        <row r="4210">
          <cell r="C4210">
            <v>9089176</v>
          </cell>
          <cell r="D4210" t="str">
            <v>RA BOQ L 5/8X1/2 B49 5/8X1/2</v>
          </cell>
          <cell r="E4210">
            <v>89</v>
          </cell>
          <cell r="F4210" t="str">
            <v>Racores</v>
          </cell>
          <cell r="G4210">
            <v>90</v>
          </cell>
          <cell r="H4210" t="str">
            <v>GENERICOS</v>
          </cell>
        </row>
        <row r="4211">
          <cell r="C4211">
            <v>9089180</v>
          </cell>
          <cell r="D4211" t="str">
            <v>RACOR NPT 1/4 EXA B122 1/4X1/4</v>
          </cell>
          <cell r="E4211">
            <v>89</v>
          </cell>
          <cell r="F4211" t="str">
            <v>Racores</v>
          </cell>
          <cell r="G4211">
            <v>90</v>
          </cell>
          <cell r="H4211" t="str">
            <v>GENERICOS</v>
          </cell>
        </row>
        <row r="4212">
          <cell r="C4212">
            <v>9089190</v>
          </cell>
          <cell r="D4212" t="str">
            <v>RAC BOQU INV B21X3/16 ACERO</v>
          </cell>
          <cell r="E4212">
            <v>89</v>
          </cell>
          <cell r="F4212" t="str">
            <v>Racores</v>
          </cell>
          <cell r="G4212">
            <v>90</v>
          </cell>
          <cell r="H4212" t="str">
            <v>GENERICOS</v>
          </cell>
        </row>
        <row r="4213">
          <cell r="C4213">
            <v>9089192</v>
          </cell>
          <cell r="D4213" t="str">
            <v>RAC.BOQ INV. 1/4 B21 1/4 ACERO</v>
          </cell>
          <cell r="E4213">
            <v>89</v>
          </cell>
          <cell r="F4213" t="str">
            <v>Racores</v>
          </cell>
          <cell r="G4213">
            <v>90</v>
          </cell>
          <cell r="H4213" t="str">
            <v>GENERICOS</v>
          </cell>
        </row>
        <row r="4214">
          <cell r="C4214">
            <v>9089194</v>
          </cell>
          <cell r="D4214" t="str">
            <v>.ACOR BOQUILLADO INVERT. 5/16</v>
          </cell>
          <cell r="E4214">
            <v>89</v>
          </cell>
          <cell r="F4214" t="str">
            <v>Racores</v>
          </cell>
          <cell r="G4214">
            <v>90</v>
          </cell>
          <cell r="H4214" t="str">
            <v>GENERICOS</v>
          </cell>
        </row>
        <row r="4215">
          <cell r="C4215">
            <v>9089195</v>
          </cell>
          <cell r="D4215" t="str">
            <v>RACOR B3 1/4X5/16</v>
          </cell>
          <cell r="E4215">
            <v>89</v>
          </cell>
          <cell r="F4215" t="str">
            <v>Racores</v>
          </cell>
          <cell r="G4215">
            <v>90</v>
          </cell>
          <cell r="H4215" t="str">
            <v>GENERICOS</v>
          </cell>
        </row>
        <row r="4216">
          <cell r="C4216">
            <v>9089198</v>
          </cell>
          <cell r="D4216" t="str">
            <v>RACOR B69 1/8X1/4 OD</v>
          </cell>
          <cell r="E4216">
            <v>89</v>
          </cell>
          <cell r="F4216" t="str">
            <v>Racores</v>
          </cell>
          <cell r="G4216">
            <v>90</v>
          </cell>
          <cell r="H4216" t="str">
            <v>GENERICOS</v>
          </cell>
        </row>
        <row r="4217">
          <cell r="C4217">
            <v>9089199</v>
          </cell>
          <cell r="D4217" t="str">
            <v>RACOR NPT 1/4X3/8 RF541</v>
          </cell>
          <cell r="E4217">
            <v>89</v>
          </cell>
          <cell r="F4217" t="str">
            <v>Racores</v>
          </cell>
          <cell r="G4217">
            <v>90</v>
          </cell>
          <cell r="H4217" t="str">
            <v>GENERICOS</v>
          </cell>
        </row>
        <row r="4218">
          <cell r="C4218">
            <v>9089206</v>
          </cell>
          <cell r="D4218" t="str">
            <v>BUSHING B110 1/4X1/8</v>
          </cell>
          <cell r="E4218">
            <v>89</v>
          </cell>
          <cell r="F4218" t="str">
            <v>Racores</v>
          </cell>
          <cell r="G4218">
            <v>90</v>
          </cell>
          <cell r="H4218" t="str">
            <v>GENERICOS</v>
          </cell>
        </row>
        <row r="4219">
          <cell r="C4219">
            <v>9089211</v>
          </cell>
          <cell r="D4219" t="str">
            <v>RACOR ACOP.MANG.1/4 X - 3/8 BASE</v>
          </cell>
          <cell r="E4219">
            <v>89</v>
          </cell>
          <cell r="F4219" t="str">
            <v>Racores</v>
          </cell>
          <cell r="G4219">
            <v>90</v>
          </cell>
          <cell r="H4219" t="str">
            <v>GENERICOS</v>
          </cell>
        </row>
        <row r="4220">
          <cell r="C4220">
            <v>9089212</v>
          </cell>
          <cell r="D4220" t="str">
            <v>GRIFO DRENAJE TANQUE AIRE REF.554 1/4</v>
          </cell>
          <cell r="E4220">
            <v>89</v>
          </cell>
          <cell r="F4220" t="str">
            <v>Racores</v>
          </cell>
          <cell r="G4220">
            <v>90</v>
          </cell>
          <cell r="H4220" t="str">
            <v>GENERICOS</v>
          </cell>
        </row>
        <row r="4221">
          <cell r="C4221">
            <v>9089215</v>
          </cell>
          <cell r="D4221" t="str">
            <v>RACOR BUSHIN B-110 1/2X1/4</v>
          </cell>
          <cell r="E4221">
            <v>89</v>
          </cell>
          <cell r="F4221" t="str">
            <v>Racores</v>
          </cell>
          <cell r="G4221">
            <v>90</v>
          </cell>
          <cell r="H4221" t="str">
            <v>GENERICOS</v>
          </cell>
        </row>
        <row r="4222">
          <cell r="C4222">
            <v>9089669</v>
          </cell>
          <cell r="D4222" t="str">
            <v>RACOR B-68 507 1/2 X 1/2</v>
          </cell>
          <cell r="E4222">
            <v>89</v>
          </cell>
          <cell r="F4222" t="str">
            <v>Racores</v>
          </cell>
          <cell r="G4222">
            <v>90</v>
          </cell>
          <cell r="H4222" t="str">
            <v>GENERICOS</v>
          </cell>
        </row>
        <row r="4223">
          <cell r="C4223">
            <v>9089670</v>
          </cell>
          <cell r="D4223" t="str">
            <v>RACOR B103 538 1/4 PARA INT.</v>
          </cell>
          <cell r="E4223">
            <v>89</v>
          </cell>
          <cell r="F4223" t="str">
            <v>Racores</v>
          </cell>
          <cell r="G4223">
            <v>90</v>
          </cell>
          <cell r="H4223" t="str">
            <v>GENERICOS</v>
          </cell>
        </row>
        <row r="4224">
          <cell r="C4224">
            <v>9089900</v>
          </cell>
          <cell r="D4224" t="str">
            <v>VALVULA CORNETA</v>
          </cell>
          <cell r="E4224">
            <v>89</v>
          </cell>
          <cell r="F4224" t="str">
            <v>Racores</v>
          </cell>
          <cell r="G4224">
            <v>90</v>
          </cell>
          <cell r="H4224" t="str">
            <v>GENERICOS</v>
          </cell>
        </row>
        <row r="4225">
          <cell r="C4225">
            <v>9089901</v>
          </cell>
          <cell r="D4225" t="str">
            <v>ABRAZADERA CREMALLERA(T-04)</v>
          </cell>
          <cell r="E4225">
            <v>89</v>
          </cell>
          <cell r="F4225" t="str">
            <v>Racores</v>
          </cell>
          <cell r="G4225">
            <v>90</v>
          </cell>
          <cell r="H4225" t="str">
            <v>GENERICOS</v>
          </cell>
        </row>
        <row r="4226">
          <cell r="C4226">
            <v>9089902</v>
          </cell>
          <cell r="D4226" t="str">
            <v>ABRAZADERA CREMALLERA(T-6)</v>
          </cell>
          <cell r="E4226">
            <v>89</v>
          </cell>
          <cell r="F4226" t="str">
            <v>Racores</v>
          </cell>
          <cell r="G4226">
            <v>90</v>
          </cell>
          <cell r="H4226" t="str">
            <v>GENERICOS</v>
          </cell>
        </row>
        <row r="4227">
          <cell r="C4227">
            <v>9089903</v>
          </cell>
          <cell r="D4227" t="str">
            <v>ABRAZADERA CREMALLERA(T-8)</v>
          </cell>
          <cell r="E4227">
            <v>89</v>
          </cell>
          <cell r="F4227" t="str">
            <v>Racores</v>
          </cell>
          <cell r="G4227">
            <v>90</v>
          </cell>
          <cell r="H4227" t="str">
            <v>GENERICOS</v>
          </cell>
        </row>
        <row r="4228">
          <cell r="C4228">
            <v>9089904</v>
          </cell>
          <cell r="D4228" t="str">
            <v>ABRAZADERA CREMALLERA</v>
          </cell>
          <cell r="E4228">
            <v>89</v>
          </cell>
          <cell r="F4228" t="str">
            <v>Racores</v>
          </cell>
          <cell r="G4228">
            <v>90</v>
          </cell>
          <cell r="H4228" t="str">
            <v>GENERICOS</v>
          </cell>
        </row>
        <row r="4229">
          <cell r="C4229">
            <v>9089905</v>
          </cell>
          <cell r="D4229" t="str">
            <v>ABRAZADERA CREMALL.INOSIDABLE PARA MANGUERA 3/4</v>
          </cell>
          <cell r="E4229">
            <v>89</v>
          </cell>
          <cell r="F4229" t="str">
            <v>Racores</v>
          </cell>
          <cell r="G4229">
            <v>90</v>
          </cell>
          <cell r="H4229" t="str">
            <v>GENERICOS</v>
          </cell>
        </row>
        <row r="4230">
          <cell r="C4230">
            <v>9089906</v>
          </cell>
          <cell r="D4230" t="str">
            <v>ABRAZADERA CREMALLERA</v>
          </cell>
          <cell r="E4230">
            <v>89</v>
          </cell>
          <cell r="F4230" t="str">
            <v>Racores</v>
          </cell>
          <cell r="G4230">
            <v>90</v>
          </cell>
          <cell r="H4230" t="str">
            <v>GENERICOS</v>
          </cell>
        </row>
        <row r="4231">
          <cell r="C4231">
            <v>9089907</v>
          </cell>
          <cell r="D4231" t="str">
            <v>ABRAZADERA CREMALLERA</v>
          </cell>
          <cell r="E4231">
            <v>89</v>
          </cell>
          <cell r="F4231" t="str">
            <v>Racores</v>
          </cell>
          <cell r="G4231">
            <v>90</v>
          </cell>
          <cell r="H4231" t="str">
            <v>GENERICOS</v>
          </cell>
        </row>
        <row r="4232">
          <cell r="C4232">
            <v>9089908</v>
          </cell>
          <cell r="D4232" t="str">
            <v>ABRAZADERA CREMA. 2" A 2.1/4"</v>
          </cell>
          <cell r="E4232">
            <v>89</v>
          </cell>
          <cell r="F4232" t="str">
            <v>Racores</v>
          </cell>
          <cell r="G4232">
            <v>90</v>
          </cell>
          <cell r="H4232" t="str">
            <v>GENERICOS</v>
          </cell>
        </row>
        <row r="4233">
          <cell r="C4233">
            <v>9089909</v>
          </cell>
          <cell r="D4233" t="str">
            <v>ABRAZADERA CREMALLERA  2/1/2</v>
          </cell>
          <cell r="E4233">
            <v>89</v>
          </cell>
          <cell r="F4233" t="str">
            <v>Racores</v>
          </cell>
          <cell r="G4233">
            <v>90</v>
          </cell>
          <cell r="H4233" t="str">
            <v>GENERICOS</v>
          </cell>
        </row>
        <row r="4234">
          <cell r="C4234">
            <v>9089910</v>
          </cell>
          <cell r="D4234" t="str">
            <v>ABRAZADERA CREMA. 1.1/2" A 2"</v>
          </cell>
          <cell r="E4234">
            <v>89</v>
          </cell>
          <cell r="F4234" t="str">
            <v>Racores</v>
          </cell>
          <cell r="G4234">
            <v>90</v>
          </cell>
          <cell r="H4234" t="str">
            <v>GENERICOS</v>
          </cell>
        </row>
        <row r="4235">
          <cell r="C4235">
            <v>9089911</v>
          </cell>
          <cell r="D4235" t="str">
            <v>ABRAZADERA CREMA.      3.1/2"</v>
          </cell>
          <cell r="E4235">
            <v>89</v>
          </cell>
          <cell r="F4235" t="str">
            <v>Racores</v>
          </cell>
          <cell r="G4235">
            <v>90</v>
          </cell>
          <cell r="H4235" t="str">
            <v>GENERICOS</v>
          </cell>
        </row>
        <row r="4236">
          <cell r="C4236">
            <v>9089912</v>
          </cell>
          <cell r="D4236" t="str">
            <v>ABRAZ. CREMALLERA INOX.3/1/4</v>
          </cell>
          <cell r="E4236">
            <v>89</v>
          </cell>
          <cell r="F4236" t="str">
            <v>Racores</v>
          </cell>
          <cell r="G4236">
            <v>90</v>
          </cell>
          <cell r="H4236" t="str">
            <v>GENERICOS</v>
          </cell>
        </row>
        <row r="4237">
          <cell r="C4237">
            <v>9089913</v>
          </cell>
          <cell r="D4237" t="str">
            <v>ABRAZADERA INOX. 1/2</v>
          </cell>
          <cell r="E4237">
            <v>89</v>
          </cell>
          <cell r="F4237" t="str">
            <v>Racores</v>
          </cell>
          <cell r="G4237">
            <v>90</v>
          </cell>
          <cell r="H4237" t="str">
            <v>GENERICOS</v>
          </cell>
        </row>
        <row r="4238">
          <cell r="C4238">
            <v>9089917</v>
          </cell>
          <cell r="D4238" t="str">
            <v>ABRAZADERA TORNILLO</v>
          </cell>
          <cell r="E4238">
            <v>89</v>
          </cell>
          <cell r="F4238" t="str">
            <v>Racores</v>
          </cell>
          <cell r="G4238">
            <v>90</v>
          </cell>
          <cell r="H4238" t="str">
            <v>GENERICOS</v>
          </cell>
        </row>
        <row r="4239">
          <cell r="C4239">
            <v>9089919</v>
          </cell>
          <cell r="D4239" t="str">
            <v>ABRAZADERA DE TORQUE CONSTANTE</v>
          </cell>
          <cell r="E4239">
            <v>89</v>
          </cell>
          <cell r="F4239" t="str">
            <v>Racores</v>
          </cell>
          <cell r="G4239">
            <v>90</v>
          </cell>
          <cell r="H4239" t="str">
            <v>GENERICOS</v>
          </cell>
        </row>
        <row r="4240">
          <cell r="C4240">
            <v>9089920</v>
          </cell>
          <cell r="D4240" t="str">
            <v>ABRAZADERA T524</v>
          </cell>
          <cell r="E4240">
            <v>89</v>
          </cell>
          <cell r="F4240" t="str">
            <v>Racores</v>
          </cell>
          <cell r="G4240">
            <v>90</v>
          </cell>
          <cell r="H4240" t="str">
            <v>GENERICOS</v>
          </cell>
        </row>
        <row r="4241">
          <cell r="C4241">
            <v>9089931</v>
          </cell>
          <cell r="D4241" t="str">
            <v>ABRAZADERA EXOSTO 4"</v>
          </cell>
          <cell r="E4241">
            <v>89</v>
          </cell>
          <cell r="F4241" t="str">
            <v>Racores</v>
          </cell>
          <cell r="G4241">
            <v>90</v>
          </cell>
          <cell r="H4241" t="str">
            <v>GENERICOS</v>
          </cell>
        </row>
        <row r="4242">
          <cell r="C4242">
            <v>9089932</v>
          </cell>
          <cell r="D4242" t="str">
            <v>ABRAZADERA EXOSTO 3-1/2"</v>
          </cell>
          <cell r="E4242">
            <v>89</v>
          </cell>
          <cell r="F4242" t="str">
            <v>Racores</v>
          </cell>
          <cell r="G4242">
            <v>90</v>
          </cell>
          <cell r="H4242" t="str">
            <v>GENERICOS</v>
          </cell>
        </row>
        <row r="4243">
          <cell r="C4243">
            <v>9089933</v>
          </cell>
          <cell r="D4243" t="str">
            <v>ABRAZADERA EXOSTO 3"</v>
          </cell>
          <cell r="E4243">
            <v>89</v>
          </cell>
          <cell r="F4243" t="str">
            <v>Racores</v>
          </cell>
          <cell r="G4243">
            <v>90</v>
          </cell>
          <cell r="H4243" t="str">
            <v>GENERICOS</v>
          </cell>
        </row>
        <row r="4244">
          <cell r="C4244">
            <v>9089934</v>
          </cell>
          <cell r="D4244" t="str">
            <v>ABRAZADERA EXOSTO 2-1/2</v>
          </cell>
          <cell r="E4244">
            <v>89</v>
          </cell>
          <cell r="F4244" t="str">
            <v>Racores</v>
          </cell>
          <cell r="G4244">
            <v>90</v>
          </cell>
          <cell r="H4244" t="str">
            <v>GENERICOS</v>
          </cell>
        </row>
        <row r="4245">
          <cell r="C4245">
            <v>9089935</v>
          </cell>
          <cell r="D4245" t="str">
            <v>ABRAZADERA INOX.T10-04-5/16</v>
          </cell>
          <cell r="E4245">
            <v>89</v>
          </cell>
          <cell r="F4245" t="str">
            <v>Racores</v>
          </cell>
          <cell r="G4245">
            <v>90</v>
          </cell>
          <cell r="H4245" t="str">
            <v>GENERICOS</v>
          </cell>
        </row>
        <row r="4246">
          <cell r="C4246">
            <v>9089937</v>
          </cell>
          <cell r="D4246" t="str">
            <v>ABRAZADERA T-514</v>
          </cell>
          <cell r="E4246">
            <v>89</v>
          </cell>
          <cell r="F4246" t="str">
            <v>Racores</v>
          </cell>
          <cell r="G4246">
            <v>90</v>
          </cell>
          <cell r="H4246" t="str">
            <v>GENERICOS</v>
          </cell>
        </row>
        <row r="4247">
          <cell r="C4247">
            <v>9089939</v>
          </cell>
          <cell r="D4247" t="str">
            <v>ABRAZADERA T515</v>
          </cell>
          <cell r="E4247">
            <v>89</v>
          </cell>
          <cell r="F4247" t="str">
            <v>Racores</v>
          </cell>
          <cell r="G4247">
            <v>90</v>
          </cell>
          <cell r="H4247" t="str">
            <v>GENERICOS</v>
          </cell>
        </row>
        <row r="4248">
          <cell r="C4248">
            <v>9089941</v>
          </cell>
          <cell r="D4248" t="str">
            <v>ABRAZADERA EXOSTO 1.1/2</v>
          </cell>
          <cell r="E4248">
            <v>89</v>
          </cell>
          <cell r="F4248" t="str">
            <v>Racores</v>
          </cell>
          <cell r="G4248">
            <v>90</v>
          </cell>
          <cell r="H4248" t="str">
            <v>GENERICOS</v>
          </cell>
        </row>
        <row r="4249">
          <cell r="C4249">
            <v>9089951</v>
          </cell>
          <cell r="D4249" t="str">
            <v>ABRAZADERA T-508</v>
          </cell>
          <cell r="E4249">
            <v>89</v>
          </cell>
          <cell r="F4249" t="str">
            <v>Racores</v>
          </cell>
          <cell r="G4249">
            <v>90</v>
          </cell>
          <cell r="H4249" t="str">
            <v>GENERICOS</v>
          </cell>
        </row>
        <row r="4250">
          <cell r="C4250">
            <v>9089952</v>
          </cell>
          <cell r="D4250" t="str">
            <v>ABRAZADERA T-512</v>
          </cell>
          <cell r="E4250">
            <v>89</v>
          </cell>
          <cell r="F4250" t="str">
            <v>Racores</v>
          </cell>
          <cell r="G4250">
            <v>90</v>
          </cell>
          <cell r="H4250" t="str">
            <v>GENERICOS</v>
          </cell>
        </row>
        <row r="4251">
          <cell r="C4251">
            <v>9089953</v>
          </cell>
          <cell r="D4251" t="str">
            <v>ABRAZADERA T-513</v>
          </cell>
          <cell r="E4251">
            <v>90</v>
          </cell>
          <cell r="F4251" t="str">
            <v>Pinturas</v>
          </cell>
          <cell r="G4251">
            <v>90</v>
          </cell>
          <cell r="H4251" t="str">
            <v>GENERICOS</v>
          </cell>
        </row>
        <row r="4252">
          <cell r="C4252">
            <v>9089955</v>
          </cell>
          <cell r="D4252" t="str">
            <v>ABRAZADARA 5/1/2</v>
          </cell>
          <cell r="E4252">
            <v>89</v>
          </cell>
          <cell r="F4252" t="str">
            <v>Racores</v>
          </cell>
          <cell r="G4252">
            <v>90</v>
          </cell>
          <cell r="H4252" t="str">
            <v>GENERICOS</v>
          </cell>
        </row>
        <row r="4253">
          <cell r="C4253">
            <v>9089956</v>
          </cell>
          <cell r="D4253" t="str">
            <v>ABRAZADERA T517</v>
          </cell>
          <cell r="E4253">
            <v>89</v>
          </cell>
          <cell r="F4253" t="str">
            <v>Racores</v>
          </cell>
          <cell r="G4253">
            <v>90</v>
          </cell>
          <cell r="H4253" t="str">
            <v>GENERICOS</v>
          </cell>
        </row>
        <row r="4254">
          <cell r="C4254">
            <v>9089960</v>
          </cell>
          <cell r="D4254" t="str">
            <v>FABRICAR RACOR S/M</v>
          </cell>
          <cell r="E4254">
            <v>89</v>
          </cell>
          <cell r="F4254" t="str">
            <v>Racores</v>
          </cell>
          <cell r="G4254">
            <v>90</v>
          </cell>
          <cell r="H4254" t="str">
            <v>GENERICOS</v>
          </cell>
        </row>
        <row r="4255">
          <cell r="C4255">
            <v>9089965</v>
          </cell>
          <cell r="D4255" t="str">
            <v>RACOR  B68 3/8X5/8 OD</v>
          </cell>
          <cell r="E4255">
            <v>89</v>
          </cell>
          <cell r="F4255" t="str">
            <v>Racores</v>
          </cell>
          <cell r="G4255">
            <v>90</v>
          </cell>
          <cell r="H4255" t="str">
            <v>GENERICOS</v>
          </cell>
        </row>
        <row r="4256">
          <cell r="C4256">
            <v>9089970</v>
          </cell>
          <cell r="D4256" t="str">
            <v>RACOR LUBRICACION COMPRESOR</v>
          </cell>
          <cell r="E4256">
            <v>89</v>
          </cell>
          <cell r="F4256" t="str">
            <v>Racores</v>
          </cell>
          <cell r="G4256">
            <v>90</v>
          </cell>
          <cell r="H4256" t="str">
            <v>GENERICOS</v>
          </cell>
        </row>
        <row r="4257">
          <cell r="C4257">
            <v>9089973</v>
          </cell>
          <cell r="D4257" t="str">
            <v>ABRAZADERA T519</v>
          </cell>
          <cell r="E4257">
            <v>89</v>
          </cell>
          <cell r="F4257" t="str">
            <v>Racores</v>
          </cell>
          <cell r="G4257">
            <v>90</v>
          </cell>
          <cell r="H4257" t="str">
            <v>GENERICOS</v>
          </cell>
        </row>
        <row r="4258">
          <cell r="C4258">
            <v>9089975</v>
          </cell>
          <cell r="D4258" t="str">
            <v>CORREA INSTALACION 12" NEGRA</v>
          </cell>
          <cell r="E4258">
            <v>89</v>
          </cell>
          <cell r="F4258" t="str">
            <v>Racores</v>
          </cell>
          <cell r="G4258">
            <v>90</v>
          </cell>
          <cell r="H4258" t="str">
            <v>GENERICOS</v>
          </cell>
        </row>
        <row r="4259">
          <cell r="C4259">
            <v>9089977</v>
          </cell>
          <cell r="D4259" t="str">
            <v>HACER INSERTO</v>
          </cell>
          <cell r="E4259">
            <v>89</v>
          </cell>
          <cell r="F4259" t="str">
            <v>Racores</v>
          </cell>
          <cell r="G4259">
            <v>90</v>
          </cell>
          <cell r="H4259" t="str">
            <v>GENERICOS</v>
          </cell>
        </row>
        <row r="4260">
          <cell r="C4260">
            <v>9089979</v>
          </cell>
          <cell r="D4260" t="str">
            <v>EMBUJAR ROSCA</v>
          </cell>
          <cell r="E4260">
            <v>89</v>
          </cell>
          <cell r="F4260" t="str">
            <v>Racores</v>
          </cell>
          <cell r="G4260">
            <v>90</v>
          </cell>
          <cell r="H4260" t="str">
            <v>GENERICOS</v>
          </cell>
        </row>
        <row r="4261">
          <cell r="C4261">
            <v>9089980</v>
          </cell>
          <cell r="D4261" t="str">
            <v>HACER ROSCA HAUSEN</v>
          </cell>
          <cell r="E4261">
            <v>89</v>
          </cell>
          <cell r="F4261" t="str">
            <v>Racores</v>
          </cell>
          <cell r="G4261">
            <v>90</v>
          </cell>
          <cell r="H4261" t="str">
            <v>GENERICOS</v>
          </cell>
        </row>
        <row r="4262">
          <cell r="C4262">
            <v>9089984</v>
          </cell>
          <cell r="D4262" t="str">
            <v>RACOR B-69 1/4X1/8 EN L</v>
          </cell>
          <cell r="E4262">
            <v>89</v>
          </cell>
          <cell r="F4262" t="str">
            <v>Racores</v>
          </cell>
          <cell r="G4262">
            <v>90</v>
          </cell>
          <cell r="H4262" t="str">
            <v>GENERICOS</v>
          </cell>
        </row>
        <row r="4263">
          <cell r="C4263">
            <v>9090001</v>
          </cell>
          <cell r="D4263" t="str">
            <v>1/8 LACA BLANCA</v>
          </cell>
          <cell r="E4263">
            <v>90</v>
          </cell>
          <cell r="F4263" t="str">
            <v>Pinturas</v>
          </cell>
          <cell r="G4263">
            <v>90</v>
          </cell>
          <cell r="H4263" t="str">
            <v>GENERICOS</v>
          </cell>
        </row>
        <row r="4264">
          <cell r="C4264">
            <v>9090005</v>
          </cell>
          <cell r="D4264" t="str">
            <v>1/8 NEGRO LACA MATE</v>
          </cell>
          <cell r="E4264">
            <v>90</v>
          </cell>
          <cell r="F4264" t="str">
            <v>Pinturas</v>
          </cell>
          <cell r="G4264">
            <v>90</v>
          </cell>
          <cell r="H4264" t="str">
            <v>GENERICOS</v>
          </cell>
        </row>
        <row r="4265">
          <cell r="C4265">
            <v>9090008</v>
          </cell>
          <cell r="D4265" t="str">
            <v>1/8 CATALIZADOR UNIVERSAL  IW205 (ENDURECEDOR)</v>
          </cell>
          <cell r="E4265">
            <v>90</v>
          </cell>
          <cell r="F4265" t="str">
            <v>Pinturas</v>
          </cell>
          <cell r="G4265">
            <v>90</v>
          </cell>
          <cell r="H4265" t="str">
            <v>GENERICOS</v>
          </cell>
        </row>
        <row r="4266">
          <cell r="C4266">
            <v>9090011</v>
          </cell>
          <cell r="D4266" t="str">
            <v>1/8 VERDE LORA DURETAN</v>
          </cell>
          <cell r="E4266">
            <v>90</v>
          </cell>
          <cell r="F4266" t="str">
            <v>Pinturas</v>
          </cell>
          <cell r="G4266">
            <v>90</v>
          </cell>
          <cell r="H4266" t="str">
            <v>GENERICOS</v>
          </cell>
        </row>
        <row r="4267">
          <cell r="C4267">
            <v>9090013</v>
          </cell>
          <cell r="D4267" t="str">
            <v>1/8 BLANCO MERCEDEZ</v>
          </cell>
          <cell r="E4267">
            <v>90</v>
          </cell>
          <cell r="F4267" t="str">
            <v>Pinturas</v>
          </cell>
          <cell r="G4267">
            <v>90</v>
          </cell>
          <cell r="H4267" t="str">
            <v>GENERICOS</v>
          </cell>
        </row>
        <row r="4268">
          <cell r="C4268">
            <v>9090014</v>
          </cell>
          <cell r="D4268" t="str">
            <v>1/8  BLANCO DURETAN  RENAULT</v>
          </cell>
          <cell r="E4268">
            <v>90</v>
          </cell>
          <cell r="F4268" t="str">
            <v>Pinturas</v>
          </cell>
          <cell r="G4268">
            <v>90</v>
          </cell>
          <cell r="H4268" t="str">
            <v>GENERICOS</v>
          </cell>
        </row>
        <row r="4269">
          <cell r="C4269">
            <v>9090021</v>
          </cell>
          <cell r="D4269" t="str">
            <v>1/8 BLANCO DURETAN BASICO</v>
          </cell>
          <cell r="E4269">
            <v>90</v>
          </cell>
          <cell r="F4269" t="str">
            <v>Pinturas</v>
          </cell>
          <cell r="G4269">
            <v>90</v>
          </cell>
          <cell r="H4269" t="str">
            <v>GENERICOS</v>
          </cell>
        </row>
        <row r="4270">
          <cell r="C4270">
            <v>9090022</v>
          </cell>
          <cell r="D4270" t="str">
            <v>1/8 NEGRO DURETAN</v>
          </cell>
          <cell r="E4270">
            <v>90</v>
          </cell>
          <cell r="F4270" t="str">
            <v>Pinturas</v>
          </cell>
          <cell r="G4270">
            <v>90</v>
          </cell>
          <cell r="H4270" t="str">
            <v>GENERICOS</v>
          </cell>
        </row>
        <row r="4271">
          <cell r="C4271">
            <v>9090023</v>
          </cell>
          <cell r="D4271" t="str">
            <v>AEROSOL BLANCO LEON</v>
          </cell>
          <cell r="E4271">
            <v>90</v>
          </cell>
          <cell r="F4271" t="str">
            <v>Pinturas</v>
          </cell>
          <cell r="G4271">
            <v>90</v>
          </cell>
          <cell r="H4271" t="str">
            <v>GENERICOS</v>
          </cell>
        </row>
        <row r="4272">
          <cell r="C4272">
            <v>9090026</v>
          </cell>
          <cell r="D4272" t="str">
            <v>KILO PAPEL PERIODICO</v>
          </cell>
          <cell r="E4272">
            <v>90</v>
          </cell>
          <cell r="F4272" t="str">
            <v>Pinturas</v>
          </cell>
          <cell r="G4272">
            <v>90</v>
          </cell>
          <cell r="H4272" t="str">
            <v>GENERICOS</v>
          </cell>
        </row>
        <row r="4273">
          <cell r="C4273">
            <v>9090032</v>
          </cell>
          <cell r="D4273" t="str">
            <v>1/16 AMARILLO CANARIO RENAULT</v>
          </cell>
          <cell r="E4273">
            <v>90</v>
          </cell>
          <cell r="F4273" t="str">
            <v>Pinturas</v>
          </cell>
          <cell r="G4273">
            <v>90</v>
          </cell>
          <cell r="H4273" t="str">
            <v>GENERICOS</v>
          </cell>
        </row>
        <row r="4274">
          <cell r="C4274">
            <v>9090033</v>
          </cell>
          <cell r="D4274" t="str">
            <v>1/8 PINTURA ALUMINIO PINTUCO</v>
          </cell>
          <cell r="E4274">
            <v>90</v>
          </cell>
          <cell r="F4274" t="str">
            <v>Pinturas</v>
          </cell>
          <cell r="G4274">
            <v>90</v>
          </cell>
          <cell r="H4274" t="str">
            <v>GENERICOS</v>
          </cell>
        </row>
        <row r="4275">
          <cell r="C4275">
            <v>9090034</v>
          </cell>
          <cell r="D4275" t="str">
            <v>1/4 WHASPRIMER</v>
          </cell>
          <cell r="E4275">
            <v>90</v>
          </cell>
          <cell r="F4275" t="str">
            <v>Pinturas</v>
          </cell>
          <cell r="G4275">
            <v>90</v>
          </cell>
          <cell r="H4275" t="str">
            <v>GENERICOS</v>
          </cell>
        </row>
        <row r="4276">
          <cell r="C4276">
            <v>9090036</v>
          </cell>
          <cell r="D4276" t="str">
            <v>1/2 GALON DE VARSOL</v>
          </cell>
          <cell r="E4276">
            <v>90</v>
          </cell>
          <cell r="F4276" t="str">
            <v>Pinturas</v>
          </cell>
          <cell r="G4276">
            <v>90</v>
          </cell>
          <cell r="H4276" t="str">
            <v>GENERICOS</v>
          </cell>
        </row>
        <row r="4277">
          <cell r="C4277">
            <v>9090038</v>
          </cell>
          <cell r="D4277" t="str">
            <v>1/8 ENDURECEDOR</v>
          </cell>
          <cell r="E4277">
            <v>90</v>
          </cell>
          <cell r="F4277" t="str">
            <v>Pinturas</v>
          </cell>
          <cell r="G4277">
            <v>90</v>
          </cell>
          <cell r="H4277" t="str">
            <v>GENERICOS</v>
          </cell>
        </row>
        <row r="4278">
          <cell r="C4278">
            <v>9090041</v>
          </cell>
          <cell r="D4278" t="str">
            <v>1/4 PROCRYL CT</v>
          </cell>
          <cell r="E4278">
            <v>90</v>
          </cell>
          <cell r="F4278" t="str">
            <v>Pinturas</v>
          </cell>
          <cell r="G4278">
            <v>90</v>
          </cell>
          <cell r="H4278" t="str">
            <v>GENERICOS</v>
          </cell>
        </row>
        <row r="4279">
          <cell r="C4279">
            <v>9090045</v>
          </cell>
          <cell r="D4279" t="str">
            <v>1/8 AMARILLO CANARIO MARCOPOLO</v>
          </cell>
          <cell r="E4279">
            <v>90</v>
          </cell>
          <cell r="F4279" t="str">
            <v>Pinturas</v>
          </cell>
          <cell r="G4279">
            <v>90</v>
          </cell>
          <cell r="H4279" t="str">
            <v>GENERICOS</v>
          </cell>
        </row>
        <row r="4280">
          <cell r="C4280">
            <v>9090050</v>
          </cell>
          <cell r="D4280" t="str">
            <v>GALON PLACOTEX O UNDERCOATING  K-1000(DISUELVA EN AGUA)</v>
          </cell>
          <cell r="E4280">
            <v>90</v>
          </cell>
          <cell r="F4280" t="str">
            <v>Pinturas</v>
          </cell>
          <cell r="G4280">
            <v>90</v>
          </cell>
          <cell r="H4280" t="str">
            <v>GENERICOS</v>
          </cell>
        </row>
        <row r="4281">
          <cell r="C4281">
            <v>9090051</v>
          </cell>
          <cell r="D4281" t="str">
            <v>MT. VINILO TRANSPARENTE</v>
          </cell>
          <cell r="E4281">
            <v>90</v>
          </cell>
          <cell r="F4281" t="str">
            <v>Pinturas</v>
          </cell>
          <cell r="G4281">
            <v>90</v>
          </cell>
          <cell r="H4281" t="str">
            <v>GENERICOS</v>
          </cell>
        </row>
        <row r="4282">
          <cell r="C4282">
            <v>9090056</v>
          </cell>
          <cell r="D4282" t="str">
            <v>1/2 DISOLV.UNIVERSAL POLIESTER</v>
          </cell>
          <cell r="E4282">
            <v>90</v>
          </cell>
          <cell r="F4282" t="str">
            <v>Pinturas</v>
          </cell>
          <cell r="G4282">
            <v>90</v>
          </cell>
          <cell r="H4282" t="str">
            <v>GENERICOS</v>
          </cell>
        </row>
        <row r="4283">
          <cell r="C4283">
            <v>9090061</v>
          </cell>
          <cell r="D4283" t="str">
            <v>1/16 AMARILLO CANARIO INT.HI</v>
          </cell>
          <cell r="E4283">
            <v>90</v>
          </cell>
          <cell r="F4283" t="str">
            <v>Pinturas</v>
          </cell>
          <cell r="G4283">
            <v>90</v>
          </cell>
          <cell r="H4283" t="str">
            <v>GENERICOS</v>
          </cell>
        </row>
        <row r="4284">
          <cell r="C4284">
            <v>9090063</v>
          </cell>
          <cell r="D4284" t="str">
            <v>1/8 PINTURA AZUL</v>
          </cell>
          <cell r="E4284">
            <v>90</v>
          </cell>
          <cell r="F4284" t="str">
            <v>Pinturas</v>
          </cell>
          <cell r="G4284">
            <v>90</v>
          </cell>
          <cell r="H4284" t="str">
            <v>GENERICOS</v>
          </cell>
        </row>
        <row r="4285">
          <cell r="C4285">
            <v>9090064</v>
          </cell>
          <cell r="D4285" t="str">
            <v>1/16 AMARILLO CANARIO HINO</v>
          </cell>
          <cell r="E4285">
            <v>90</v>
          </cell>
          <cell r="F4285" t="str">
            <v>Pinturas</v>
          </cell>
          <cell r="G4285">
            <v>90</v>
          </cell>
          <cell r="H4285" t="str">
            <v>GENERICOS</v>
          </cell>
        </row>
        <row r="4286">
          <cell r="C4286">
            <v>9090065</v>
          </cell>
          <cell r="D4286" t="str">
            <v>1/8 PINTURA ESMALTE NEGRO</v>
          </cell>
          <cell r="E4286">
            <v>90</v>
          </cell>
          <cell r="F4286" t="str">
            <v>Pinturas</v>
          </cell>
          <cell r="G4286">
            <v>90</v>
          </cell>
          <cell r="H4286" t="str">
            <v>GENERICOS</v>
          </cell>
        </row>
        <row r="4287">
          <cell r="C4287">
            <v>9090100</v>
          </cell>
          <cell r="D4287" t="str">
            <v>1/2 GALON THINNER CORRIENTE</v>
          </cell>
          <cell r="E4287">
            <v>90</v>
          </cell>
          <cell r="F4287" t="str">
            <v>Pinturas</v>
          </cell>
          <cell r="G4287">
            <v>90</v>
          </cell>
          <cell r="H4287" t="str">
            <v>GENERICOS</v>
          </cell>
        </row>
        <row r="4288">
          <cell r="C4288">
            <v>9090101</v>
          </cell>
          <cell r="D4288" t="str">
            <v>1/8 CREMA BLANCA PASTA PULIDORA</v>
          </cell>
          <cell r="E4288">
            <v>90</v>
          </cell>
          <cell r="F4288" t="str">
            <v>Pinturas</v>
          </cell>
          <cell r="G4288">
            <v>90</v>
          </cell>
          <cell r="H4288" t="str">
            <v>GENERICOS</v>
          </cell>
        </row>
        <row r="4289">
          <cell r="C4289">
            <v>9090104</v>
          </cell>
          <cell r="D4289" t="str">
            <v>CM PAPEL POLARIZADO</v>
          </cell>
          <cell r="E4289">
            <v>90</v>
          </cell>
          <cell r="F4289" t="str">
            <v>Pinturas</v>
          </cell>
          <cell r="G4289">
            <v>90</v>
          </cell>
          <cell r="H4289" t="str">
            <v>GENERICOS</v>
          </cell>
        </row>
        <row r="4290">
          <cell r="C4290">
            <v>9090106</v>
          </cell>
          <cell r="D4290" t="str">
            <v>CM VINILO SEMIBRILLANTE VERDE</v>
          </cell>
          <cell r="E4290">
            <v>90</v>
          </cell>
          <cell r="F4290" t="str">
            <v>Pinturas</v>
          </cell>
          <cell r="G4290">
            <v>90</v>
          </cell>
          <cell r="H4290" t="str">
            <v>GENERICOS</v>
          </cell>
        </row>
        <row r="4291">
          <cell r="C4291">
            <v>9090107</v>
          </cell>
          <cell r="D4291" t="str">
            <v>CM VINILO BLANCO SEMIBRILLANTE</v>
          </cell>
          <cell r="E4291">
            <v>90</v>
          </cell>
          <cell r="F4291" t="str">
            <v>Pinturas</v>
          </cell>
          <cell r="G4291">
            <v>90</v>
          </cell>
          <cell r="H4291" t="str">
            <v>GENERICOS</v>
          </cell>
        </row>
        <row r="4292">
          <cell r="C4292">
            <v>9090109</v>
          </cell>
          <cell r="D4292" t="str">
            <v>CM.VINILO NEGRO</v>
          </cell>
          <cell r="E4292">
            <v>90</v>
          </cell>
          <cell r="F4292" t="str">
            <v>Pinturas</v>
          </cell>
          <cell r="G4292">
            <v>90</v>
          </cell>
          <cell r="H4292" t="str">
            <v>GENERICOS</v>
          </cell>
        </row>
        <row r="4293">
          <cell r="C4293">
            <v>9090154</v>
          </cell>
          <cell r="D4293" t="str">
            <v>AEROSOL GRIS   NELSON RODAS</v>
          </cell>
          <cell r="E4293">
            <v>90</v>
          </cell>
          <cell r="F4293" t="str">
            <v>Pinturas</v>
          </cell>
          <cell r="G4293">
            <v>90</v>
          </cell>
          <cell r="H4293" t="str">
            <v>GENERICOS</v>
          </cell>
        </row>
        <row r="4294">
          <cell r="C4294">
            <v>9090157</v>
          </cell>
          <cell r="D4294" t="str">
            <v>AEROSOL ROJO DIMAS TRUJILLO</v>
          </cell>
          <cell r="E4294">
            <v>90</v>
          </cell>
          <cell r="F4294" t="str">
            <v>Pinturas</v>
          </cell>
          <cell r="G4294">
            <v>90</v>
          </cell>
          <cell r="H4294" t="str">
            <v>GENERICOS</v>
          </cell>
        </row>
        <row r="4295">
          <cell r="C4295">
            <v>9090158</v>
          </cell>
          <cell r="D4295" t="str">
            <v>AEROSOL NARANJA ADIEL</v>
          </cell>
          <cell r="E4295">
            <v>90</v>
          </cell>
          <cell r="F4295" t="str">
            <v>Pinturas</v>
          </cell>
          <cell r="G4295">
            <v>90</v>
          </cell>
          <cell r="H4295" t="str">
            <v>GENERICOS</v>
          </cell>
        </row>
        <row r="4296">
          <cell r="C4296">
            <v>9090200</v>
          </cell>
          <cell r="D4296" t="str">
            <v>ARROBA DE PERIODICO</v>
          </cell>
          <cell r="E4296">
            <v>90</v>
          </cell>
          <cell r="F4296" t="str">
            <v>Pinturas</v>
          </cell>
          <cell r="G4296">
            <v>90</v>
          </cell>
          <cell r="H4296" t="str">
            <v>GENERICOS</v>
          </cell>
        </row>
        <row r="4297">
          <cell r="C4297">
            <v>9090209</v>
          </cell>
          <cell r="D4297" t="str">
            <v>1/4 PRIMER PARA PLASTICO</v>
          </cell>
          <cell r="E4297">
            <v>90</v>
          </cell>
          <cell r="F4297" t="str">
            <v>Pinturas</v>
          </cell>
          <cell r="G4297">
            <v>90</v>
          </cell>
          <cell r="H4297" t="str">
            <v>GENERICOS</v>
          </cell>
        </row>
        <row r="4298">
          <cell r="C4298">
            <v>9090223</v>
          </cell>
          <cell r="D4298" t="str">
            <v>1/16 BARNIZ DUPON</v>
          </cell>
          <cell r="E4298">
            <v>90</v>
          </cell>
          <cell r="F4298" t="str">
            <v>Pinturas</v>
          </cell>
          <cell r="G4298">
            <v>90</v>
          </cell>
          <cell r="H4298" t="str">
            <v>GENERICOS</v>
          </cell>
        </row>
        <row r="4299">
          <cell r="C4299">
            <v>9090261</v>
          </cell>
          <cell r="D4299" t="str">
            <v>1/4 PLASTIFLEX</v>
          </cell>
          <cell r="E4299">
            <v>90</v>
          </cell>
          <cell r="F4299" t="str">
            <v>Pinturas</v>
          </cell>
          <cell r="G4299">
            <v>90</v>
          </cell>
          <cell r="H4299" t="str">
            <v>GENERICOS</v>
          </cell>
        </row>
        <row r="4300">
          <cell r="C4300">
            <v>9090276</v>
          </cell>
          <cell r="D4300" t="str">
            <v>1/4 BOBICHU</v>
          </cell>
          <cell r="E4300">
            <v>90</v>
          </cell>
          <cell r="F4300" t="str">
            <v>Pinturas</v>
          </cell>
          <cell r="G4300">
            <v>90</v>
          </cell>
          <cell r="H4300" t="str">
            <v>GENERICOS</v>
          </cell>
        </row>
        <row r="4301">
          <cell r="C4301">
            <v>9090278</v>
          </cell>
          <cell r="D4301" t="str">
            <v>1/8 VERDE PERLADO POLIESTER</v>
          </cell>
          <cell r="E4301">
            <v>93</v>
          </cell>
          <cell r="F4301" t="str">
            <v>Tornillos</v>
          </cell>
          <cell r="G4301">
            <v>90</v>
          </cell>
          <cell r="H4301" t="str">
            <v>GENERICOS</v>
          </cell>
        </row>
        <row r="4302">
          <cell r="C4302">
            <v>9091001</v>
          </cell>
          <cell r="D4302" t="str">
            <v>CINTA ENMASCARAR TESA 1/4</v>
          </cell>
          <cell r="E4302">
            <v>91</v>
          </cell>
          <cell r="F4302" t="str">
            <v>Quim./pegan.</v>
          </cell>
          <cell r="G4302">
            <v>90</v>
          </cell>
          <cell r="H4302" t="str">
            <v>GENERICOS</v>
          </cell>
        </row>
        <row r="4303">
          <cell r="C4303">
            <v>9091002</v>
          </cell>
          <cell r="D4303" t="str">
            <v>CINTA ENMASCARAR 3/4</v>
          </cell>
          <cell r="E4303">
            <v>91</v>
          </cell>
          <cell r="F4303" t="str">
            <v>Quim./pegan.</v>
          </cell>
          <cell r="G4303">
            <v>90</v>
          </cell>
          <cell r="H4303" t="str">
            <v>GENERICOS</v>
          </cell>
        </row>
        <row r="4304">
          <cell r="C4304">
            <v>9091003</v>
          </cell>
          <cell r="D4304" t="str">
            <v>LIMPIADOR ELECTRONICO GRANDE</v>
          </cell>
          <cell r="E4304">
            <v>91</v>
          </cell>
          <cell r="F4304" t="str">
            <v>Quim./pegan.</v>
          </cell>
          <cell r="G4304">
            <v>90</v>
          </cell>
          <cell r="H4304" t="str">
            <v>GENERICOS</v>
          </cell>
        </row>
        <row r="4305">
          <cell r="C4305">
            <v>9091007</v>
          </cell>
          <cell r="D4305" t="str">
            <v>LIJA EN SECO # 120</v>
          </cell>
          <cell r="E4305">
            <v>91</v>
          </cell>
          <cell r="F4305" t="str">
            <v>Quim./pegan.</v>
          </cell>
          <cell r="G4305">
            <v>90</v>
          </cell>
          <cell r="H4305" t="str">
            <v>GENERICOS</v>
          </cell>
        </row>
        <row r="4306">
          <cell r="C4306">
            <v>9091008</v>
          </cell>
          <cell r="D4306" t="str">
            <v>GRASA AEROSHELL 5</v>
          </cell>
          <cell r="E4306">
            <v>91</v>
          </cell>
          <cell r="F4306" t="str">
            <v>Quim./pegan.</v>
          </cell>
          <cell r="G4306">
            <v>90</v>
          </cell>
          <cell r="H4306" t="str">
            <v>GENERICOS</v>
          </cell>
        </row>
        <row r="4307">
          <cell r="C4307">
            <v>9091009</v>
          </cell>
          <cell r="D4307" t="str">
            <v>CINTA TEFLON</v>
          </cell>
          <cell r="E4307">
            <v>91</v>
          </cell>
          <cell r="F4307" t="str">
            <v>Quim./pegan.</v>
          </cell>
          <cell r="G4307">
            <v>90</v>
          </cell>
          <cell r="H4307" t="str">
            <v>GENERICOS</v>
          </cell>
        </row>
        <row r="4308">
          <cell r="C4308">
            <v>9091011</v>
          </cell>
          <cell r="D4308" t="str">
            <v>RODILLO FELPA DE PINTAR 9"</v>
          </cell>
          <cell r="E4308">
            <v>91</v>
          </cell>
          <cell r="F4308" t="str">
            <v>Quim./pegan.</v>
          </cell>
          <cell r="G4308">
            <v>90</v>
          </cell>
          <cell r="H4308" t="str">
            <v>GENERICOS</v>
          </cell>
        </row>
        <row r="4309">
          <cell r="C4309">
            <v>9091012</v>
          </cell>
          <cell r="D4309" t="str">
            <v>LIJA #80 ABRACOL</v>
          </cell>
          <cell r="E4309">
            <v>91</v>
          </cell>
          <cell r="F4309" t="str">
            <v>Quim./pegan.</v>
          </cell>
          <cell r="G4309">
            <v>90</v>
          </cell>
          <cell r="H4309" t="str">
            <v>GENERICOS</v>
          </cell>
        </row>
        <row r="4310">
          <cell r="C4310">
            <v>9091014</v>
          </cell>
          <cell r="D4310" t="str">
            <v>LIJA #150  ABRACOL</v>
          </cell>
          <cell r="E4310">
            <v>91</v>
          </cell>
          <cell r="F4310" t="str">
            <v>Quim./pegan.</v>
          </cell>
          <cell r="G4310">
            <v>90</v>
          </cell>
          <cell r="H4310" t="str">
            <v>GENERICOS</v>
          </cell>
        </row>
        <row r="4311">
          <cell r="C4311">
            <v>9091016</v>
          </cell>
          <cell r="D4311" t="str">
            <v>LIJA #320 ABRACOL</v>
          </cell>
          <cell r="E4311">
            <v>91</v>
          </cell>
          <cell r="F4311" t="str">
            <v>Quim./pegan.</v>
          </cell>
          <cell r="G4311">
            <v>90</v>
          </cell>
          <cell r="H4311" t="str">
            <v>GENERICOS</v>
          </cell>
        </row>
        <row r="4312">
          <cell r="C4312">
            <v>9091016</v>
          </cell>
          <cell r="D4312" t="str">
            <v>LIJA #320 ABRACOL</v>
          </cell>
          <cell r="E4312">
            <v>91</v>
          </cell>
          <cell r="F4312" t="str">
            <v>Quim./pegan.</v>
          </cell>
          <cell r="G4312">
            <v>90</v>
          </cell>
          <cell r="H4312" t="str">
            <v>GENERICOS</v>
          </cell>
        </row>
        <row r="4313">
          <cell r="C4313">
            <v>9091020</v>
          </cell>
          <cell r="D4313" t="str">
            <v>DISCO PULIDORA 7 X 1/4 7/8</v>
          </cell>
          <cell r="E4313">
            <v>91</v>
          </cell>
          <cell r="F4313" t="str">
            <v>Quim./pegan.</v>
          </cell>
          <cell r="G4313">
            <v>90</v>
          </cell>
          <cell r="H4313" t="str">
            <v>GENERICOS</v>
          </cell>
        </row>
        <row r="4314">
          <cell r="C4314">
            <v>9091030</v>
          </cell>
          <cell r="D4314" t="str">
            <v>PEGANTE INSTANTANEO SUPER BOND 5GRAMOS</v>
          </cell>
          <cell r="E4314">
            <v>91</v>
          </cell>
          <cell r="F4314" t="str">
            <v>Quim./pegan.</v>
          </cell>
          <cell r="G4314">
            <v>90</v>
          </cell>
          <cell r="H4314" t="str">
            <v>GENERICOS</v>
          </cell>
        </row>
        <row r="4315">
          <cell r="C4315">
            <v>9091031</v>
          </cell>
          <cell r="D4315" t="str">
            <v>PEGANTE SINTESOLDA</v>
          </cell>
          <cell r="E4315">
            <v>91</v>
          </cell>
          <cell r="F4315" t="str">
            <v>Quim./pegan.</v>
          </cell>
          <cell r="G4315">
            <v>90</v>
          </cell>
          <cell r="H4315" t="str">
            <v>GENERICOS</v>
          </cell>
        </row>
        <row r="4316">
          <cell r="C4316">
            <v>9091035</v>
          </cell>
          <cell r="D4316" t="str">
            <v>GALON PEGANTE</v>
          </cell>
          <cell r="E4316">
            <v>91</v>
          </cell>
          <cell r="F4316" t="str">
            <v>Quim./pegan.</v>
          </cell>
          <cell r="G4316">
            <v>90</v>
          </cell>
          <cell r="H4316" t="str">
            <v>GENERICOS</v>
          </cell>
        </row>
        <row r="4317">
          <cell r="C4317">
            <v>9091038</v>
          </cell>
          <cell r="D4317" t="str">
            <v>CAJA DE VASELINA</v>
          </cell>
          <cell r="E4317">
            <v>91</v>
          </cell>
          <cell r="F4317" t="str">
            <v>Quim./pegan.</v>
          </cell>
          <cell r="G4317">
            <v>90</v>
          </cell>
          <cell r="H4317" t="str">
            <v>GENERICOS</v>
          </cell>
        </row>
        <row r="4318">
          <cell r="C4318">
            <v>9091039</v>
          </cell>
          <cell r="D4318" t="str">
            <v>SIKAFLEX-221 GRIS 360G</v>
          </cell>
          <cell r="E4318">
            <v>91</v>
          </cell>
          <cell r="F4318" t="str">
            <v>Quim./pegan.</v>
          </cell>
          <cell r="G4318">
            <v>90</v>
          </cell>
          <cell r="H4318" t="str">
            <v>GENERICOS</v>
          </cell>
        </row>
        <row r="4319">
          <cell r="C4319">
            <v>9091041</v>
          </cell>
          <cell r="D4319" t="str">
            <v>LOCTITE TRABA ROSCAS FUERZA ALTA 271</v>
          </cell>
          <cell r="E4319">
            <v>91</v>
          </cell>
          <cell r="F4319" t="str">
            <v>Quim./pegan.</v>
          </cell>
          <cell r="G4319">
            <v>90</v>
          </cell>
          <cell r="H4319" t="str">
            <v>GENERICOS</v>
          </cell>
        </row>
        <row r="4320">
          <cell r="C4320">
            <v>9091044</v>
          </cell>
          <cell r="D4320" t="str">
            <v>DISCO VELCRO 6X6#320</v>
          </cell>
          <cell r="E4320">
            <v>91</v>
          </cell>
          <cell r="F4320" t="str">
            <v>Quim./pegan.</v>
          </cell>
          <cell r="G4320">
            <v>90</v>
          </cell>
          <cell r="H4320" t="str">
            <v>GENERICOS</v>
          </cell>
        </row>
        <row r="4321">
          <cell r="C4321">
            <v>9091046</v>
          </cell>
          <cell r="D4321" t="str">
            <v>DISCO VELCRO 6X6 No 80</v>
          </cell>
          <cell r="E4321">
            <v>91</v>
          </cell>
          <cell r="F4321" t="str">
            <v>Quim./pegan.</v>
          </cell>
          <cell r="G4321">
            <v>90</v>
          </cell>
          <cell r="H4321" t="str">
            <v>GENERICOS</v>
          </cell>
        </row>
        <row r="4322">
          <cell r="C4322">
            <v>9091047</v>
          </cell>
          <cell r="D4322" t="str">
            <v>PLIEGO LIJA ROJA #320</v>
          </cell>
          <cell r="E4322">
            <v>91</v>
          </cell>
          <cell r="F4322" t="str">
            <v>Quim./pegan.</v>
          </cell>
          <cell r="G4322">
            <v>90</v>
          </cell>
          <cell r="H4322" t="str">
            <v>GENERICOS</v>
          </cell>
        </row>
        <row r="4323">
          <cell r="C4323">
            <v>9091048</v>
          </cell>
          <cell r="D4323" t="str">
            <v>LIJA VELCRO 6X6 No280</v>
          </cell>
          <cell r="E4323">
            <v>91</v>
          </cell>
          <cell r="F4323" t="str">
            <v>Quim./pegan.</v>
          </cell>
          <cell r="G4323">
            <v>90</v>
          </cell>
          <cell r="H4323" t="str">
            <v>GENERICOS</v>
          </cell>
        </row>
        <row r="4324">
          <cell r="C4324">
            <v>9091053</v>
          </cell>
          <cell r="D4324" t="str">
            <v>ADESIVO ESSEX U-438 RF</v>
          </cell>
          <cell r="E4324">
            <v>91</v>
          </cell>
          <cell r="F4324" t="str">
            <v>Quim./pegan.</v>
          </cell>
          <cell r="G4324">
            <v>90</v>
          </cell>
          <cell r="H4324" t="str">
            <v>GENERICOS</v>
          </cell>
        </row>
        <row r="4325">
          <cell r="C4325">
            <v>9091056</v>
          </cell>
          <cell r="D4325" t="str">
            <v>LIJA DICO VELCRO 5X8 No 100</v>
          </cell>
          <cell r="E4325">
            <v>91</v>
          </cell>
          <cell r="F4325" t="str">
            <v>Quim./pegan.</v>
          </cell>
          <cell r="G4325">
            <v>90</v>
          </cell>
          <cell r="H4325" t="str">
            <v>GENERICOS</v>
          </cell>
        </row>
        <row r="4326">
          <cell r="C4326">
            <v>9091063</v>
          </cell>
          <cell r="D4326" t="str">
            <v>SILICONA TRANSPARENTE 80 GMS</v>
          </cell>
          <cell r="E4326">
            <v>91</v>
          </cell>
          <cell r="F4326" t="str">
            <v>Quim./pegan.</v>
          </cell>
          <cell r="G4326">
            <v>90</v>
          </cell>
          <cell r="H4326" t="str">
            <v>GENERICOS</v>
          </cell>
        </row>
        <row r="4327">
          <cell r="C4327">
            <v>9091064</v>
          </cell>
          <cell r="D4327" t="str">
            <v>LOCTITE 515</v>
          </cell>
          <cell r="E4327">
            <v>91</v>
          </cell>
          <cell r="F4327" t="str">
            <v>Quim./pegan.</v>
          </cell>
          <cell r="G4327">
            <v>90</v>
          </cell>
          <cell r="H4327" t="str">
            <v>GENERICOS</v>
          </cell>
        </row>
        <row r="4328">
          <cell r="C4328">
            <v>9091065</v>
          </cell>
          <cell r="D4328" t="str">
            <v>LIJA DISCO VELCRO 6X6 No 150</v>
          </cell>
          <cell r="E4328">
            <v>91</v>
          </cell>
          <cell r="F4328" t="str">
            <v>Quim./pegan.</v>
          </cell>
          <cell r="G4328">
            <v>90</v>
          </cell>
          <cell r="H4328" t="str">
            <v>GENERICOS</v>
          </cell>
        </row>
        <row r="4329">
          <cell r="C4329">
            <v>9091067</v>
          </cell>
          <cell r="D4329" t="str">
            <v>LOCTITE PST TEFLON LIQUIDO 5567</v>
          </cell>
          <cell r="E4329">
            <v>91</v>
          </cell>
          <cell r="F4329" t="str">
            <v>Quim./pegan.</v>
          </cell>
          <cell r="G4329">
            <v>90</v>
          </cell>
          <cell r="H4329" t="str">
            <v>GENERICOS</v>
          </cell>
        </row>
        <row r="4330">
          <cell r="C4330">
            <v>9091068</v>
          </cell>
          <cell r="D4330" t="str">
            <v>LOCTITE FUERZA MEDIA 243</v>
          </cell>
          <cell r="E4330">
            <v>91</v>
          </cell>
          <cell r="F4330" t="str">
            <v>Quim./pegan.</v>
          </cell>
          <cell r="G4330">
            <v>90</v>
          </cell>
          <cell r="H4330" t="str">
            <v>GENERICOS</v>
          </cell>
        </row>
        <row r="4331">
          <cell r="C4331">
            <v>9091070</v>
          </cell>
          <cell r="D4331" t="str">
            <v>LOCTITE ULTRA GREY</v>
          </cell>
          <cell r="E4331">
            <v>91</v>
          </cell>
          <cell r="F4331" t="str">
            <v>Quim./pegan.</v>
          </cell>
          <cell r="G4331">
            <v>90</v>
          </cell>
          <cell r="H4331" t="str">
            <v>GENERICOS</v>
          </cell>
        </row>
        <row r="4332">
          <cell r="C4332">
            <v>9091101</v>
          </cell>
          <cell r="D4332" t="str">
            <v>CEPILLO METALICO</v>
          </cell>
          <cell r="E4332">
            <v>91</v>
          </cell>
          <cell r="F4332" t="str">
            <v>Quim./pegan.</v>
          </cell>
          <cell r="G4332">
            <v>90</v>
          </cell>
          <cell r="H4332" t="str">
            <v>GENERICOS</v>
          </cell>
        </row>
        <row r="4333">
          <cell r="C4333">
            <v>9091103</v>
          </cell>
          <cell r="D4333" t="str">
            <v>LITRO DESENGRASANTE HIDROSOLUB</v>
          </cell>
          <cell r="E4333">
            <v>91</v>
          </cell>
          <cell r="F4333" t="str">
            <v>Quim./pegan.</v>
          </cell>
          <cell r="G4333">
            <v>90</v>
          </cell>
          <cell r="H4333" t="str">
            <v>GENERICOS</v>
          </cell>
        </row>
        <row r="4334">
          <cell r="C4334">
            <v>9091161</v>
          </cell>
          <cell r="D4334" t="str">
            <v>HOJAS DE SEGUETA</v>
          </cell>
          <cell r="E4334">
            <v>91</v>
          </cell>
          <cell r="F4334" t="str">
            <v>Quim./pegan.</v>
          </cell>
          <cell r="G4334">
            <v>90</v>
          </cell>
          <cell r="H4334" t="str">
            <v>GENERICOS</v>
          </cell>
        </row>
        <row r="4335">
          <cell r="C4335">
            <v>9091165</v>
          </cell>
          <cell r="D4335" t="str">
            <v>LUBRICANTE PENETRANTE 5-56 400 Cm3</v>
          </cell>
          <cell r="E4335">
            <v>91</v>
          </cell>
          <cell r="F4335" t="str">
            <v>Quim./pegan.</v>
          </cell>
          <cell r="G4335">
            <v>90</v>
          </cell>
          <cell r="H4335" t="str">
            <v>GENERICOS</v>
          </cell>
        </row>
        <row r="4336">
          <cell r="C4336">
            <v>9091300</v>
          </cell>
          <cell r="D4336" t="str">
            <v>KILO RESINA RIGIDA PURA-PREP.</v>
          </cell>
          <cell r="E4336">
            <v>91</v>
          </cell>
          <cell r="F4336" t="str">
            <v>Quim./pegan.</v>
          </cell>
          <cell r="G4336">
            <v>90</v>
          </cell>
          <cell r="H4336" t="str">
            <v>GENERICOS</v>
          </cell>
        </row>
        <row r="4337">
          <cell r="C4337">
            <v>9091302</v>
          </cell>
          <cell r="D4337" t="str">
            <v>KILO MATT-700 FIBRA</v>
          </cell>
          <cell r="E4337">
            <v>91</v>
          </cell>
          <cell r="F4337" t="str">
            <v>Quim./pegan.</v>
          </cell>
          <cell r="G4337">
            <v>90</v>
          </cell>
          <cell r="H4337" t="str">
            <v>GENERICOS</v>
          </cell>
        </row>
        <row r="4338">
          <cell r="C4338">
            <v>9091303</v>
          </cell>
          <cell r="D4338" t="str">
            <v>KILO TALCO INDUSTRIAL</v>
          </cell>
          <cell r="E4338">
            <v>91</v>
          </cell>
          <cell r="F4338" t="str">
            <v>Quim./pegan.</v>
          </cell>
          <cell r="G4338">
            <v>90</v>
          </cell>
          <cell r="H4338" t="str">
            <v>GENERICOS</v>
          </cell>
        </row>
        <row r="4339">
          <cell r="C4339">
            <v>9091304</v>
          </cell>
          <cell r="D4339" t="str">
            <v>LIBRA MECK PEROXIDO(CATALIZAD)</v>
          </cell>
          <cell r="E4339">
            <v>91</v>
          </cell>
          <cell r="F4339" t="str">
            <v>Quim./pegan.</v>
          </cell>
          <cell r="G4339">
            <v>90</v>
          </cell>
          <cell r="H4339" t="str">
            <v>GENERICOS</v>
          </cell>
        </row>
        <row r="4340">
          <cell r="C4340">
            <v>9091305</v>
          </cell>
          <cell r="D4340" t="str">
            <v>LIBRA CERA CARWASH</v>
          </cell>
          <cell r="E4340">
            <v>91</v>
          </cell>
          <cell r="F4340" t="str">
            <v>Quim./pegan.</v>
          </cell>
          <cell r="G4340">
            <v>90</v>
          </cell>
          <cell r="H4340" t="str">
            <v>GENERICOS</v>
          </cell>
        </row>
        <row r="4341">
          <cell r="C4341">
            <v>9091306</v>
          </cell>
          <cell r="D4341" t="str">
            <v>KILO POLIURETANO TIPO A</v>
          </cell>
          <cell r="E4341">
            <v>91</v>
          </cell>
          <cell r="F4341" t="str">
            <v>Quim./pegan.</v>
          </cell>
          <cell r="G4341">
            <v>90</v>
          </cell>
          <cell r="H4341" t="str">
            <v>GENERICOS</v>
          </cell>
        </row>
        <row r="4342">
          <cell r="C4342">
            <v>9091307</v>
          </cell>
          <cell r="D4342" t="str">
            <v>KILO POLIURETANO TIPO B</v>
          </cell>
          <cell r="E4342">
            <v>91</v>
          </cell>
          <cell r="F4342" t="str">
            <v>Quim./pegan.</v>
          </cell>
          <cell r="G4342">
            <v>90</v>
          </cell>
          <cell r="H4342" t="str">
            <v>GENERICOS</v>
          </cell>
        </row>
        <row r="4343">
          <cell r="C4343">
            <v>9091309</v>
          </cell>
          <cell r="D4343" t="str">
            <v>GR. DE PIGMENTO AMARILLO</v>
          </cell>
          <cell r="E4343">
            <v>91</v>
          </cell>
          <cell r="F4343" t="str">
            <v>Quim./pegan.</v>
          </cell>
          <cell r="G4343">
            <v>90</v>
          </cell>
          <cell r="H4343" t="str">
            <v>GENERICOS</v>
          </cell>
        </row>
        <row r="4344">
          <cell r="C4344">
            <v>9091311</v>
          </cell>
          <cell r="D4344" t="str">
            <v>KILO POLIALCOHOL</v>
          </cell>
          <cell r="E4344">
            <v>91</v>
          </cell>
          <cell r="F4344" t="str">
            <v>Quim./pegan.</v>
          </cell>
          <cell r="G4344">
            <v>90</v>
          </cell>
          <cell r="H4344" t="str">
            <v>GENERICOS</v>
          </cell>
        </row>
        <row r="4345">
          <cell r="C4345">
            <v>9091350</v>
          </cell>
          <cell r="D4345" t="str">
            <v>PINTA(240ML)PURIFICA.QUIM.TAR</v>
          </cell>
          <cell r="E4345">
            <v>91</v>
          </cell>
          <cell r="F4345" t="str">
            <v>Quim./pegan.</v>
          </cell>
          <cell r="G4345">
            <v>90</v>
          </cell>
          <cell r="H4345" t="str">
            <v>GENERICOS</v>
          </cell>
        </row>
        <row r="4346">
          <cell r="C4346">
            <v>9091419</v>
          </cell>
          <cell r="D4346" t="str">
            <v>DISCO DE CORTE DE 4" PULIDORA PEQUEÑA</v>
          </cell>
          <cell r="E4346">
            <v>91</v>
          </cell>
          <cell r="F4346" t="str">
            <v>Quim./pegan.</v>
          </cell>
          <cell r="G4346">
            <v>90</v>
          </cell>
          <cell r="H4346" t="str">
            <v>GENERICOS</v>
          </cell>
        </row>
        <row r="4347">
          <cell r="C4347">
            <v>9091420</v>
          </cell>
          <cell r="D4347" t="str">
            <v>DISCO DE PULIR (PULIDORA PEQUEÑA)</v>
          </cell>
          <cell r="E4347">
            <v>91</v>
          </cell>
          <cell r="F4347" t="str">
            <v>Quim./pegan.</v>
          </cell>
          <cell r="G4347">
            <v>90</v>
          </cell>
          <cell r="H4347" t="str">
            <v>GENERICOS</v>
          </cell>
        </row>
        <row r="4348">
          <cell r="C4348">
            <v>9091423</v>
          </cell>
          <cell r="D4348" t="str">
            <v>DISCO VELCRO 6X6 No 240</v>
          </cell>
          <cell r="E4348">
            <v>91</v>
          </cell>
          <cell r="F4348" t="str">
            <v>Quim./pegan.</v>
          </cell>
          <cell r="G4348">
            <v>90</v>
          </cell>
          <cell r="H4348" t="str">
            <v>GENERICOS</v>
          </cell>
        </row>
        <row r="4349">
          <cell r="C4349">
            <v>9091424</v>
          </cell>
          <cell r="D4349" t="str">
            <v>DISCO CORTE 14´´ X 3/32´´ X 1´´</v>
          </cell>
          <cell r="E4349">
            <v>91</v>
          </cell>
          <cell r="F4349" t="str">
            <v>Quim./pegan.</v>
          </cell>
          <cell r="G4349">
            <v>90</v>
          </cell>
          <cell r="H4349" t="str">
            <v>GENERICOS</v>
          </cell>
        </row>
        <row r="4350">
          <cell r="C4350">
            <v>9092055</v>
          </cell>
          <cell r="D4350" t="str">
            <v>RODAMIENTO 5207</v>
          </cell>
          <cell r="E4350">
            <v>92</v>
          </cell>
          <cell r="F4350" t="str">
            <v>Rodamientos</v>
          </cell>
          <cell r="G4350">
            <v>90</v>
          </cell>
          <cell r="H4350" t="str">
            <v>GENERICOS</v>
          </cell>
        </row>
        <row r="4351">
          <cell r="C4351">
            <v>9092061</v>
          </cell>
          <cell r="D4351" t="str">
            <v>RODAMIENTO 6005</v>
          </cell>
          <cell r="E4351">
            <v>92</v>
          </cell>
          <cell r="F4351" t="str">
            <v>Rodamientos</v>
          </cell>
          <cell r="G4351">
            <v>90</v>
          </cell>
          <cell r="H4351" t="str">
            <v>GENERICOS</v>
          </cell>
        </row>
        <row r="4352">
          <cell r="C4352">
            <v>9092062</v>
          </cell>
          <cell r="D4352" t="str">
            <v>RODAMIENTO 6006</v>
          </cell>
          <cell r="E4352">
            <v>92</v>
          </cell>
          <cell r="F4352" t="str">
            <v>Rodamientos</v>
          </cell>
          <cell r="G4352">
            <v>90</v>
          </cell>
          <cell r="H4352" t="str">
            <v>GENERICOS</v>
          </cell>
        </row>
        <row r="4353">
          <cell r="C4353">
            <v>9092063</v>
          </cell>
          <cell r="D4353" t="str">
            <v>RODAMIENTO 6008</v>
          </cell>
          <cell r="E4353">
            <v>92</v>
          </cell>
          <cell r="F4353" t="str">
            <v>Rodamientos</v>
          </cell>
          <cell r="G4353">
            <v>90</v>
          </cell>
          <cell r="H4353" t="str">
            <v>GENERICOS</v>
          </cell>
        </row>
        <row r="4354">
          <cell r="C4354">
            <v>9092064</v>
          </cell>
          <cell r="D4354" t="str">
            <v>RODAMIENTO 6200</v>
          </cell>
          <cell r="E4354">
            <v>92</v>
          </cell>
          <cell r="F4354" t="str">
            <v>Rodamientos</v>
          </cell>
          <cell r="G4354">
            <v>90</v>
          </cell>
          <cell r="H4354" t="str">
            <v>GENERICOS</v>
          </cell>
        </row>
        <row r="4355">
          <cell r="C4355">
            <v>9092065</v>
          </cell>
          <cell r="D4355" t="str">
            <v>RODAMIENTO 6201</v>
          </cell>
          <cell r="E4355">
            <v>92</v>
          </cell>
          <cell r="F4355" t="str">
            <v>Rodamientos</v>
          </cell>
          <cell r="G4355">
            <v>90</v>
          </cell>
          <cell r="H4355" t="str">
            <v>GENERICOS</v>
          </cell>
        </row>
        <row r="4356">
          <cell r="C4356">
            <v>9092067</v>
          </cell>
          <cell r="D4356" t="str">
            <v>RODAMIENTO 6204</v>
          </cell>
          <cell r="E4356">
            <v>92</v>
          </cell>
          <cell r="F4356" t="str">
            <v>Rodamientos</v>
          </cell>
          <cell r="G4356">
            <v>90</v>
          </cell>
          <cell r="H4356" t="str">
            <v>GENERICOS</v>
          </cell>
        </row>
        <row r="4357">
          <cell r="C4357">
            <v>9092090</v>
          </cell>
          <cell r="D4357" t="str">
            <v>BALINERA 6001</v>
          </cell>
          <cell r="E4357">
            <v>92</v>
          </cell>
          <cell r="F4357" t="str">
            <v>Rodamientos</v>
          </cell>
          <cell r="G4357">
            <v>90</v>
          </cell>
          <cell r="H4357" t="str">
            <v>GENERICOS</v>
          </cell>
        </row>
        <row r="4358">
          <cell r="C4358">
            <v>9092103</v>
          </cell>
          <cell r="D4358" t="str">
            <v>RODAMIENTO BRAZO PUERTA NPR UN</v>
          </cell>
          <cell r="E4358">
            <v>92</v>
          </cell>
          <cell r="F4358" t="str">
            <v>Rodamientos</v>
          </cell>
          <cell r="G4358">
            <v>90</v>
          </cell>
          <cell r="H4358" t="str">
            <v>GENERICOS</v>
          </cell>
        </row>
        <row r="4359">
          <cell r="C4359">
            <v>9092116</v>
          </cell>
          <cell r="D4359" t="str">
            <v>BALINERA PUERTA MERCEDE</v>
          </cell>
          <cell r="E4359">
            <v>92</v>
          </cell>
          <cell r="F4359" t="str">
            <v>Rodamientos</v>
          </cell>
          <cell r="G4359">
            <v>90</v>
          </cell>
          <cell r="H4359" t="str">
            <v>GENERICOS</v>
          </cell>
        </row>
        <row r="4360">
          <cell r="C4360">
            <v>9093001</v>
          </cell>
          <cell r="D4360" t="str">
            <v>ARANDELA REDUCIDA 1/8 X 5/8</v>
          </cell>
          <cell r="E4360">
            <v>93</v>
          </cell>
          <cell r="F4360" t="str">
            <v>Tornillos</v>
          </cell>
          <cell r="G4360">
            <v>90</v>
          </cell>
          <cell r="H4360" t="str">
            <v>GENERICOS</v>
          </cell>
        </row>
        <row r="4361">
          <cell r="C4361">
            <v>9093002</v>
          </cell>
          <cell r="D4361" t="str">
            <v>TORNILLO M5 X 80</v>
          </cell>
          <cell r="E4361">
            <v>93</v>
          </cell>
          <cell r="F4361" t="str">
            <v>Tornillos</v>
          </cell>
          <cell r="G4361">
            <v>90</v>
          </cell>
          <cell r="H4361" t="str">
            <v>GENERICOS</v>
          </cell>
        </row>
        <row r="4362">
          <cell r="C4362">
            <v>9093003</v>
          </cell>
          <cell r="D4362" t="str">
            <v>TUERCA SEGURIDAD 1"R.O</v>
          </cell>
          <cell r="E4362">
            <v>93</v>
          </cell>
          <cell r="F4362" t="str">
            <v>Tornillos</v>
          </cell>
          <cell r="G4362">
            <v>90</v>
          </cell>
          <cell r="H4362" t="str">
            <v>GENERICOS</v>
          </cell>
        </row>
        <row r="4363">
          <cell r="C4363">
            <v>9093004</v>
          </cell>
          <cell r="D4363" t="str">
            <v>TORNILLO 3/8 X 3/4 RF</v>
          </cell>
          <cell r="E4363">
            <v>93</v>
          </cell>
          <cell r="F4363" t="str">
            <v>Tornillos</v>
          </cell>
          <cell r="G4363">
            <v>90</v>
          </cell>
          <cell r="H4363" t="str">
            <v>GENERICOS</v>
          </cell>
        </row>
        <row r="4364">
          <cell r="C4364">
            <v>9093005</v>
          </cell>
          <cell r="D4364" t="str">
            <v>ARANDELA REDUCIDA C 5/32 X 3/8</v>
          </cell>
          <cell r="E4364">
            <v>93</v>
          </cell>
          <cell r="F4364" t="str">
            <v>Tornillos</v>
          </cell>
          <cell r="G4364">
            <v>90</v>
          </cell>
          <cell r="H4364" t="str">
            <v>GENERICOS</v>
          </cell>
        </row>
        <row r="4365">
          <cell r="C4365">
            <v>9093006</v>
          </cell>
          <cell r="D4365" t="str">
            <v>TUERCA 3/8 SEGURIDAD</v>
          </cell>
          <cell r="E4365">
            <v>93</v>
          </cell>
          <cell r="F4365" t="str">
            <v>Tornillos</v>
          </cell>
          <cell r="G4365">
            <v>90</v>
          </cell>
          <cell r="H4365" t="str">
            <v>GENERICOS</v>
          </cell>
        </row>
        <row r="4366">
          <cell r="C4366">
            <v>9093007</v>
          </cell>
          <cell r="D4366" t="str">
            <v>TORNILLO  5/8 X 2 HEX. G8 RO</v>
          </cell>
          <cell r="E4366">
            <v>93</v>
          </cell>
          <cell r="F4366" t="str">
            <v>Tornillos</v>
          </cell>
          <cell r="G4366">
            <v>90</v>
          </cell>
          <cell r="H4366" t="str">
            <v>GENERICOS</v>
          </cell>
        </row>
        <row r="4367">
          <cell r="C4367">
            <v>9093012</v>
          </cell>
          <cell r="D4367" t="str">
            <v>TORNILLO 9/16X2  R.O</v>
          </cell>
          <cell r="E4367">
            <v>93</v>
          </cell>
          <cell r="F4367" t="str">
            <v>Tornillos</v>
          </cell>
          <cell r="G4367">
            <v>90</v>
          </cell>
          <cell r="H4367" t="str">
            <v>GENERICOS</v>
          </cell>
        </row>
        <row r="4368">
          <cell r="C4368">
            <v>9093014</v>
          </cell>
          <cell r="D4368" t="str">
            <v>TORNI.P.B 7X1.1/4 PARA PANEL</v>
          </cell>
          <cell r="E4368">
            <v>93</v>
          </cell>
          <cell r="F4368" t="str">
            <v>Tornillos</v>
          </cell>
          <cell r="G4368">
            <v>90</v>
          </cell>
          <cell r="H4368" t="str">
            <v>GENERICOS</v>
          </cell>
        </row>
        <row r="4369">
          <cell r="C4369">
            <v>9093016</v>
          </cell>
          <cell r="D4369" t="str">
            <v>TORNILLO PICHIPERRO 3/8X1"</v>
          </cell>
          <cell r="E4369">
            <v>93</v>
          </cell>
          <cell r="F4369" t="str">
            <v>Tornillos</v>
          </cell>
          <cell r="G4369">
            <v>90</v>
          </cell>
          <cell r="H4369" t="str">
            <v>GENERICOS</v>
          </cell>
        </row>
        <row r="4370">
          <cell r="C4370">
            <v>9093017</v>
          </cell>
          <cell r="D4370" t="str">
            <v>TUERCA RF 1" G8</v>
          </cell>
          <cell r="E4370">
            <v>93</v>
          </cell>
          <cell r="F4370" t="str">
            <v>Tornillos</v>
          </cell>
          <cell r="G4370">
            <v>90</v>
          </cell>
          <cell r="H4370" t="str">
            <v>GENERICOS</v>
          </cell>
        </row>
        <row r="4371">
          <cell r="C4371">
            <v>9093018</v>
          </cell>
          <cell r="D4371" t="str">
            <v>TORNILLO 3/16X1/2 ROSCA FINA</v>
          </cell>
          <cell r="E4371">
            <v>93</v>
          </cell>
          <cell r="F4371" t="str">
            <v>Tornillos</v>
          </cell>
          <cell r="G4371">
            <v>90</v>
          </cell>
          <cell r="H4371" t="str">
            <v>GENERICOS</v>
          </cell>
        </row>
        <row r="4372">
          <cell r="C4372">
            <v>9093023</v>
          </cell>
          <cell r="D4372" t="str">
            <v>TOR. HEXA.9/16 X 2" R.F G8</v>
          </cell>
          <cell r="E4372">
            <v>93</v>
          </cell>
          <cell r="F4372" t="str">
            <v>Tornillos</v>
          </cell>
          <cell r="G4372">
            <v>90</v>
          </cell>
          <cell r="H4372" t="str">
            <v>GENERICOS</v>
          </cell>
        </row>
        <row r="4373">
          <cell r="C4373">
            <v>9093024</v>
          </cell>
          <cell r="D4373" t="str">
            <v>TORNILLO HEX.M10X50 PASO 1.25</v>
          </cell>
          <cell r="E4373">
            <v>93</v>
          </cell>
          <cell r="F4373" t="str">
            <v>Tornillos</v>
          </cell>
          <cell r="G4373">
            <v>90</v>
          </cell>
          <cell r="H4373" t="str">
            <v>GENERICOS</v>
          </cell>
        </row>
        <row r="4374">
          <cell r="C4374">
            <v>9093028</v>
          </cell>
          <cell r="D4374" t="str">
            <v>TORNIL. M10X35 MM P 1.50 G8</v>
          </cell>
          <cell r="E4374">
            <v>93</v>
          </cell>
          <cell r="F4374" t="str">
            <v>Tornillos</v>
          </cell>
          <cell r="G4374">
            <v>90</v>
          </cell>
          <cell r="H4374" t="str">
            <v>GENERICOS</v>
          </cell>
        </row>
        <row r="4375">
          <cell r="C4375">
            <v>9093029</v>
          </cell>
          <cell r="D4375" t="str">
            <v>TORNILLO 16MM X 40 G.8 P 1.5</v>
          </cell>
          <cell r="E4375">
            <v>93</v>
          </cell>
          <cell r="F4375" t="str">
            <v>Tornillos</v>
          </cell>
          <cell r="G4375">
            <v>90</v>
          </cell>
          <cell r="H4375" t="str">
            <v>GENERICOS</v>
          </cell>
        </row>
        <row r="4376">
          <cell r="C4376">
            <v>9093030</v>
          </cell>
          <cell r="D4376" t="str">
            <v>TORNILLO 16MM X 70 G.8 P 1.5</v>
          </cell>
          <cell r="E4376">
            <v>93</v>
          </cell>
          <cell r="F4376" t="str">
            <v>Tornillos</v>
          </cell>
          <cell r="G4376">
            <v>90</v>
          </cell>
          <cell r="H4376" t="str">
            <v>GENERICOS</v>
          </cell>
        </row>
        <row r="4377">
          <cell r="C4377">
            <v>9093032</v>
          </cell>
          <cell r="D4377" t="str">
            <v>TORNILLO LAMINA 6X1/2</v>
          </cell>
          <cell r="E4377">
            <v>93</v>
          </cell>
          <cell r="F4377" t="str">
            <v>Tornillos</v>
          </cell>
          <cell r="G4377">
            <v>90</v>
          </cell>
          <cell r="H4377" t="str">
            <v>GENERICOS</v>
          </cell>
        </row>
        <row r="4378">
          <cell r="C4378">
            <v>9093035</v>
          </cell>
          <cell r="D4378" t="str">
            <v>TORNILLO 5/8X5 GRADO 8 RF</v>
          </cell>
          <cell r="E4378">
            <v>93</v>
          </cell>
          <cell r="F4378" t="str">
            <v>Tornillos</v>
          </cell>
          <cell r="G4378">
            <v>90</v>
          </cell>
          <cell r="H4378" t="str">
            <v>GENERICOS</v>
          </cell>
        </row>
        <row r="4379">
          <cell r="C4379">
            <v>9093038</v>
          </cell>
          <cell r="D4379" t="str">
            <v>TUERCA 3/4 ROSCA FINA GRADO 8</v>
          </cell>
          <cell r="E4379">
            <v>93</v>
          </cell>
          <cell r="F4379" t="str">
            <v>Tornillos</v>
          </cell>
          <cell r="G4379">
            <v>90</v>
          </cell>
          <cell r="H4379" t="str">
            <v>GENERICOS</v>
          </cell>
        </row>
        <row r="4380">
          <cell r="C4380">
            <v>9093039</v>
          </cell>
          <cell r="D4380" t="str">
            <v>TORNILLO 3/8 X 1" ROSCA FINA</v>
          </cell>
          <cell r="E4380">
            <v>93</v>
          </cell>
          <cell r="F4380" t="str">
            <v>Tornillos</v>
          </cell>
          <cell r="G4380">
            <v>90</v>
          </cell>
          <cell r="H4380" t="str">
            <v>GENERICOS</v>
          </cell>
        </row>
        <row r="4381">
          <cell r="C4381">
            <v>9093042</v>
          </cell>
          <cell r="D4381" t="str">
            <v>TORNILLO 3/8 X 5 RF GRADO 8</v>
          </cell>
          <cell r="E4381">
            <v>93</v>
          </cell>
          <cell r="F4381" t="str">
            <v>Tornillos</v>
          </cell>
          <cell r="G4381">
            <v>90</v>
          </cell>
          <cell r="H4381" t="str">
            <v>GENERICOS</v>
          </cell>
        </row>
        <row r="4382">
          <cell r="C4382">
            <v>9093044</v>
          </cell>
          <cell r="D4382" t="str">
            <v>ARANDELA 1"REDUCIDA X 1/8</v>
          </cell>
          <cell r="E4382">
            <v>93</v>
          </cell>
          <cell r="F4382" t="str">
            <v>Tornillos</v>
          </cell>
          <cell r="G4382">
            <v>90</v>
          </cell>
          <cell r="H4382" t="str">
            <v>GENERICOS</v>
          </cell>
        </row>
        <row r="4383">
          <cell r="C4383">
            <v>9093046</v>
          </cell>
          <cell r="D4383" t="str">
            <v>TORNILLO DE 3/8X1/2</v>
          </cell>
          <cell r="E4383">
            <v>93</v>
          </cell>
          <cell r="F4383" t="str">
            <v>Tornillos</v>
          </cell>
          <cell r="G4383">
            <v>90</v>
          </cell>
          <cell r="H4383" t="str">
            <v>GENERICOS</v>
          </cell>
        </row>
        <row r="4384">
          <cell r="C4384">
            <v>9093047</v>
          </cell>
          <cell r="D4384" t="str">
            <v>TORNILLO LAMINA 5/16X2</v>
          </cell>
          <cell r="E4384">
            <v>93</v>
          </cell>
          <cell r="F4384" t="str">
            <v>Tornillos</v>
          </cell>
          <cell r="G4384">
            <v>90</v>
          </cell>
          <cell r="H4384" t="str">
            <v>GENERICOS</v>
          </cell>
        </row>
        <row r="4385">
          <cell r="C4385">
            <v>9093052</v>
          </cell>
          <cell r="D4385" t="str">
            <v>FABRICAR TORNILLO</v>
          </cell>
          <cell r="E4385">
            <v>93</v>
          </cell>
          <cell r="F4385" t="str">
            <v>Tornillos</v>
          </cell>
          <cell r="G4385">
            <v>90</v>
          </cell>
          <cell r="H4385" t="str">
            <v>GENERICOS</v>
          </cell>
        </row>
        <row r="4386">
          <cell r="C4386">
            <v>9093053</v>
          </cell>
          <cell r="D4386" t="str">
            <v>TORNILLO EXAG.7/16 X 5</v>
          </cell>
          <cell r="E4386">
            <v>93</v>
          </cell>
          <cell r="F4386" t="str">
            <v>Tornillos</v>
          </cell>
          <cell r="G4386">
            <v>90</v>
          </cell>
          <cell r="H4386" t="str">
            <v>GENERICOS</v>
          </cell>
        </row>
        <row r="4387">
          <cell r="C4387">
            <v>9093058</v>
          </cell>
          <cell r="D4387" t="str">
            <v>TORNILLO M12 X 30 PASO 1.50</v>
          </cell>
          <cell r="E4387">
            <v>93</v>
          </cell>
          <cell r="F4387" t="str">
            <v>Tornillos</v>
          </cell>
          <cell r="G4387">
            <v>90</v>
          </cell>
          <cell r="H4387" t="str">
            <v>GENERICOS</v>
          </cell>
        </row>
        <row r="4388">
          <cell r="C4388">
            <v>9093061</v>
          </cell>
          <cell r="D4388" t="str">
            <v>TORNILLO EXAGO.1/4 X 3</v>
          </cell>
          <cell r="E4388">
            <v>93</v>
          </cell>
          <cell r="F4388" t="str">
            <v>Tornillos</v>
          </cell>
          <cell r="G4388">
            <v>90</v>
          </cell>
          <cell r="H4388" t="str">
            <v>GENERICOS</v>
          </cell>
        </row>
        <row r="4389">
          <cell r="C4389">
            <v>9093063</v>
          </cell>
          <cell r="D4389" t="str">
            <v>TORNILLO M10 X 140 PASO 1.50</v>
          </cell>
          <cell r="E4389">
            <v>93</v>
          </cell>
          <cell r="F4389" t="str">
            <v>Tornillos</v>
          </cell>
          <cell r="G4389">
            <v>90</v>
          </cell>
          <cell r="H4389" t="str">
            <v>GENERICOS</v>
          </cell>
        </row>
        <row r="4390">
          <cell r="C4390">
            <v>9093067</v>
          </cell>
          <cell r="D4390" t="str">
            <v>TORNILLO 3/8X5.1/2 R.O G8</v>
          </cell>
          <cell r="E4390">
            <v>93</v>
          </cell>
          <cell r="F4390" t="str">
            <v>Tornillos</v>
          </cell>
          <cell r="G4390">
            <v>90</v>
          </cell>
          <cell r="H4390" t="str">
            <v>GENERICOS</v>
          </cell>
        </row>
        <row r="4391">
          <cell r="C4391">
            <v>9093068</v>
          </cell>
          <cell r="D4391" t="str">
            <v>TORNILLO 1/2 X 6 RF G8 NEGRO</v>
          </cell>
          <cell r="E4391">
            <v>93</v>
          </cell>
          <cell r="F4391" t="str">
            <v>Tornillos</v>
          </cell>
          <cell r="G4391">
            <v>90</v>
          </cell>
          <cell r="H4391" t="str">
            <v>GENERICOS</v>
          </cell>
        </row>
        <row r="4392">
          <cell r="C4392">
            <v>9093069</v>
          </cell>
          <cell r="D4392" t="str">
            <v>ARANDELA C-1/8 5/16 REDUC.ZINC.</v>
          </cell>
          <cell r="E4392">
            <v>93</v>
          </cell>
          <cell r="F4392" t="str">
            <v>Tornillos</v>
          </cell>
          <cell r="G4392">
            <v>90</v>
          </cell>
          <cell r="H4392" t="str">
            <v>GENERICOS</v>
          </cell>
        </row>
        <row r="4393">
          <cell r="C4393">
            <v>9093070</v>
          </cell>
          <cell r="D4393" t="str">
            <v>ARANDELA 1/8X3/8 REDUC.ZINC</v>
          </cell>
          <cell r="E4393">
            <v>93</v>
          </cell>
          <cell r="F4393" t="str">
            <v>Tornillos</v>
          </cell>
          <cell r="G4393">
            <v>90</v>
          </cell>
          <cell r="H4393" t="str">
            <v>GENERICOS</v>
          </cell>
        </row>
        <row r="4394">
          <cell r="C4394">
            <v>9093071</v>
          </cell>
          <cell r="D4394" t="str">
            <v>ARANDELA 1/8 X 5/16 ZINCADA</v>
          </cell>
          <cell r="E4394">
            <v>93</v>
          </cell>
          <cell r="F4394" t="str">
            <v>Tornillos</v>
          </cell>
          <cell r="G4394">
            <v>90</v>
          </cell>
          <cell r="H4394" t="str">
            <v>GENERICOS</v>
          </cell>
        </row>
        <row r="4395">
          <cell r="C4395">
            <v>9093072</v>
          </cell>
          <cell r="D4395" t="str">
            <v>ARANDELA M6 REDUCIDA ZINCADA</v>
          </cell>
          <cell r="E4395">
            <v>93</v>
          </cell>
          <cell r="F4395" t="str">
            <v>Tornillos</v>
          </cell>
          <cell r="G4395">
            <v>90</v>
          </cell>
          <cell r="H4395" t="str">
            <v>GENERICOS</v>
          </cell>
        </row>
        <row r="4396">
          <cell r="C4396">
            <v>9093079</v>
          </cell>
          <cell r="D4396" t="str">
            <v>ARANDELA 1/8 X 1/4 REDUCIDA</v>
          </cell>
          <cell r="E4396">
            <v>93</v>
          </cell>
          <cell r="F4396" t="str">
            <v>Tornillos</v>
          </cell>
          <cell r="G4396">
            <v>90</v>
          </cell>
          <cell r="H4396" t="str">
            <v>GENERICOS</v>
          </cell>
        </row>
        <row r="4397">
          <cell r="C4397">
            <v>9093080</v>
          </cell>
          <cell r="D4397" t="str">
            <v>ARANDELA 1/8 X 7/16 REDUCIDA</v>
          </cell>
          <cell r="E4397">
            <v>93</v>
          </cell>
          <cell r="F4397" t="str">
            <v>Tornillos</v>
          </cell>
          <cell r="G4397">
            <v>90</v>
          </cell>
          <cell r="H4397" t="str">
            <v>GENERICOS</v>
          </cell>
        </row>
        <row r="4398">
          <cell r="C4398">
            <v>9093081</v>
          </cell>
          <cell r="D4398" t="str">
            <v>TORNI.RF 5/8X4.1/2 G8</v>
          </cell>
          <cell r="E4398">
            <v>93</v>
          </cell>
          <cell r="F4398" t="str">
            <v>Tornillos</v>
          </cell>
          <cell r="G4398">
            <v>90</v>
          </cell>
          <cell r="H4398" t="str">
            <v>GENERICOS</v>
          </cell>
        </row>
        <row r="4399">
          <cell r="C4399">
            <v>9093098</v>
          </cell>
          <cell r="D4399" t="str">
            <v>TORNILLO 1/4 X 3 RO</v>
          </cell>
          <cell r="E4399">
            <v>93</v>
          </cell>
          <cell r="F4399" t="str">
            <v>Tornillos</v>
          </cell>
          <cell r="G4399">
            <v>90</v>
          </cell>
          <cell r="H4399" t="str">
            <v>GENERICOS</v>
          </cell>
        </row>
        <row r="4400">
          <cell r="C4400">
            <v>9093100</v>
          </cell>
          <cell r="D4400" t="str">
            <v>TOR.CARRIAJE 1/4X3/4 UNC G.8</v>
          </cell>
          <cell r="E4400">
            <v>93</v>
          </cell>
          <cell r="F4400" t="str">
            <v>Tornillos</v>
          </cell>
          <cell r="G4400">
            <v>90</v>
          </cell>
          <cell r="H4400" t="str">
            <v>GENERICOS</v>
          </cell>
        </row>
        <row r="4401">
          <cell r="C4401">
            <v>9093101</v>
          </cell>
          <cell r="D4401" t="str">
            <v>TOR.EXA. 1/4X1/2 UNC G.8</v>
          </cell>
          <cell r="E4401">
            <v>93</v>
          </cell>
          <cell r="F4401" t="str">
            <v>Tornillos</v>
          </cell>
          <cell r="G4401">
            <v>90</v>
          </cell>
          <cell r="H4401" t="str">
            <v>GENERICOS</v>
          </cell>
        </row>
        <row r="4402">
          <cell r="C4402">
            <v>9093102</v>
          </cell>
          <cell r="D4402" t="str">
            <v>TOR.EXA. 1/4X3/4 UNC G.2</v>
          </cell>
          <cell r="E4402">
            <v>93</v>
          </cell>
          <cell r="F4402" t="str">
            <v>Tornillos</v>
          </cell>
          <cell r="G4402">
            <v>90</v>
          </cell>
          <cell r="H4402" t="str">
            <v>GENERICOS</v>
          </cell>
        </row>
        <row r="4403">
          <cell r="C4403">
            <v>9093104</v>
          </cell>
          <cell r="D4403" t="str">
            <v>TOR.EXA. 1/4X1 UNC G.8</v>
          </cell>
          <cell r="E4403">
            <v>93</v>
          </cell>
          <cell r="F4403" t="str">
            <v>Tornillos</v>
          </cell>
          <cell r="G4403">
            <v>90</v>
          </cell>
          <cell r="H4403" t="str">
            <v>GENERICOS</v>
          </cell>
        </row>
        <row r="4404">
          <cell r="C4404">
            <v>9093105</v>
          </cell>
          <cell r="D4404" t="str">
            <v>TORNILLO HEXA.1/4X1 R.F.</v>
          </cell>
          <cell r="E4404">
            <v>93</v>
          </cell>
          <cell r="F4404" t="str">
            <v>Tornillos</v>
          </cell>
          <cell r="G4404">
            <v>90</v>
          </cell>
          <cell r="H4404" t="str">
            <v>GENERICOS</v>
          </cell>
        </row>
        <row r="4405">
          <cell r="C4405">
            <v>9093106</v>
          </cell>
          <cell r="D4405" t="str">
            <v>TORNILLO HEXA.1/4X3/4 R.F.</v>
          </cell>
          <cell r="E4405">
            <v>93</v>
          </cell>
          <cell r="F4405" t="str">
            <v>Tornillos</v>
          </cell>
          <cell r="G4405">
            <v>90</v>
          </cell>
          <cell r="H4405" t="str">
            <v>GENERICOS</v>
          </cell>
        </row>
        <row r="4406">
          <cell r="C4406">
            <v>9093108</v>
          </cell>
          <cell r="D4406" t="str">
            <v>TOR.EXA. 1/4X1.1/4 UNC G.8</v>
          </cell>
          <cell r="E4406">
            <v>93</v>
          </cell>
          <cell r="F4406" t="str">
            <v>Tornillos</v>
          </cell>
          <cell r="G4406">
            <v>90</v>
          </cell>
          <cell r="H4406" t="str">
            <v>GENERICOS</v>
          </cell>
        </row>
        <row r="4407">
          <cell r="C4407">
            <v>9093110</v>
          </cell>
          <cell r="D4407" t="str">
            <v>TOR.EXA. 1/4X1.1/2 UNC G.8</v>
          </cell>
          <cell r="E4407">
            <v>93</v>
          </cell>
          <cell r="F4407" t="str">
            <v>Tornillos</v>
          </cell>
          <cell r="G4407">
            <v>90</v>
          </cell>
          <cell r="H4407" t="str">
            <v>GENERICOS</v>
          </cell>
        </row>
        <row r="4408">
          <cell r="C4408">
            <v>9093112</v>
          </cell>
          <cell r="D4408" t="str">
            <v>TOR.EXA. 1/4X2 UNC G.8</v>
          </cell>
          <cell r="E4408">
            <v>93</v>
          </cell>
          <cell r="F4408" t="str">
            <v>Tornillos</v>
          </cell>
          <cell r="G4408">
            <v>90</v>
          </cell>
          <cell r="H4408" t="str">
            <v>GENERICOS</v>
          </cell>
        </row>
        <row r="4409">
          <cell r="C4409">
            <v>9093114</v>
          </cell>
          <cell r="D4409" t="str">
            <v>TOR.EXA. 1/4X2.1/2 UNC G.8</v>
          </cell>
          <cell r="E4409">
            <v>93</v>
          </cell>
          <cell r="F4409" t="str">
            <v>Tornillos</v>
          </cell>
          <cell r="G4409">
            <v>90</v>
          </cell>
          <cell r="H4409" t="str">
            <v>GENERICOS</v>
          </cell>
        </row>
        <row r="4410">
          <cell r="C4410">
            <v>9093116</v>
          </cell>
          <cell r="D4410" t="str">
            <v>TOR.EXA. 1/4X3.1/2 G.8</v>
          </cell>
          <cell r="E4410">
            <v>93</v>
          </cell>
          <cell r="F4410" t="str">
            <v>Tornillos</v>
          </cell>
          <cell r="G4410">
            <v>90</v>
          </cell>
          <cell r="H4410" t="str">
            <v>GENERICOS</v>
          </cell>
        </row>
        <row r="4411">
          <cell r="C4411">
            <v>9093118</v>
          </cell>
          <cell r="D4411" t="str">
            <v>TOR.EXA. 1/4X6 UNC G.8</v>
          </cell>
          <cell r="E4411">
            <v>93</v>
          </cell>
          <cell r="F4411" t="str">
            <v>Tornillos</v>
          </cell>
          <cell r="G4411">
            <v>90</v>
          </cell>
          <cell r="H4411" t="str">
            <v>GENERICOS</v>
          </cell>
        </row>
        <row r="4412">
          <cell r="C4412">
            <v>9093120</v>
          </cell>
          <cell r="D4412" t="str">
            <v>TOR.EXA. 1/4 X4 UNC G.8</v>
          </cell>
          <cell r="E4412">
            <v>93</v>
          </cell>
          <cell r="F4412" t="str">
            <v>Tornillos</v>
          </cell>
          <cell r="G4412">
            <v>90</v>
          </cell>
          <cell r="H4412" t="str">
            <v>GENERICOS</v>
          </cell>
        </row>
        <row r="4413">
          <cell r="C4413">
            <v>9093130</v>
          </cell>
          <cell r="D4413" t="str">
            <v>TOR.EXA. 5/16X3/4 UNC G.8</v>
          </cell>
          <cell r="E4413">
            <v>93</v>
          </cell>
          <cell r="F4413" t="str">
            <v>Tornillos</v>
          </cell>
          <cell r="G4413">
            <v>90</v>
          </cell>
          <cell r="H4413" t="str">
            <v>GENERICOS</v>
          </cell>
        </row>
        <row r="4414">
          <cell r="C4414">
            <v>9093132</v>
          </cell>
          <cell r="D4414" t="str">
            <v>TOR.EXA. 5/16X1 UNC G.8</v>
          </cell>
          <cell r="E4414">
            <v>93</v>
          </cell>
          <cell r="F4414" t="str">
            <v>Tornillos</v>
          </cell>
          <cell r="G4414">
            <v>90</v>
          </cell>
          <cell r="H4414" t="str">
            <v>GENERICOS</v>
          </cell>
        </row>
        <row r="4415">
          <cell r="C4415">
            <v>9093134</v>
          </cell>
          <cell r="D4415" t="str">
            <v>TOR.EXA. 5/16X1.1/4 UNC G8</v>
          </cell>
          <cell r="E4415">
            <v>93</v>
          </cell>
          <cell r="F4415" t="str">
            <v>Tornillos</v>
          </cell>
          <cell r="G4415">
            <v>90</v>
          </cell>
          <cell r="H4415" t="str">
            <v>GENERICOS</v>
          </cell>
        </row>
        <row r="4416">
          <cell r="C4416">
            <v>9093135</v>
          </cell>
          <cell r="D4416" t="str">
            <v>TOR. 5/16X1.1/4 BORNE</v>
          </cell>
          <cell r="E4416">
            <v>93</v>
          </cell>
          <cell r="F4416" t="str">
            <v>Tornillos</v>
          </cell>
          <cell r="G4416">
            <v>90</v>
          </cell>
          <cell r="H4416" t="str">
            <v>GENERICOS</v>
          </cell>
        </row>
        <row r="4417">
          <cell r="C4417">
            <v>9093136</v>
          </cell>
          <cell r="D4417" t="str">
            <v>TOR.EXA.5/16X1.1/2 UNC G8</v>
          </cell>
          <cell r="E4417">
            <v>93</v>
          </cell>
          <cell r="F4417" t="str">
            <v>Tornillos</v>
          </cell>
          <cell r="G4417">
            <v>90</v>
          </cell>
          <cell r="H4417" t="str">
            <v>GENERICOS</v>
          </cell>
        </row>
        <row r="4418">
          <cell r="C4418">
            <v>9093138</v>
          </cell>
          <cell r="D4418" t="str">
            <v>TOR.EXA. 5/16X2 UNC G.8</v>
          </cell>
          <cell r="E4418">
            <v>93</v>
          </cell>
          <cell r="F4418" t="str">
            <v>Tornillos</v>
          </cell>
          <cell r="G4418">
            <v>90</v>
          </cell>
          <cell r="H4418" t="str">
            <v>GENERICOS</v>
          </cell>
        </row>
        <row r="4419">
          <cell r="C4419">
            <v>9093140</v>
          </cell>
          <cell r="D4419" t="str">
            <v>TOR.EXAG. 5/16X2.1/2 UNC G8</v>
          </cell>
          <cell r="E4419">
            <v>93</v>
          </cell>
          <cell r="F4419" t="str">
            <v>Tornillos</v>
          </cell>
          <cell r="G4419">
            <v>90</v>
          </cell>
          <cell r="H4419" t="str">
            <v>GENERICOS</v>
          </cell>
        </row>
        <row r="4420">
          <cell r="C4420">
            <v>9093141</v>
          </cell>
          <cell r="D4420" t="str">
            <v>TOR EXA 5/16 X 3 G.8 UNC</v>
          </cell>
          <cell r="E4420">
            <v>93</v>
          </cell>
          <cell r="F4420" t="str">
            <v>Tornillos</v>
          </cell>
          <cell r="G4420">
            <v>90</v>
          </cell>
          <cell r="H4420" t="str">
            <v>GENERICOS</v>
          </cell>
        </row>
        <row r="4421">
          <cell r="C4421">
            <v>9093142</v>
          </cell>
          <cell r="D4421" t="str">
            <v>TOR.EXA. 5/16X3.1/2 UNC G8</v>
          </cell>
          <cell r="E4421">
            <v>93</v>
          </cell>
          <cell r="F4421" t="str">
            <v>Tornillos</v>
          </cell>
          <cell r="G4421">
            <v>90</v>
          </cell>
          <cell r="H4421" t="str">
            <v>GENERICOS</v>
          </cell>
        </row>
        <row r="4422">
          <cell r="C4422">
            <v>9093144</v>
          </cell>
          <cell r="D4422" t="str">
            <v>TORNILLO 5/16X4 G.8</v>
          </cell>
          <cell r="E4422">
            <v>93</v>
          </cell>
          <cell r="F4422" t="str">
            <v>Tornillos</v>
          </cell>
          <cell r="G4422">
            <v>90</v>
          </cell>
          <cell r="H4422" t="str">
            <v>GENERICOS</v>
          </cell>
        </row>
        <row r="4423">
          <cell r="C4423">
            <v>9093145</v>
          </cell>
          <cell r="D4423" t="str">
            <v>TORNILLO 5/16 X 5 RF G8</v>
          </cell>
          <cell r="E4423">
            <v>93</v>
          </cell>
          <cell r="F4423" t="str">
            <v>Tornillos</v>
          </cell>
          <cell r="G4423">
            <v>90</v>
          </cell>
          <cell r="H4423" t="str">
            <v>GENERICOS</v>
          </cell>
        </row>
        <row r="4424">
          <cell r="C4424">
            <v>9093146</v>
          </cell>
          <cell r="D4424" t="str">
            <v>TOR.EXA. 5/16X5 UNC G.8</v>
          </cell>
          <cell r="E4424">
            <v>93</v>
          </cell>
          <cell r="F4424" t="str">
            <v>Tornillos</v>
          </cell>
          <cell r="G4424">
            <v>90</v>
          </cell>
          <cell r="H4424" t="str">
            <v>GENERICOS</v>
          </cell>
        </row>
        <row r="4425">
          <cell r="C4425">
            <v>9093160</v>
          </cell>
          <cell r="D4425" t="str">
            <v>TOR.EXA. 3/8X3/4 UNC G.8</v>
          </cell>
          <cell r="E4425">
            <v>93</v>
          </cell>
          <cell r="F4425" t="str">
            <v>Tornillos</v>
          </cell>
          <cell r="G4425">
            <v>90</v>
          </cell>
          <cell r="H4425" t="str">
            <v>GENERICOS</v>
          </cell>
        </row>
        <row r="4426">
          <cell r="C4426">
            <v>9093162</v>
          </cell>
          <cell r="D4426" t="str">
            <v>TOR.EXA. 3/8X1 UNC G.8</v>
          </cell>
          <cell r="E4426">
            <v>93</v>
          </cell>
          <cell r="F4426" t="str">
            <v>Tornillos</v>
          </cell>
          <cell r="G4426">
            <v>90</v>
          </cell>
          <cell r="H4426" t="str">
            <v>GENERICOS</v>
          </cell>
        </row>
        <row r="4427">
          <cell r="C4427">
            <v>9093164</v>
          </cell>
          <cell r="D4427" t="str">
            <v>TOR.EXA. 3/8X1.1/4 UNC G.8</v>
          </cell>
          <cell r="E4427">
            <v>93</v>
          </cell>
          <cell r="F4427" t="str">
            <v>Tornillos</v>
          </cell>
          <cell r="G4427">
            <v>90</v>
          </cell>
          <cell r="H4427" t="str">
            <v>GENERICOS</v>
          </cell>
        </row>
        <row r="4428">
          <cell r="C4428">
            <v>9093166</v>
          </cell>
          <cell r="D4428" t="str">
            <v>TOR.EXA. 3/8X1.1/2 UNC G.8</v>
          </cell>
          <cell r="E4428">
            <v>93</v>
          </cell>
          <cell r="F4428" t="str">
            <v>Tornillos</v>
          </cell>
          <cell r="G4428">
            <v>90</v>
          </cell>
          <cell r="H4428" t="str">
            <v>GENERICOS</v>
          </cell>
        </row>
        <row r="4429">
          <cell r="C4429">
            <v>9093168</v>
          </cell>
          <cell r="D4429" t="str">
            <v>TOR.EXA. 3/8X2 UNC G.8</v>
          </cell>
          <cell r="E4429">
            <v>93</v>
          </cell>
          <cell r="F4429" t="str">
            <v>Tornillos</v>
          </cell>
          <cell r="G4429">
            <v>90</v>
          </cell>
          <cell r="H4429" t="str">
            <v>GENERICOS</v>
          </cell>
        </row>
        <row r="4430">
          <cell r="C4430">
            <v>9093170</v>
          </cell>
          <cell r="D4430" t="str">
            <v>TOR.EXA. 3/8X2.1/2 UNC G.8</v>
          </cell>
          <cell r="E4430">
            <v>93</v>
          </cell>
          <cell r="F4430" t="str">
            <v>Tornillos</v>
          </cell>
          <cell r="G4430">
            <v>90</v>
          </cell>
          <cell r="H4430" t="str">
            <v>GENERICOS</v>
          </cell>
        </row>
        <row r="4431">
          <cell r="C4431">
            <v>9093172</v>
          </cell>
          <cell r="D4431" t="str">
            <v>TOR.EXA. 3/8X3 UNC G.8</v>
          </cell>
          <cell r="E4431">
            <v>93</v>
          </cell>
          <cell r="F4431" t="str">
            <v>Tornillos</v>
          </cell>
          <cell r="G4431">
            <v>90</v>
          </cell>
          <cell r="H4431" t="str">
            <v>GENERICOS</v>
          </cell>
        </row>
        <row r="4432">
          <cell r="C4432">
            <v>9093174</v>
          </cell>
          <cell r="D4432" t="str">
            <v>TOR.EXA. 3/8X3.1/2 UNC G.8</v>
          </cell>
          <cell r="E4432">
            <v>93</v>
          </cell>
          <cell r="F4432" t="str">
            <v>Tornillos</v>
          </cell>
          <cell r="G4432">
            <v>90</v>
          </cell>
          <cell r="H4432" t="str">
            <v>GENERICOS</v>
          </cell>
        </row>
        <row r="4433">
          <cell r="C4433">
            <v>9093176</v>
          </cell>
          <cell r="D4433" t="str">
            <v>TOR.EXA. 3/8X4 UNC G.8</v>
          </cell>
          <cell r="E4433">
            <v>93</v>
          </cell>
          <cell r="F4433" t="str">
            <v>Tornillos</v>
          </cell>
          <cell r="G4433">
            <v>90</v>
          </cell>
          <cell r="H4433" t="str">
            <v>GENERICOS</v>
          </cell>
        </row>
        <row r="4434">
          <cell r="C4434">
            <v>9093180</v>
          </cell>
          <cell r="D4434" t="str">
            <v>TOR.EXA.7/16X1 UNC G.8</v>
          </cell>
          <cell r="E4434">
            <v>93</v>
          </cell>
          <cell r="F4434" t="str">
            <v>Tornillos</v>
          </cell>
          <cell r="G4434">
            <v>90</v>
          </cell>
          <cell r="H4434" t="str">
            <v>GENERICOS</v>
          </cell>
        </row>
        <row r="4435">
          <cell r="C4435">
            <v>9093182</v>
          </cell>
          <cell r="D4435" t="str">
            <v>TOR.EXA. 7/16X1.1/4 UNC G8</v>
          </cell>
          <cell r="E4435">
            <v>93</v>
          </cell>
          <cell r="F4435" t="str">
            <v>Tornillos</v>
          </cell>
          <cell r="G4435">
            <v>90</v>
          </cell>
          <cell r="H4435" t="str">
            <v>GENERICOS</v>
          </cell>
        </row>
        <row r="4436">
          <cell r="C4436">
            <v>9093184</v>
          </cell>
          <cell r="D4436" t="str">
            <v>TOR.EXA. 7/16X1.1/2 UNC G8</v>
          </cell>
          <cell r="E4436">
            <v>93</v>
          </cell>
          <cell r="F4436" t="str">
            <v>Tornillos</v>
          </cell>
          <cell r="G4436">
            <v>90</v>
          </cell>
          <cell r="H4436" t="str">
            <v>GENERICOS</v>
          </cell>
        </row>
        <row r="4437">
          <cell r="C4437">
            <v>9093186</v>
          </cell>
          <cell r="D4437" t="str">
            <v>TOR.EXA. 7/16X2 UNC G.8</v>
          </cell>
          <cell r="E4437">
            <v>93</v>
          </cell>
          <cell r="F4437" t="str">
            <v>Tornillos</v>
          </cell>
          <cell r="G4437">
            <v>90</v>
          </cell>
          <cell r="H4437" t="str">
            <v>GENERICOS</v>
          </cell>
        </row>
        <row r="4438">
          <cell r="C4438">
            <v>9093189</v>
          </cell>
          <cell r="D4438" t="str">
            <v>TOR.EXA. 7/16X2.1/2 UNC G8</v>
          </cell>
          <cell r="E4438">
            <v>93</v>
          </cell>
          <cell r="F4438" t="str">
            <v>Tornillos</v>
          </cell>
          <cell r="G4438">
            <v>90</v>
          </cell>
          <cell r="H4438" t="str">
            <v>GENERICOS</v>
          </cell>
        </row>
        <row r="4439">
          <cell r="C4439">
            <v>9093190</v>
          </cell>
          <cell r="D4439" t="str">
            <v>TOR.EXA. 7/16X3 UNC G.8</v>
          </cell>
          <cell r="E4439">
            <v>93</v>
          </cell>
          <cell r="F4439" t="str">
            <v>Tornillos</v>
          </cell>
          <cell r="G4439">
            <v>90</v>
          </cell>
          <cell r="H4439" t="str">
            <v>GENERICOS</v>
          </cell>
        </row>
        <row r="4440">
          <cell r="C4440">
            <v>9093200</v>
          </cell>
          <cell r="D4440" t="str">
            <v>TOR.EXA. 1/2X1 UNC G.8</v>
          </cell>
          <cell r="E4440">
            <v>93</v>
          </cell>
          <cell r="F4440" t="str">
            <v>Tornillos</v>
          </cell>
          <cell r="G4440">
            <v>90</v>
          </cell>
          <cell r="H4440" t="str">
            <v>GENERICOS</v>
          </cell>
        </row>
        <row r="4441">
          <cell r="C4441">
            <v>9093202</v>
          </cell>
          <cell r="D4441" t="str">
            <v>TOR.EXA. 1/2X1.1/2 UNC G.8</v>
          </cell>
          <cell r="E4441">
            <v>93</v>
          </cell>
          <cell r="F4441" t="str">
            <v>Tornillos</v>
          </cell>
          <cell r="G4441">
            <v>90</v>
          </cell>
          <cell r="H4441" t="str">
            <v>GENERICOS</v>
          </cell>
        </row>
        <row r="4442">
          <cell r="C4442">
            <v>9093204</v>
          </cell>
          <cell r="D4442" t="str">
            <v>TOR.EXA. 1/2X2 UNC G.8</v>
          </cell>
          <cell r="E4442">
            <v>93</v>
          </cell>
          <cell r="F4442" t="str">
            <v>Tornillos</v>
          </cell>
          <cell r="G4442">
            <v>90</v>
          </cell>
          <cell r="H4442" t="str">
            <v>GENERICOS</v>
          </cell>
        </row>
        <row r="4443">
          <cell r="C4443">
            <v>9093208</v>
          </cell>
          <cell r="D4443" t="str">
            <v>TOR.EXA. 1/2X3 R.O G.8</v>
          </cell>
          <cell r="E4443">
            <v>93</v>
          </cell>
          <cell r="F4443" t="str">
            <v>Tornillos</v>
          </cell>
          <cell r="G4443">
            <v>90</v>
          </cell>
          <cell r="H4443" t="str">
            <v>GENERICOS</v>
          </cell>
        </row>
        <row r="4444">
          <cell r="C4444">
            <v>9093209</v>
          </cell>
          <cell r="D4444" t="str">
            <v>TORNILLO 1/2 X 3.1/2</v>
          </cell>
          <cell r="E4444">
            <v>93</v>
          </cell>
          <cell r="F4444" t="str">
            <v>Tornillos</v>
          </cell>
          <cell r="G4444">
            <v>90</v>
          </cell>
          <cell r="H4444" t="str">
            <v>GENERICOS</v>
          </cell>
        </row>
        <row r="4445">
          <cell r="C4445">
            <v>9093210</v>
          </cell>
          <cell r="D4445" t="str">
            <v>TOR.EXA. 1/2X4 UNC G.8</v>
          </cell>
          <cell r="E4445">
            <v>93</v>
          </cell>
          <cell r="F4445" t="str">
            <v>Tornillos</v>
          </cell>
          <cell r="G4445">
            <v>90</v>
          </cell>
          <cell r="H4445" t="str">
            <v>GENERICOS</v>
          </cell>
        </row>
        <row r="4446">
          <cell r="C4446">
            <v>9093211</v>
          </cell>
          <cell r="D4446" t="str">
            <v>TORNILLO 1/2 X 7"</v>
          </cell>
          <cell r="E4446">
            <v>93</v>
          </cell>
          <cell r="F4446" t="str">
            <v>Tornillos</v>
          </cell>
          <cell r="G4446">
            <v>90</v>
          </cell>
          <cell r="H4446" t="str">
            <v>GENERICOS</v>
          </cell>
        </row>
        <row r="4447">
          <cell r="C4447">
            <v>9093222</v>
          </cell>
          <cell r="D4447" t="str">
            <v>TOR.EXA. 9/16 X 1.1/2 RF G.8</v>
          </cell>
          <cell r="E4447">
            <v>93</v>
          </cell>
          <cell r="F4447" t="str">
            <v>Tornillos</v>
          </cell>
          <cell r="G4447">
            <v>90</v>
          </cell>
          <cell r="H4447" t="str">
            <v>GENERICOS</v>
          </cell>
        </row>
        <row r="4448">
          <cell r="C4448">
            <v>9093230</v>
          </cell>
          <cell r="D4448" t="str">
            <v>TOR.EXA. 9/16X5 RO G.8</v>
          </cell>
          <cell r="E4448">
            <v>93</v>
          </cell>
          <cell r="F4448" t="str">
            <v>Tornillos</v>
          </cell>
          <cell r="G4448">
            <v>90</v>
          </cell>
          <cell r="H4448" t="str">
            <v>GENERICOS</v>
          </cell>
        </row>
        <row r="4449">
          <cell r="C4449">
            <v>9093250</v>
          </cell>
          <cell r="D4449" t="str">
            <v>ARANDELA 3/16 X 16MM.</v>
          </cell>
          <cell r="E4449">
            <v>93</v>
          </cell>
          <cell r="F4449" t="str">
            <v>Tornillos</v>
          </cell>
          <cell r="G4449">
            <v>90</v>
          </cell>
          <cell r="H4449" t="str">
            <v>GENERICOS</v>
          </cell>
        </row>
        <row r="4450">
          <cell r="C4450">
            <v>9093262</v>
          </cell>
          <cell r="D4450" t="str">
            <v>TOR.EXA. 5/8 X 1.1/2 G.8</v>
          </cell>
          <cell r="E4450">
            <v>93</v>
          </cell>
          <cell r="F4450" t="str">
            <v>Tornillos</v>
          </cell>
          <cell r="G4450">
            <v>90</v>
          </cell>
          <cell r="H4450" t="str">
            <v>GENERICOS</v>
          </cell>
        </row>
        <row r="4451">
          <cell r="C4451">
            <v>9093264</v>
          </cell>
          <cell r="D4451" t="str">
            <v>TOR.EXA. 5/8X2.1/2 R.O G.8</v>
          </cell>
          <cell r="E4451">
            <v>93</v>
          </cell>
          <cell r="F4451" t="str">
            <v>Tornillos</v>
          </cell>
          <cell r="G4451">
            <v>90</v>
          </cell>
          <cell r="H4451" t="str">
            <v>GENERICOS</v>
          </cell>
        </row>
        <row r="4452">
          <cell r="C4452">
            <v>9093265</v>
          </cell>
          <cell r="D4452" t="str">
            <v>TOR. HEXA.5/8 X 3 R.O G.8</v>
          </cell>
          <cell r="E4452">
            <v>93</v>
          </cell>
          <cell r="F4452" t="str">
            <v>Tornillos</v>
          </cell>
          <cell r="G4452">
            <v>90</v>
          </cell>
          <cell r="H4452" t="str">
            <v>GENERICOS</v>
          </cell>
        </row>
        <row r="4453">
          <cell r="C4453">
            <v>9093269</v>
          </cell>
          <cell r="D4453" t="str">
            <v>TORNILLO EXAGONAL 5/8 X 5"R.O</v>
          </cell>
          <cell r="E4453">
            <v>93</v>
          </cell>
          <cell r="F4453" t="str">
            <v>Tornillos</v>
          </cell>
          <cell r="G4453">
            <v>90</v>
          </cell>
          <cell r="H4453" t="str">
            <v>GENERICOS</v>
          </cell>
        </row>
        <row r="4454">
          <cell r="C4454">
            <v>9093271</v>
          </cell>
          <cell r="D4454" t="str">
            <v>TORN.CABEZA HALLEN M8 X 25MM</v>
          </cell>
          <cell r="E4454">
            <v>93</v>
          </cell>
          <cell r="F4454" t="str">
            <v>Tornillos</v>
          </cell>
          <cell r="G4454">
            <v>90</v>
          </cell>
          <cell r="H4454" t="str">
            <v>GENERICOS</v>
          </cell>
        </row>
        <row r="4455">
          <cell r="C4455">
            <v>9093300</v>
          </cell>
          <cell r="D4455" t="str">
            <v>TOR.LAMINA 6 X 3/4</v>
          </cell>
          <cell r="E4455">
            <v>93</v>
          </cell>
          <cell r="F4455" t="str">
            <v>Tornillos</v>
          </cell>
          <cell r="G4455">
            <v>90</v>
          </cell>
          <cell r="H4455" t="str">
            <v>GENERICOS</v>
          </cell>
        </row>
        <row r="4456">
          <cell r="C4456">
            <v>9093301</v>
          </cell>
          <cell r="D4456" t="str">
            <v>TOR.LAMINA 6X1</v>
          </cell>
          <cell r="E4456">
            <v>93</v>
          </cell>
          <cell r="F4456" t="str">
            <v>Tornillos</v>
          </cell>
          <cell r="G4456">
            <v>90</v>
          </cell>
          <cell r="H4456" t="str">
            <v>GENERICOS</v>
          </cell>
        </row>
        <row r="4457">
          <cell r="C4457">
            <v>9093302</v>
          </cell>
          <cell r="D4457" t="str">
            <v>TOR.LAMINA 8 X 1/2</v>
          </cell>
          <cell r="E4457">
            <v>93</v>
          </cell>
          <cell r="F4457" t="str">
            <v>Tornillos</v>
          </cell>
          <cell r="G4457">
            <v>90</v>
          </cell>
          <cell r="H4457" t="str">
            <v>GENERICOS</v>
          </cell>
        </row>
        <row r="4458">
          <cell r="C4458">
            <v>9093303</v>
          </cell>
          <cell r="D4458" t="str">
            <v>TOR.LAMINA 8 X 3/4</v>
          </cell>
          <cell r="E4458">
            <v>93</v>
          </cell>
          <cell r="F4458" t="str">
            <v>Tornillos</v>
          </cell>
          <cell r="G4458">
            <v>90</v>
          </cell>
          <cell r="H4458" t="str">
            <v>GENERICOS</v>
          </cell>
        </row>
        <row r="4459">
          <cell r="C4459">
            <v>9093304</v>
          </cell>
          <cell r="D4459" t="str">
            <v>TOR.LAMINA 8 X 1</v>
          </cell>
          <cell r="E4459">
            <v>93</v>
          </cell>
          <cell r="F4459" t="str">
            <v>Tornillos</v>
          </cell>
          <cell r="G4459">
            <v>90</v>
          </cell>
          <cell r="H4459" t="str">
            <v>GENERICOS</v>
          </cell>
        </row>
        <row r="4460">
          <cell r="C4460">
            <v>9093306</v>
          </cell>
          <cell r="D4460" t="str">
            <v>TOR.LAMINA 8 X 1.1/2</v>
          </cell>
          <cell r="E4460">
            <v>93</v>
          </cell>
          <cell r="F4460" t="str">
            <v>Tornillos</v>
          </cell>
          <cell r="G4460">
            <v>90</v>
          </cell>
          <cell r="H4460" t="str">
            <v>GENERICOS</v>
          </cell>
        </row>
        <row r="4461">
          <cell r="C4461">
            <v>9093307</v>
          </cell>
          <cell r="D4461" t="str">
            <v>TOR.LAMINA 8 X 2</v>
          </cell>
          <cell r="E4461">
            <v>93</v>
          </cell>
          <cell r="F4461" t="str">
            <v>Tornillos</v>
          </cell>
          <cell r="G4461">
            <v>90</v>
          </cell>
          <cell r="H4461" t="str">
            <v>GENERICOS</v>
          </cell>
        </row>
        <row r="4462">
          <cell r="C4462">
            <v>9093309</v>
          </cell>
          <cell r="D4462" t="str">
            <v>TOR.LAMINA 10X1/2</v>
          </cell>
          <cell r="E4462">
            <v>93</v>
          </cell>
          <cell r="F4462" t="str">
            <v>Tornillos</v>
          </cell>
          <cell r="G4462">
            <v>90</v>
          </cell>
          <cell r="H4462" t="str">
            <v>GENERICOS</v>
          </cell>
        </row>
        <row r="4463">
          <cell r="C4463">
            <v>9093311</v>
          </cell>
          <cell r="D4463" t="str">
            <v>TOR.LAMINA 10X3/4</v>
          </cell>
          <cell r="E4463">
            <v>93</v>
          </cell>
          <cell r="F4463" t="str">
            <v>Tornillos</v>
          </cell>
          <cell r="G4463">
            <v>90</v>
          </cell>
          <cell r="H4463" t="str">
            <v>GENERICOS</v>
          </cell>
        </row>
        <row r="4464">
          <cell r="C4464">
            <v>9093313</v>
          </cell>
          <cell r="D4464" t="str">
            <v>TOR.LAMINA 10X1</v>
          </cell>
          <cell r="E4464">
            <v>93</v>
          </cell>
          <cell r="F4464" t="str">
            <v>Tornillos</v>
          </cell>
          <cell r="G4464">
            <v>90</v>
          </cell>
          <cell r="H4464" t="str">
            <v>GENERICOS</v>
          </cell>
        </row>
        <row r="4465">
          <cell r="C4465">
            <v>9093315</v>
          </cell>
          <cell r="D4465" t="str">
            <v>TOR.LAMINA 10X1.1/2</v>
          </cell>
          <cell r="E4465">
            <v>93</v>
          </cell>
          <cell r="F4465" t="str">
            <v>Tornillos</v>
          </cell>
          <cell r="G4465">
            <v>90</v>
          </cell>
          <cell r="H4465" t="str">
            <v>GENERICOS</v>
          </cell>
        </row>
        <row r="4466">
          <cell r="C4466">
            <v>9093316</v>
          </cell>
          <cell r="D4466" t="str">
            <v>TORNILLO LAMINA 10X2</v>
          </cell>
          <cell r="E4466">
            <v>93</v>
          </cell>
          <cell r="F4466" t="str">
            <v>Tornillos</v>
          </cell>
          <cell r="G4466">
            <v>90</v>
          </cell>
          <cell r="H4466" t="str">
            <v>GENERICOS</v>
          </cell>
        </row>
        <row r="4467">
          <cell r="C4467">
            <v>9093318</v>
          </cell>
          <cell r="D4467" t="str">
            <v>TOR.LAMINA 12 X 1/2</v>
          </cell>
          <cell r="E4467">
            <v>93</v>
          </cell>
          <cell r="F4467" t="str">
            <v>Tornillos</v>
          </cell>
          <cell r="G4467">
            <v>90</v>
          </cell>
          <cell r="H4467" t="str">
            <v>GENERICOS</v>
          </cell>
        </row>
        <row r="4468">
          <cell r="C4468">
            <v>9093320</v>
          </cell>
          <cell r="D4468" t="str">
            <v>TOR.LAMINA 12 X 3/4</v>
          </cell>
          <cell r="E4468">
            <v>93</v>
          </cell>
          <cell r="F4468" t="str">
            <v>Tornillos</v>
          </cell>
          <cell r="G4468">
            <v>90</v>
          </cell>
          <cell r="H4468" t="str">
            <v>GENERICOS</v>
          </cell>
        </row>
        <row r="4469">
          <cell r="C4469">
            <v>9093321</v>
          </cell>
          <cell r="D4469" t="str">
            <v>TOR.LAMINA 12 X 1</v>
          </cell>
          <cell r="E4469">
            <v>93</v>
          </cell>
          <cell r="F4469" t="str">
            <v>Tornillos</v>
          </cell>
          <cell r="G4469">
            <v>90</v>
          </cell>
          <cell r="H4469" t="str">
            <v>GENERICOS</v>
          </cell>
        </row>
        <row r="4470">
          <cell r="C4470">
            <v>9093324</v>
          </cell>
          <cell r="D4470" t="str">
            <v>TOR.LAMINA 12 X 2</v>
          </cell>
          <cell r="E4470">
            <v>93</v>
          </cell>
          <cell r="F4470" t="str">
            <v>Tornillos</v>
          </cell>
          <cell r="G4470">
            <v>90</v>
          </cell>
          <cell r="H4470" t="str">
            <v>GENERICOS</v>
          </cell>
        </row>
        <row r="4471">
          <cell r="C4471">
            <v>9093325</v>
          </cell>
          <cell r="D4471" t="str">
            <v>TOR.LAMINA 14 X 1/2</v>
          </cell>
          <cell r="E4471">
            <v>93</v>
          </cell>
          <cell r="F4471" t="str">
            <v>Tornillos</v>
          </cell>
          <cell r="G4471">
            <v>90</v>
          </cell>
          <cell r="H4471" t="str">
            <v>GENERICOS</v>
          </cell>
        </row>
        <row r="4472">
          <cell r="C4472">
            <v>9093327</v>
          </cell>
          <cell r="D4472" t="str">
            <v>TOR.LAMINA 14X1</v>
          </cell>
          <cell r="E4472">
            <v>93</v>
          </cell>
          <cell r="F4472" t="str">
            <v>Tornillos</v>
          </cell>
          <cell r="G4472">
            <v>90</v>
          </cell>
          <cell r="H4472" t="str">
            <v>GENERICOS</v>
          </cell>
        </row>
        <row r="4473">
          <cell r="C4473">
            <v>9093328</v>
          </cell>
          <cell r="D4473" t="str">
            <v>TOR.LAMINA 14 X 1.1/2</v>
          </cell>
          <cell r="E4473">
            <v>93</v>
          </cell>
          <cell r="F4473" t="str">
            <v>Tornillos</v>
          </cell>
          <cell r="G4473">
            <v>90</v>
          </cell>
          <cell r="H4473" t="str">
            <v>GENERICOS</v>
          </cell>
        </row>
        <row r="4474">
          <cell r="C4474">
            <v>9093329</v>
          </cell>
          <cell r="D4474" t="str">
            <v>TORNILLO LAMINA 14X2</v>
          </cell>
          <cell r="E4474">
            <v>93</v>
          </cell>
          <cell r="F4474" t="str">
            <v>Tornillos</v>
          </cell>
          <cell r="G4474">
            <v>90</v>
          </cell>
          <cell r="H4474" t="str">
            <v>GENERICOS</v>
          </cell>
        </row>
        <row r="4475">
          <cell r="C4475">
            <v>9093332</v>
          </cell>
          <cell r="D4475" t="str">
            <v>TOR.LAMINA 1/4 X 3/4</v>
          </cell>
          <cell r="E4475">
            <v>93</v>
          </cell>
          <cell r="F4475" t="str">
            <v>Tornillos</v>
          </cell>
          <cell r="G4475">
            <v>90</v>
          </cell>
          <cell r="H4475" t="str">
            <v>GENERICOS</v>
          </cell>
        </row>
        <row r="4476">
          <cell r="C4476">
            <v>9093338</v>
          </cell>
          <cell r="D4476" t="str">
            <v>TOR.LAMINA 5/16 X 3/4</v>
          </cell>
          <cell r="E4476">
            <v>93</v>
          </cell>
          <cell r="F4476" t="str">
            <v>Tornillos</v>
          </cell>
          <cell r="G4476">
            <v>90</v>
          </cell>
          <cell r="H4476" t="str">
            <v>GENERICOS</v>
          </cell>
        </row>
        <row r="4477">
          <cell r="C4477">
            <v>9093339</v>
          </cell>
          <cell r="D4477" t="str">
            <v>TOR.LAMINA 5/16 X 1</v>
          </cell>
          <cell r="E4477">
            <v>93</v>
          </cell>
          <cell r="F4477" t="str">
            <v>Tornillos</v>
          </cell>
          <cell r="G4477">
            <v>90</v>
          </cell>
          <cell r="H4477" t="str">
            <v>GENERICOS</v>
          </cell>
        </row>
        <row r="4478">
          <cell r="C4478">
            <v>9093340</v>
          </cell>
          <cell r="D4478" t="str">
            <v>TORNILLO LAMINA HEX.3/8 X 2</v>
          </cell>
          <cell r="E4478">
            <v>93</v>
          </cell>
          <cell r="F4478" t="str">
            <v>Tornillos</v>
          </cell>
          <cell r="G4478">
            <v>90</v>
          </cell>
          <cell r="H4478" t="str">
            <v>GENERICOS</v>
          </cell>
        </row>
        <row r="4479">
          <cell r="C4479">
            <v>9093341</v>
          </cell>
          <cell r="D4479" t="str">
            <v>TOR.LAMINA 5/16 X 1.1/2</v>
          </cell>
          <cell r="E4479">
            <v>93</v>
          </cell>
          <cell r="F4479" t="str">
            <v>Tornillos</v>
          </cell>
          <cell r="G4479">
            <v>90</v>
          </cell>
          <cell r="H4479" t="str">
            <v>GENERICOS</v>
          </cell>
        </row>
        <row r="4480">
          <cell r="C4480">
            <v>9093342</v>
          </cell>
          <cell r="D4480" t="str">
            <v>TORNILLO LAMINA 6 X 1.1/2</v>
          </cell>
          <cell r="E4480">
            <v>93</v>
          </cell>
          <cell r="F4480" t="str">
            <v>Tornillos</v>
          </cell>
          <cell r="G4480">
            <v>90</v>
          </cell>
          <cell r="H4480" t="str">
            <v>GENERICOS</v>
          </cell>
        </row>
        <row r="4481">
          <cell r="C4481">
            <v>9093349</v>
          </cell>
          <cell r="D4481" t="str">
            <v>TOR.GARBANZO 5/32X1/2</v>
          </cell>
          <cell r="E4481">
            <v>93</v>
          </cell>
          <cell r="F4481" t="str">
            <v>Tornillos</v>
          </cell>
          <cell r="G4481">
            <v>90</v>
          </cell>
          <cell r="H4481" t="str">
            <v>GENERICOS</v>
          </cell>
        </row>
        <row r="4482">
          <cell r="C4482">
            <v>9093350</v>
          </cell>
          <cell r="D4482" t="str">
            <v>TOR.GALVANIZADO 5/32 X 3/4</v>
          </cell>
          <cell r="E4482">
            <v>93</v>
          </cell>
          <cell r="F4482" t="str">
            <v>Tornillos</v>
          </cell>
          <cell r="G4482">
            <v>90</v>
          </cell>
          <cell r="H4482" t="str">
            <v>GENERICOS</v>
          </cell>
        </row>
        <row r="4483">
          <cell r="C4483">
            <v>9093351</v>
          </cell>
          <cell r="D4483" t="str">
            <v>TOR.GARBANZO 5/32X3/4</v>
          </cell>
          <cell r="E4483">
            <v>93</v>
          </cell>
          <cell r="F4483" t="str">
            <v>Tornillos</v>
          </cell>
          <cell r="G4483">
            <v>90</v>
          </cell>
          <cell r="H4483" t="str">
            <v>GENERICOS</v>
          </cell>
        </row>
        <row r="4484">
          <cell r="C4484">
            <v>9093352</v>
          </cell>
          <cell r="D4484" t="str">
            <v>TOR.GARBANZO    5/32X1</v>
          </cell>
          <cell r="E4484">
            <v>93</v>
          </cell>
          <cell r="F4484" t="str">
            <v>Tornillos</v>
          </cell>
          <cell r="G4484">
            <v>90</v>
          </cell>
          <cell r="H4484" t="str">
            <v>GENERICOS</v>
          </cell>
        </row>
        <row r="4485">
          <cell r="C4485">
            <v>9093354</v>
          </cell>
          <cell r="D4485" t="str">
            <v>TOR.GARBANZO 5/32X1.1/2</v>
          </cell>
          <cell r="E4485">
            <v>93</v>
          </cell>
          <cell r="F4485" t="str">
            <v>Tornillos</v>
          </cell>
          <cell r="G4485">
            <v>90</v>
          </cell>
          <cell r="H4485" t="str">
            <v>GENERICOS</v>
          </cell>
        </row>
        <row r="4486">
          <cell r="C4486">
            <v>9093356</v>
          </cell>
          <cell r="D4486" t="str">
            <v>TOR.GARBANZO 5/32X 2.1/2</v>
          </cell>
          <cell r="E4486">
            <v>93</v>
          </cell>
          <cell r="F4486" t="str">
            <v>Tornillos</v>
          </cell>
          <cell r="G4486">
            <v>90</v>
          </cell>
          <cell r="H4486" t="str">
            <v>GENERICOS</v>
          </cell>
        </row>
        <row r="4487">
          <cell r="C4487">
            <v>9093360</v>
          </cell>
          <cell r="D4487" t="str">
            <v>TOR.GARBANZO 3/16X1/2</v>
          </cell>
          <cell r="E4487">
            <v>93</v>
          </cell>
          <cell r="F4487" t="str">
            <v>Tornillos</v>
          </cell>
          <cell r="G4487">
            <v>90</v>
          </cell>
          <cell r="H4487" t="str">
            <v>GENERICOS</v>
          </cell>
        </row>
        <row r="4488">
          <cell r="C4488">
            <v>9093361</v>
          </cell>
          <cell r="D4488" t="str">
            <v>TOR.GARBANZO 3/16X3/4</v>
          </cell>
          <cell r="E4488">
            <v>93</v>
          </cell>
          <cell r="F4488" t="str">
            <v>Tornillos</v>
          </cell>
          <cell r="G4488">
            <v>90</v>
          </cell>
          <cell r="H4488" t="str">
            <v>GENERICOS</v>
          </cell>
        </row>
        <row r="4489">
          <cell r="C4489">
            <v>9093362</v>
          </cell>
          <cell r="D4489" t="str">
            <v>TOR.GARBANZO 3/16X1</v>
          </cell>
          <cell r="E4489">
            <v>93</v>
          </cell>
          <cell r="F4489" t="str">
            <v>Tornillos</v>
          </cell>
          <cell r="G4489">
            <v>90</v>
          </cell>
          <cell r="H4489" t="str">
            <v>GENERICOS</v>
          </cell>
        </row>
        <row r="4490">
          <cell r="C4490">
            <v>9093363</v>
          </cell>
          <cell r="D4490" t="str">
            <v>TOR.GARBANZO 3/16 X 1.1/4</v>
          </cell>
          <cell r="E4490">
            <v>93</v>
          </cell>
          <cell r="F4490" t="str">
            <v>Tornillos</v>
          </cell>
          <cell r="G4490">
            <v>90</v>
          </cell>
          <cell r="H4490" t="str">
            <v>GENERICOS</v>
          </cell>
        </row>
        <row r="4491">
          <cell r="C4491">
            <v>9093364</v>
          </cell>
          <cell r="D4491" t="str">
            <v>TOR. GALVANIZADO 3/16X1.1/2</v>
          </cell>
          <cell r="E4491">
            <v>93</v>
          </cell>
          <cell r="F4491" t="str">
            <v>Tornillos</v>
          </cell>
          <cell r="G4491">
            <v>90</v>
          </cell>
          <cell r="H4491" t="str">
            <v>GENERICOS</v>
          </cell>
        </row>
        <row r="4492">
          <cell r="C4492">
            <v>9093365</v>
          </cell>
          <cell r="D4492" t="str">
            <v>TOR.GARBANZO 3/16 X 2</v>
          </cell>
          <cell r="E4492">
            <v>93</v>
          </cell>
          <cell r="F4492" t="str">
            <v>Tornillos</v>
          </cell>
          <cell r="G4492">
            <v>90</v>
          </cell>
          <cell r="H4492" t="str">
            <v>GENERICOS</v>
          </cell>
        </row>
        <row r="4493">
          <cell r="C4493">
            <v>9093366</v>
          </cell>
          <cell r="D4493" t="str">
            <v>TOR.GARBANZO 3/16 X 2.1/2</v>
          </cell>
          <cell r="E4493">
            <v>93</v>
          </cell>
          <cell r="F4493" t="str">
            <v>Tornillos</v>
          </cell>
          <cell r="G4493">
            <v>90</v>
          </cell>
          <cell r="H4493" t="str">
            <v>GENERICOS</v>
          </cell>
        </row>
        <row r="4494">
          <cell r="C4494">
            <v>9093380</v>
          </cell>
          <cell r="D4494" t="str">
            <v>TOR.CABEZ.AVELL.PHL 10X3/4</v>
          </cell>
          <cell r="E4494">
            <v>93</v>
          </cell>
          <cell r="F4494" t="str">
            <v>Tornillos</v>
          </cell>
          <cell r="G4494">
            <v>90</v>
          </cell>
          <cell r="H4494" t="str">
            <v>GENERICOS</v>
          </cell>
        </row>
        <row r="4495">
          <cell r="C4495">
            <v>9093382</v>
          </cell>
          <cell r="D4495" t="str">
            <v>TOR.CABEZ.AVELL.PHL 10X1</v>
          </cell>
          <cell r="E4495">
            <v>93</v>
          </cell>
          <cell r="F4495" t="str">
            <v>Tornillos</v>
          </cell>
          <cell r="G4495">
            <v>90</v>
          </cell>
          <cell r="H4495" t="str">
            <v>GENERICOS</v>
          </cell>
        </row>
        <row r="4496">
          <cell r="C4496">
            <v>9093384</v>
          </cell>
          <cell r="D4496" t="str">
            <v>TOR.CABEZ.AVELL.PHL 10X1.1/2</v>
          </cell>
          <cell r="E4496">
            <v>93</v>
          </cell>
          <cell r="F4496" t="str">
            <v>Tornillos</v>
          </cell>
          <cell r="G4496">
            <v>90</v>
          </cell>
          <cell r="H4496" t="str">
            <v>GENERICOS</v>
          </cell>
        </row>
        <row r="4497">
          <cell r="C4497">
            <v>9093399</v>
          </cell>
          <cell r="D4497" t="str">
            <v>TOR.EXA.M4X30</v>
          </cell>
          <cell r="E4497">
            <v>93</v>
          </cell>
          <cell r="F4497" t="str">
            <v>Tornillos</v>
          </cell>
          <cell r="G4497">
            <v>90</v>
          </cell>
          <cell r="H4497" t="str">
            <v>GENERICOS</v>
          </cell>
        </row>
        <row r="4498">
          <cell r="C4498">
            <v>9093402</v>
          </cell>
          <cell r="D4498" t="str">
            <v>TOR.EXA.M6X25 G8.8</v>
          </cell>
          <cell r="E4498">
            <v>93</v>
          </cell>
          <cell r="F4498" t="str">
            <v>Tornillos</v>
          </cell>
          <cell r="G4498">
            <v>90</v>
          </cell>
          <cell r="H4498" t="str">
            <v>GENERICOS</v>
          </cell>
        </row>
        <row r="4499">
          <cell r="C4499">
            <v>9093403</v>
          </cell>
          <cell r="D4499" t="str">
            <v>TORNILLO 3/4 X 4" RF</v>
          </cell>
          <cell r="E4499">
            <v>93</v>
          </cell>
          <cell r="F4499" t="str">
            <v>Tornillos</v>
          </cell>
          <cell r="G4499">
            <v>90</v>
          </cell>
          <cell r="H4499" t="str">
            <v>GENERICOS</v>
          </cell>
        </row>
        <row r="4500">
          <cell r="C4500">
            <v>9093404</v>
          </cell>
          <cell r="D4500" t="str">
            <v>TOR.EXA.3/8X2 UNF</v>
          </cell>
          <cell r="E4500">
            <v>93</v>
          </cell>
          <cell r="F4500" t="str">
            <v>Tornillos</v>
          </cell>
          <cell r="G4500">
            <v>90</v>
          </cell>
          <cell r="H4500" t="str">
            <v>GENERICOS</v>
          </cell>
        </row>
        <row r="4501">
          <cell r="C4501">
            <v>9093406</v>
          </cell>
          <cell r="D4501" t="str">
            <v>TOR.EXA.M6 X 40</v>
          </cell>
          <cell r="E4501">
            <v>93</v>
          </cell>
          <cell r="F4501" t="str">
            <v>Tornillos</v>
          </cell>
          <cell r="G4501">
            <v>90</v>
          </cell>
          <cell r="H4501" t="str">
            <v>GENERICOS</v>
          </cell>
        </row>
        <row r="4502">
          <cell r="C4502">
            <v>9093407</v>
          </cell>
          <cell r="D4502" t="str">
            <v>TUERCA 5/16 RF SEGURIDAD</v>
          </cell>
          <cell r="E4502">
            <v>93</v>
          </cell>
          <cell r="F4502" t="str">
            <v>Tornillos</v>
          </cell>
          <cell r="G4502">
            <v>90</v>
          </cell>
          <cell r="H4502" t="str">
            <v>GENERICOS</v>
          </cell>
        </row>
        <row r="4503">
          <cell r="C4503">
            <v>9093409</v>
          </cell>
          <cell r="D4503" t="str">
            <v>XXXXX</v>
          </cell>
          <cell r="E4503">
            <v>93</v>
          </cell>
          <cell r="F4503" t="str">
            <v>Tornillos</v>
          </cell>
          <cell r="G4503">
            <v>90</v>
          </cell>
          <cell r="H4503" t="str">
            <v>GENERICOS</v>
          </cell>
        </row>
        <row r="4504">
          <cell r="C4504">
            <v>9093410</v>
          </cell>
          <cell r="D4504" t="str">
            <v>TOR.EXA.1/2X1.1/2 RF UNF G8</v>
          </cell>
          <cell r="E4504">
            <v>93</v>
          </cell>
          <cell r="F4504" t="str">
            <v>Tornillos</v>
          </cell>
          <cell r="G4504">
            <v>90</v>
          </cell>
          <cell r="H4504" t="str">
            <v>GENERICOS</v>
          </cell>
        </row>
        <row r="4505">
          <cell r="C4505">
            <v>9093411</v>
          </cell>
          <cell r="D4505" t="str">
            <v>TOR.EXA. 1/2X2 UNF</v>
          </cell>
          <cell r="E4505">
            <v>93</v>
          </cell>
          <cell r="F4505" t="str">
            <v>Tornillos</v>
          </cell>
          <cell r="G4505">
            <v>90</v>
          </cell>
          <cell r="H4505" t="str">
            <v>GENERICOS</v>
          </cell>
        </row>
        <row r="4506">
          <cell r="C4506">
            <v>9093412</v>
          </cell>
          <cell r="D4506" t="str">
            <v>TORNILLO 7/16X1.1/2 RF G8</v>
          </cell>
          <cell r="E4506">
            <v>93</v>
          </cell>
          <cell r="F4506" t="str">
            <v>Tornillos</v>
          </cell>
          <cell r="G4506">
            <v>90</v>
          </cell>
          <cell r="H4506" t="str">
            <v>GENERICOS</v>
          </cell>
        </row>
        <row r="4507">
          <cell r="C4507">
            <v>9093413</v>
          </cell>
          <cell r="D4507" t="str">
            <v>TOR. EXA.1/2X5 UNF</v>
          </cell>
          <cell r="E4507">
            <v>93</v>
          </cell>
          <cell r="F4507" t="str">
            <v>Tornillos</v>
          </cell>
          <cell r="G4507">
            <v>90</v>
          </cell>
          <cell r="H4507" t="str">
            <v>GENERICOS</v>
          </cell>
        </row>
        <row r="4508">
          <cell r="C4508">
            <v>9093414</v>
          </cell>
          <cell r="D4508" t="str">
            <v>TOR.EXA.M8X40 G.8.8 P 1.25</v>
          </cell>
          <cell r="E4508">
            <v>93</v>
          </cell>
          <cell r="F4508" t="str">
            <v>Tornillos</v>
          </cell>
          <cell r="G4508">
            <v>90</v>
          </cell>
          <cell r="H4508" t="str">
            <v>GENERICOS</v>
          </cell>
        </row>
        <row r="4509">
          <cell r="C4509">
            <v>9093416</v>
          </cell>
          <cell r="D4509" t="str">
            <v>TOR EXA 5/8X1.1/2 UNF</v>
          </cell>
          <cell r="E4509">
            <v>93</v>
          </cell>
          <cell r="F4509" t="str">
            <v>Tornillos</v>
          </cell>
          <cell r="G4509">
            <v>90</v>
          </cell>
          <cell r="H4509" t="str">
            <v>GENERICOS</v>
          </cell>
        </row>
        <row r="4510">
          <cell r="C4510">
            <v>9093419</v>
          </cell>
          <cell r="D4510" t="str">
            <v>TOR.EXA.5/8X2.1/2 UNF</v>
          </cell>
          <cell r="E4510">
            <v>93</v>
          </cell>
          <cell r="F4510" t="str">
            <v>Tornillos</v>
          </cell>
          <cell r="G4510">
            <v>90</v>
          </cell>
          <cell r="H4510" t="str">
            <v>GENERICOS</v>
          </cell>
        </row>
        <row r="4511">
          <cell r="C4511">
            <v>9093420</v>
          </cell>
          <cell r="D4511" t="str">
            <v>TOR.EXA 1/2 X 1-1/4 GR8 UNF</v>
          </cell>
          <cell r="E4511">
            <v>93</v>
          </cell>
          <cell r="F4511" t="str">
            <v>Tornillos</v>
          </cell>
          <cell r="G4511">
            <v>90</v>
          </cell>
          <cell r="H4511" t="str">
            <v>GENERICOS</v>
          </cell>
        </row>
        <row r="4512">
          <cell r="C4512">
            <v>9093421</v>
          </cell>
          <cell r="D4512" t="str">
            <v>TORLILLO CARRIAJE 3/16X1.1/2</v>
          </cell>
          <cell r="E4512">
            <v>93</v>
          </cell>
          <cell r="F4512" t="str">
            <v>Tornillos</v>
          </cell>
          <cell r="G4512">
            <v>90</v>
          </cell>
          <cell r="H4512" t="str">
            <v>GENERICOS</v>
          </cell>
        </row>
        <row r="4513">
          <cell r="C4513">
            <v>9093422</v>
          </cell>
          <cell r="D4513" t="str">
            <v>TOR. EXA. M8X90</v>
          </cell>
          <cell r="E4513">
            <v>93</v>
          </cell>
          <cell r="F4513" t="str">
            <v>Tornillos</v>
          </cell>
          <cell r="G4513">
            <v>90</v>
          </cell>
          <cell r="H4513" t="str">
            <v>GENERICOS</v>
          </cell>
        </row>
        <row r="4514">
          <cell r="C4514">
            <v>9093426</v>
          </cell>
          <cell r="D4514" t="str">
            <v>TORNILLO PHILIP 8X1 AVELLANADO</v>
          </cell>
          <cell r="E4514">
            <v>93</v>
          </cell>
          <cell r="F4514" t="str">
            <v>Tornillos</v>
          </cell>
          <cell r="G4514">
            <v>90</v>
          </cell>
          <cell r="H4514" t="str">
            <v>GENERICOS</v>
          </cell>
        </row>
        <row r="4515">
          <cell r="C4515">
            <v>9093427</v>
          </cell>
          <cell r="D4515" t="str">
            <v>TORN.7/16X2.1/2 RF</v>
          </cell>
          <cell r="E4515">
            <v>93</v>
          </cell>
          <cell r="F4515" t="str">
            <v>Tornillos</v>
          </cell>
          <cell r="G4515">
            <v>90</v>
          </cell>
          <cell r="H4515" t="str">
            <v>GENERICOS</v>
          </cell>
        </row>
        <row r="4516">
          <cell r="C4516">
            <v>9093428</v>
          </cell>
          <cell r="D4516" t="str">
            <v>TORN. AVELLA. 8X1.1/2 PHILIP</v>
          </cell>
          <cell r="E4516">
            <v>93</v>
          </cell>
          <cell r="F4516" t="str">
            <v>Tornillos</v>
          </cell>
          <cell r="G4516">
            <v>90</v>
          </cell>
          <cell r="H4516" t="str">
            <v>GENERICOS</v>
          </cell>
        </row>
        <row r="4517">
          <cell r="C4517">
            <v>9093432</v>
          </cell>
          <cell r="D4517" t="str">
            <v>TOR AVE 5/16X1/2</v>
          </cell>
          <cell r="E4517">
            <v>93</v>
          </cell>
          <cell r="F4517" t="str">
            <v>Tornillos</v>
          </cell>
          <cell r="G4517">
            <v>90</v>
          </cell>
          <cell r="H4517" t="str">
            <v>GENERICOS</v>
          </cell>
        </row>
        <row r="4518">
          <cell r="C4518">
            <v>9093435</v>
          </cell>
          <cell r="D4518" t="str">
            <v>TORNILLO 3/8X7 R.O</v>
          </cell>
          <cell r="E4518">
            <v>93</v>
          </cell>
          <cell r="F4518" t="str">
            <v>Tornillos</v>
          </cell>
          <cell r="G4518">
            <v>90</v>
          </cell>
          <cell r="H4518" t="str">
            <v>GENERICOS</v>
          </cell>
        </row>
        <row r="4519">
          <cell r="C4519">
            <v>9093436</v>
          </cell>
          <cell r="D4519" t="str">
            <v>TUERCA 1/2 R.O SEGURIDAD</v>
          </cell>
          <cell r="E4519">
            <v>93</v>
          </cell>
          <cell r="F4519" t="str">
            <v>Tornillos</v>
          </cell>
          <cell r="G4519">
            <v>90</v>
          </cell>
          <cell r="H4519" t="str">
            <v>GENERICOS</v>
          </cell>
        </row>
        <row r="4520">
          <cell r="C4520">
            <v>9093437</v>
          </cell>
          <cell r="D4520" t="str">
            <v>TORNILLO ALLEN 8MMX20</v>
          </cell>
          <cell r="E4520">
            <v>93</v>
          </cell>
          <cell r="F4520" t="str">
            <v>Tornillos</v>
          </cell>
          <cell r="G4520">
            <v>90</v>
          </cell>
          <cell r="H4520" t="str">
            <v>GENERICOS</v>
          </cell>
        </row>
        <row r="4521">
          <cell r="C4521">
            <v>9093438</v>
          </cell>
          <cell r="D4521" t="str">
            <v>TORNILLO ALLEN 8MMX12</v>
          </cell>
          <cell r="E4521">
            <v>93</v>
          </cell>
          <cell r="F4521" t="str">
            <v>Tornillos</v>
          </cell>
          <cell r="G4521">
            <v>90</v>
          </cell>
          <cell r="H4521" t="str">
            <v>GENERICOS</v>
          </cell>
        </row>
        <row r="4522">
          <cell r="C4522">
            <v>9093442</v>
          </cell>
          <cell r="D4522" t="str">
            <v>TOR. GOLOSO 1/4X2.1/2</v>
          </cell>
          <cell r="E4522">
            <v>93</v>
          </cell>
          <cell r="F4522" t="str">
            <v>Tornillos</v>
          </cell>
          <cell r="G4522">
            <v>90</v>
          </cell>
          <cell r="H4522" t="str">
            <v>GENERICOS</v>
          </cell>
        </row>
        <row r="4523">
          <cell r="C4523">
            <v>9093443</v>
          </cell>
          <cell r="D4523" t="str">
            <v>TOR EXA 7/16 X 1-1/4 G8.8 UNF</v>
          </cell>
          <cell r="E4523">
            <v>93</v>
          </cell>
          <cell r="F4523" t="str">
            <v>Tornillos</v>
          </cell>
          <cell r="G4523">
            <v>90</v>
          </cell>
          <cell r="H4523" t="str">
            <v>GENERICOS</v>
          </cell>
        </row>
        <row r="4524">
          <cell r="C4524">
            <v>9093444</v>
          </cell>
          <cell r="D4524" t="str">
            <v>TOR EXA 9/16 X 3 R.O G8</v>
          </cell>
          <cell r="E4524">
            <v>93</v>
          </cell>
          <cell r="F4524" t="str">
            <v>Tornillos</v>
          </cell>
          <cell r="G4524">
            <v>90</v>
          </cell>
          <cell r="H4524" t="str">
            <v>GENERICOS</v>
          </cell>
        </row>
        <row r="4525">
          <cell r="C4525">
            <v>9093445</v>
          </cell>
          <cell r="D4525" t="str">
            <v>TORNILLO PATIN TENSOR INTERNATIONAL</v>
          </cell>
          <cell r="E4525">
            <v>93</v>
          </cell>
          <cell r="F4525" t="str">
            <v>Tornillos</v>
          </cell>
          <cell r="G4525">
            <v>90</v>
          </cell>
          <cell r="H4525" t="str">
            <v>GENERICOS</v>
          </cell>
        </row>
        <row r="4526">
          <cell r="C4526">
            <v>9093449</v>
          </cell>
          <cell r="D4526" t="str">
            <v>TORNILLO M10X40 1.5 CABEZA ALLEN</v>
          </cell>
          <cell r="E4526">
            <v>93</v>
          </cell>
          <cell r="F4526" t="str">
            <v>Tornillos</v>
          </cell>
          <cell r="G4526">
            <v>90</v>
          </cell>
          <cell r="H4526" t="str">
            <v>GENERICOS</v>
          </cell>
        </row>
        <row r="4527">
          <cell r="C4527">
            <v>9093453</v>
          </cell>
          <cell r="D4527" t="str">
            <v>TORNILLO LAMINA 14X3/4</v>
          </cell>
          <cell r="E4527">
            <v>93</v>
          </cell>
          <cell r="F4527" t="str">
            <v>Tornillos</v>
          </cell>
          <cell r="G4527">
            <v>90</v>
          </cell>
          <cell r="H4527" t="str">
            <v>GENERICOS</v>
          </cell>
        </row>
        <row r="4528">
          <cell r="C4528">
            <v>9093454</v>
          </cell>
          <cell r="D4528" t="str">
            <v>TORNILLO ALLEN C / AV MM5 X 16</v>
          </cell>
          <cell r="E4528">
            <v>94</v>
          </cell>
          <cell r="F4528" t="str">
            <v>Perf./lamin.</v>
          </cell>
          <cell r="G4528">
            <v>90</v>
          </cell>
          <cell r="H4528" t="str">
            <v>GENERICOS</v>
          </cell>
        </row>
        <row r="4529">
          <cell r="C4529">
            <v>9093455</v>
          </cell>
          <cell r="D4529" t="str">
            <v>TOR.EXA.M10X20 PASO 1.25</v>
          </cell>
          <cell r="E4529">
            <v>93</v>
          </cell>
          <cell r="F4529" t="str">
            <v>Tornillos</v>
          </cell>
          <cell r="G4529">
            <v>90</v>
          </cell>
          <cell r="H4529" t="str">
            <v>GENERICOS</v>
          </cell>
        </row>
        <row r="4530">
          <cell r="C4530">
            <v>9093456</v>
          </cell>
          <cell r="D4530" t="str">
            <v>TOR.EXA.M10X25 G.8.8 P 1.5</v>
          </cell>
          <cell r="E4530">
            <v>93</v>
          </cell>
          <cell r="F4530" t="str">
            <v>Tornillos</v>
          </cell>
          <cell r="G4530">
            <v>90</v>
          </cell>
          <cell r="H4530" t="str">
            <v>GENERICOS</v>
          </cell>
        </row>
        <row r="4531">
          <cell r="C4531">
            <v>9093457</v>
          </cell>
          <cell r="D4531" t="str">
            <v>TOR.EXA.10X35M PASO 1.5</v>
          </cell>
          <cell r="E4531">
            <v>93</v>
          </cell>
          <cell r="F4531" t="str">
            <v>Tornillos</v>
          </cell>
          <cell r="G4531">
            <v>90</v>
          </cell>
          <cell r="H4531" t="str">
            <v>GENERICOS</v>
          </cell>
        </row>
        <row r="4532">
          <cell r="C4532">
            <v>9093458</v>
          </cell>
          <cell r="D4532" t="str">
            <v>TOR.EXA.M10X40 G.8.8 P 1.50</v>
          </cell>
          <cell r="E4532">
            <v>93</v>
          </cell>
          <cell r="F4532" t="str">
            <v>Tornillos</v>
          </cell>
          <cell r="G4532">
            <v>90</v>
          </cell>
          <cell r="H4532" t="str">
            <v>GENERICOS</v>
          </cell>
        </row>
        <row r="4533">
          <cell r="C4533">
            <v>9093459</v>
          </cell>
          <cell r="D4533" t="str">
            <v>TOR.EXA.M10X60 P 1.50</v>
          </cell>
          <cell r="E4533">
            <v>93</v>
          </cell>
          <cell r="F4533" t="str">
            <v>Tornillos</v>
          </cell>
          <cell r="G4533">
            <v>90</v>
          </cell>
          <cell r="H4533" t="str">
            <v>GENERICOS</v>
          </cell>
        </row>
        <row r="4534">
          <cell r="C4534">
            <v>9093460</v>
          </cell>
          <cell r="D4534" t="str">
            <v>TUERCA MARIPOSA 5/16 R.O</v>
          </cell>
          <cell r="E4534">
            <v>93</v>
          </cell>
          <cell r="F4534" t="str">
            <v>Tornillos</v>
          </cell>
          <cell r="G4534">
            <v>90</v>
          </cell>
          <cell r="H4534" t="str">
            <v>GENERICOS</v>
          </cell>
        </row>
        <row r="4535">
          <cell r="C4535">
            <v>9093461</v>
          </cell>
          <cell r="D4535" t="str">
            <v>TORNILLO DRYWAL 10X2 MADERA</v>
          </cell>
          <cell r="E4535">
            <v>93</v>
          </cell>
          <cell r="F4535" t="str">
            <v>Tornillos</v>
          </cell>
          <cell r="G4535">
            <v>90</v>
          </cell>
          <cell r="H4535" t="str">
            <v>GENERICOS</v>
          </cell>
        </row>
        <row r="4536">
          <cell r="C4536">
            <v>9093464</v>
          </cell>
          <cell r="D4536" t="str">
            <v>TORNILLO PHIL.8X3/4 PUNTA BROCA</v>
          </cell>
          <cell r="E4536">
            <v>93</v>
          </cell>
          <cell r="F4536" t="str">
            <v>Tornillos</v>
          </cell>
          <cell r="G4536">
            <v>90</v>
          </cell>
          <cell r="H4536" t="str">
            <v>GENERICOS</v>
          </cell>
        </row>
        <row r="4537">
          <cell r="C4537">
            <v>9093466</v>
          </cell>
          <cell r="D4537" t="str">
            <v>TORNILLO M14X55 PASO 1.5 G8</v>
          </cell>
          <cell r="E4537">
            <v>93</v>
          </cell>
          <cell r="F4537" t="str">
            <v>Tornillos</v>
          </cell>
          <cell r="G4537">
            <v>90</v>
          </cell>
          <cell r="H4537" t="str">
            <v>GENERICOS</v>
          </cell>
        </row>
        <row r="4538">
          <cell r="C4538">
            <v>9093467</v>
          </cell>
          <cell r="D4538" t="str">
            <v>TORNILLO C/PLANA 4X20</v>
          </cell>
          <cell r="E4538">
            <v>93</v>
          </cell>
          <cell r="F4538" t="str">
            <v>Tornillos</v>
          </cell>
          <cell r="G4538">
            <v>90</v>
          </cell>
          <cell r="H4538" t="str">
            <v>GENERICOS</v>
          </cell>
        </row>
        <row r="4539">
          <cell r="C4539">
            <v>9093469</v>
          </cell>
          <cell r="D4539" t="str">
            <v>TOR.EXA. M12X60 1.75</v>
          </cell>
          <cell r="E4539">
            <v>93</v>
          </cell>
          <cell r="F4539" t="str">
            <v>Tornillos</v>
          </cell>
          <cell r="G4539">
            <v>90</v>
          </cell>
          <cell r="H4539" t="str">
            <v>GENERICOS</v>
          </cell>
        </row>
        <row r="4540">
          <cell r="C4540">
            <v>9093470</v>
          </cell>
          <cell r="D4540" t="str">
            <v>ARANDELA REDU.C-5/32 X 3/4</v>
          </cell>
          <cell r="E4540">
            <v>93</v>
          </cell>
          <cell r="F4540" t="str">
            <v>Tornillos</v>
          </cell>
          <cell r="G4540">
            <v>90</v>
          </cell>
          <cell r="H4540" t="str">
            <v>GENERICOS</v>
          </cell>
        </row>
        <row r="4541">
          <cell r="C4541">
            <v>9093471</v>
          </cell>
          <cell r="D4541" t="str">
            <v>TOR. EXA M12 X 80 CUÑERO</v>
          </cell>
          <cell r="E4541">
            <v>93</v>
          </cell>
          <cell r="F4541" t="str">
            <v>Tornillos</v>
          </cell>
          <cell r="G4541">
            <v>90</v>
          </cell>
          <cell r="H4541" t="str">
            <v>GENERICOS</v>
          </cell>
        </row>
        <row r="4542">
          <cell r="C4542">
            <v>9093473</v>
          </cell>
          <cell r="D4542" t="str">
            <v>TOR.EXA.M12X40 P 1.75</v>
          </cell>
          <cell r="E4542">
            <v>93</v>
          </cell>
          <cell r="F4542" t="str">
            <v>Tornillos</v>
          </cell>
          <cell r="G4542">
            <v>90</v>
          </cell>
          <cell r="H4542" t="str">
            <v>GENERICOS</v>
          </cell>
        </row>
        <row r="4543">
          <cell r="C4543">
            <v>9093474</v>
          </cell>
          <cell r="D4543" t="str">
            <v>TORNILLO 10X45 1.5</v>
          </cell>
          <cell r="E4543">
            <v>93</v>
          </cell>
          <cell r="F4543" t="str">
            <v>Tornillos</v>
          </cell>
          <cell r="G4543">
            <v>90</v>
          </cell>
          <cell r="H4543" t="str">
            <v>GENERICOS</v>
          </cell>
        </row>
        <row r="4544">
          <cell r="C4544">
            <v>9093475</v>
          </cell>
          <cell r="D4544" t="str">
            <v>TORNILLO ALLEN 8X15</v>
          </cell>
          <cell r="E4544">
            <v>93</v>
          </cell>
          <cell r="F4544" t="str">
            <v>Tornillos</v>
          </cell>
          <cell r="G4544">
            <v>90</v>
          </cell>
          <cell r="H4544" t="str">
            <v>GENERICOS</v>
          </cell>
        </row>
        <row r="4545">
          <cell r="C4545">
            <v>9093476</v>
          </cell>
          <cell r="D4545" t="str">
            <v>TOR.EXA.M12X35 P 1.25</v>
          </cell>
          <cell r="E4545">
            <v>93</v>
          </cell>
          <cell r="F4545" t="str">
            <v>Tornillos</v>
          </cell>
          <cell r="G4545">
            <v>90</v>
          </cell>
          <cell r="H4545" t="str">
            <v>GENERICOS</v>
          </cell>
        </row>
        <row r="4546">
          <cell r="C4546">
            <v>9093477</v>
          </cell>
          <cell r="D4546" t="str">
            <v>TOR.EXA.M8X40 G.8.8 P 1.5</v>
          </cell>
          <cell r="E4546">
            <v>93</v>
          </cell>
          <cell r="F4546" t="str">
            <v>Tornillos</v>
          </cell>
          <cell r="G4546">
            <v>90</v>
          </cell>
          <cell r="H4546" t="str">
            <v>GENERICOS</v>
          </cell>
        </row>
        <row r="4547">
          <cell r="C4547">
            <v>9093478</v>
          </cell>
          <cell r="D4547" t="str">
            <v>TOR.EXA.M8X30 G8.8 OP 1.25</v>
          </cell>
          <cell r="E4547">
            <v>93</v>
          </cell>
          <cell r="F4547" t="str">
            <v>Tornillos</v>
          </cell>
          <cell r="G4547">
            <v>90</v>
          </cell>
          <cell r="H4547" t="str">
            <v>GENERICOS</v>
          </cell>
        </row>
        <row r="4548">
          <cell r="C4548">
            <v>9093479</v>
          </cell>
          <cell r="D4548" t="str">
            <v>TORNILLO EXA.M8X25 G8.8 P 1.25</v>
          </cell>
          <cell r="E4548">
            <v>93</v>
          </cell>
          <cell r="F4548" t="str">
            <v>Tornillos</v>
          </cell>
          <cell r="G4548">
            <v>90</v>
          </cell>
          <cell r="H4548" t="str">
            <v>GENERICOS</v>
          </cell>
        </row>
        <row r="4549">
          <cell r="C4549">
            <v>9093480</v>
          </cell>
          <cell r="D4549" t="str">
            <v>TOR.EXA.M8X20 P 1.25</v>
          </cell>
          <cell r="E4549">
            <v>93</v>
          </cell>
          <cell r="F4549" t="str">
            <v>Tornillos</v>
          </cell>
          <cell r="G4549">
            <v>90</v>
          </cell>
          <cell r="H4549" t="str">
            <v>GENERICOS</v>
          </cell>
        </row>
        <row r="4550">
          <cell r="C4550">
            <v>9093481</v>
          </cell>
          <cell r="D4550" t="str">
            <v>TOR.EXA.M6X65</v>
          </cell>
          <cell r="E4550">
            <v>93</v>
          </cell>
          <cell r="F4550" t="str">
            <v>Tornillos</v>
          </cell>
          <cell r="G4550">
            <v>90</v>
          </cell>
          <cell r="H4550" t="str">
            <v>GENERICOS</v>
          </cell>
        </row>
        <row r="4551">
          <cell r="C4551">
            <v>9093482</v>
          </cell>
          <cell r="D4551" t="str">
            <v>TOR.EXA.M6X30 G.8.</v>
          </cell>
          <cell r="E4551">
            <v>93</v>
          </cell>
          <cell r="F4551" t="str">
            <v>Tornillos</v>
          </cell>
          <cell r="G4551">
            <v>90</v>
          </cell>
          <cell r="H4551" t="str">
            <v>GENERICOS</v>
          </cell>
        </row>
        <row r="4552">
          <cell r="C4552">
            <v>9093483</v>
          </cell>
          <cell r="D4552" t="str">
            <v>TOR.EXA.M6X15 G8.8</v>
          </cell>
          <cell r="E4552">
            <v>93</v>
          </cell>
          <cell r="F4552" t="str">
            <v>Tornillos</v>
          </cell>
          <cell r="G4552">
            <v>90</v>
          </cell>
          <cell r="H4552" t="str">
            <v>GENERICOS</v>
          </cell>
        </row>
        <row r="4553">
          <cell r="C4553">
            <v>9093484</v>
          </cell>
          <cell r="D4553" t="str">
            <v>TOR EXA M8 X 50 G8.8 P.1.25</v>
          </cell>
          <cell r="E4553">
            <v>93</v>
          </cell>
          <cell r="F4553" t="str">
            <v>Tornillos</v>
          </cell>
          <cell r="G4553">
            <v>90</v>
          </cell>
          <cell r="H4553" t="str">
            <v>GENERICOS</v>
          </cell>
        </row>
        <row r="4554">
          <cell r="C4554">
            <v>9093485</v>
          </cell>
          <cell r="D4554" t="str">
            <v>TOR EXA M10 X 80 G8.8 P 1.5</v>
          </cell>
          <cell r="E4554">
            <v>93</v>
          </cell>
          <cell r="F4554" t="str">
            <v>Tornillos</v>
          </cell>
          <cell r="G4554">
            <v>90</v>
          </cell>
          <cell r="H4554" t="str">
            <v>GENERICOS</v>
          </cell>
        </row>
        <row r="4555">
          <cell r="C4555">
            <v>9093486</v>
          </cell>
          <cell r="D4555" t="str">
            <v>TOR EXA M12 X 45 G8.8 P 1.75</v>
          </cell>
          <cell r="E4555">
            <v>93</v>
          </cell>
          <cell r="F4555" t="str">
            <v>Tornillos</v>
          </cell>
          <cell r="G4555">
            <v>90</v>
          </cell>
          <cell r="H4555" t="str">
            <v>GENERICOS</v>
          </cell>
        </row>
        <row r="4556">
          <cell r="C4556">
            <v>9093488</v>
          </cell>
          <cell r="D4556" t="str">
            <v>TOR.EXA.M 14X70</v>
          </cell>
          <cell r="E4556">
            <v>93</v>
          </cell>
          <cell r="F4556" t="str">
            <v>Tornillos</v>
          </cell>
          <cell r="G4556">
            <v>90</v>
          </cell>
          <cell r="H4556" t="str">
            <v>GENERICOS</v>
          </cell>
        </row>
        <row r="4557">
          <cell r="C4557">
            <v>9093490</v>
          </cell>
          <cell r="D4557" t="str">
            <v>TORN. LAMINA EXAG. BROCA 14X2.1/2</v>
          </cell>
          <cell r="E4557">
            <v>93</v>
          </cell>
          <cell r="F4557" t="str">
            <v>Tornillos</v>
          </cell>
          <cell r="G4557">
            <v>90</v>
          </cell>
          <cell r="H4557" t="str">
            <v>GENERICOS</v>
          </cell>
        </row>
        <row r="4558">
          <cell r="C4558">
            <v>9093492</v>
          </cell>
          <cell r="D4558" t="str">
            <v>TORNILLO CENTRAL. R.F.3/8X6</v>
          </cell>
          <cell r="E4558">
            <v>93</v>
          </cell>
          <cell r="F4558" t="str">
            <v>Tornillos</v>
          </cell>
          <cell r="G4558">
            <v>90</v>
          </cell>
          <cell r="H4558" t="str">
            <v>GENERICOS</v>
          </cell>
        </row>
        <row r="4559">
          <cell r="C4559">
            <v>9093494</v>
          </cell>
          <cell r="D4559" t="str">
            <v>TORNILLO M8 X 70 PASO 1.25</v>
          </cell>
          <cell r="E4559">
            <v>93</v>
          </cell>
          <cell r="F4559" t="str">
            <v>Tornillos</v>
          </cell>
          <cell r="G4559">
            <v>90</v>
          </cell>
          <cell r="H4559" t="str">
            <v>GENERICOS</v>
          </cell>
        </row>
        <row r="4560">
          <cell r="C4560">
            <v>9093498</v>
          </cell>
          <cell r="D4560" t="str">
            <v>TORNILLO 3/8X6 RF G8</v>
          </cell>
          <cell r="E4560">
            <v>93</v>
          </cell>
          <cell r="F4560" t="str">
            <v>Tornillos</v>
          </cell>
          <cell r="G4560">
            <v>90</v>
          </cell>
          <cell r="H4560" t="str">
            <v>GENERICOS</v>
          </cell>
        </row>
        <row r="4561">
          <cell r="C4561">
            <v>9093501</v>
          </cell>
          <cell r="D4561" t="str">
            <v>TORNILLO PUNTA BROCA 10X1.1/2</v>
          </cell>
          <cell r="E4561">
            <v>93</v>
          </cell>
          <cell r="F4561" t="str">
            <v>Tornillos</v>
          </cell>
          <cell r="G4561">
            <v>90</v>
          </cell>
          <cell r="H4561" t="str">
            <v>GENERICOS</v>
          </cell>
        </row>
        <row r="4562">
          <cell r="C4562">
            <v>9093502</v>
          </cell>
          <cell r="D4562" t="str">
            <v>TORNILLO MADERA 10X1 DRYWAL</v>
          </cell>
          <cell r="E4562">
            <v>93</v>
          </cell>
          <cell r="F4562" t="str">
            <v>Tornillos</v>
          </cell>
          <cell r="G4562">
            <v>90</v>
          </cell>
          <cell r="H4562" t="str">
            <v>GENERICOS</v>
          </cell>
        </row>
        <row r="4563">
          <cell r="C4563">
            <v>9093503</v>
          </cell>
          <cell r="D4563" t="str">
            <v>TORNILLO DRYWAL MADERA 10X1.1/2</v>
          </cell>
          <cell r="E4563">
            <v>93</v>
          </cell>
          <cell r="F4563" t="str">
            <v>Tornillos</v>
          </cell>
          <cell r="G4563">
            <v>90</v>
          </cell>
          <cell r="H4563" t="str">
            <v>GENERICOS</v>
          </cell>
        </row>
        <row r="4564">
          <cell r="C4564">
            <v>9093504</v>
          </cell>
          <cell r="D4564" t="str">
            <v>TORNILLO M10X110 P.1.5 G5 EXAGO.</v>
          </cell>
          <cell r="E4564">
            <v>93</v>
          </cell>
          <cell r="F4564" t="str">
            <v>Tornillos</v>
          </cell>
          <cell r="G4564">
            <v>90</v>
          </cell>
          <cell r="H4564" t="str">
            <v>GENERICOS</v>
          </cell>
        </row>
        <row r="4565">
          <cell r="C4565">
            <v>9093508</v>
          </cell>
          <cell r="D4565" t="str">
            <v>TOR. CARRIAJE 1/4 X 1-1/2</v>
          </cell>
          <cell r="E4565">
            <v>93</v>
          </cell>
          <cell r="F4565" t="str">
            <v>Tornillos</v>
          </cell>
          <cell r="G4565">
            <v>90</v>
          </cell>
          <cell r="H4565" t="str">
            <v>GENERICOS</v>
          </cell>
        </row>
        <row r="4566">
          <cell r="C4566">
            <v>9093509</v>
          </cell>
          <cell r="D4566" t="str">
            <v>TORNILLO 8X2 DRYWALL MADERA</v>
          </cell>
          <cell r="E4566">
            <v>93</v>
          </cell>
          <cell r="F4566" t="str">
            <v>Tornillos</v>
          </cell>
          <cell r="G4566">
            <v>90</v>
          </cell>
          <cell r="H4566" t="str">
            <v>GENERICOS</v>
          </cell>
        </row>
        <row r="4567">
          <cell r="C4567">
            <v>9093513</v>
          </cell>
          <cell r="D4567" t="str">
            <v>TORNI. FLANGE 6X25 PROTECTOR CARTER RENAULT III</v>
          </cell>
          <cell r="E4567">
            <v>93</v>
          </cell>
          <cell r="F4567" t="str">
            <v>Tornillos</v>
          </cell>
          <cell r="G4567">
            <v>90</v>
          </cell>
          <cell r="H4567" t="str">
            <v>GENERICOS</v>
          </cell>
        </row>
        <row r="4568">
          <cell r="C4568">
            <v>9093517</v>
          </cell>
          <cell r="D4568" t="str">
            <v>TORNILLOJISCCPH M6X20 1.0 DE CHAPA BODEGA CABEZA ESTRIA</v>
          </cell>
          <cell r="E4568">
            <v>93</v>
          </cell>
          <cell r="F4568" t="str">
            <v>Tornillos</v>
          </cell>
          <cell r="G4568">
            <v>90</v>
          </cell>
          <cell r="H4568" t="str">
            <v>GENERICOS</v>
          </cell>
        </row>
        <row r="4569">
          <cell r="C4569">
            <v>9093528</v>
          </cell>
          <cell r="D4569" t="str">
            <v>TOR. CARRIAJE 3/8X2.1/2</v>
          </cell>
          <cell r="E4569">
            <v>93</v>
          </cell>
          <cell r="F4569" t="str">
            <v>Tornillos</v>
          </cell>
          <cell r="G4569">
            <v>90</v>
          </cell>
          <cell r="H4569" t="str">
            <v>GENERICOS</v>
          </cell>
        </row>
        <row r="4570">
          <cell r="C4570">
            <v>9093532</v>
          </cell>
          <cell r="D4570" t="str">
            <v>TOR. AVELLANADO 1/2X1.1/2</v>
          </cell>
          <cell r="E4570">
            <v>93</v>
          </cell>
          <cell r="F4570" t="str">
            <v>Tornillos</v>
          </cell>
          <cell r="G4570">
            <v>90</v>
          </cell>
          <cell r="H4570" t="str">
            <v>GENERICOS</v>
          </cell>
        </row>
        <row r="4571">
          <cell r="C4571">
            <v>9093541</v>
          </cell>
          <cell r="D4571" t="str">
            <v>TORN. 7/16 X 4" R.O</v>
          </cell>
          <cell r="E4571">
            <v>93</v>
          </cell>
          <cell r="F4571" t="str">
            <v>Tornillos</v>
          </cell>
          <cell r="G4571">
            <v>90</v>
          </cell>
          <cell r="H4571" t="str">
            <v>GENERICOS</v>
          </cell>
        </row>
        <row r="4572">
          <cell r="C4572">
            <v>9093550</v>
          </cell>
          <cell r="D4572" t="str">
            <v>TORNILLO CENTRAL 1/2 X 8 RF G8</v>
          </cell>
          <cell r="E4572">
            <v>93</v>
          </cell>
          <cell r="F4572" t="str">
            <v>Tornillos</v>
          </cell>
          <cell r="G4572">
            <v>90</v>
          </cell>
          <cell r="H4572" t="str">
            <v>GENERICOS</v>
          </cell>
        </row>
        <row r="4573">
          <cell r="C4573">
            <v>9093551</v>
          </cell>
          <cell r="D4573" t="str">
            <v>TOR. MACHUELO 1/4X3/4</v>
          </cell>
          <cell r="E4573">
            <v>93</v>
          </cell>
          <cell r="F4573" t="str">
            <v>Tornillos</v>
          </cell>
          <cell r="G4573">
            <v>90</v>
          </cell>
          <cell r="H4573" t="str">
            <v>GENERICOS</v>
          </cell>
        </row>
        <row r="4574">
          <cell r="C4574">
            <v>9093850</v>
          </cell>
          <cell r="D4574" t="str">
            <v>ARANDELA 5/32</v>
          </cell>
          <cell r="E4574">
            <v>93</v>
          </cell>
          <cell r="F4574" t="str">
            <v>Tornillos</v>
          </cell>
          <cell r="G4574">
            <v>90</v>
          </cell>
          <cell r="H4574" t="str">
            <v>GENERICOS</v>
          </cell>
        </row>
        <row r="4575">
          <cell r="C4575">
            <v>9093851</v>
          </cell>
          <cell r="D4575" t="str">
            <v>ARANDELA 3/16</v>
          </cell>
          <cell r="E4575">
            <v>93</v>
          </cell>
          <cell r="F4575" t="str">
            <v>Tornillos</v>
          </cell>
          <cell r="G4575">
            <v>90</v>
          </cell>
          <cell r="H4575" t="str">
            <v>GENERICOS</v>
          </cell>
        </row>
        <row r="4576">
          <cell r="C4576">
            <v>9093852</v>
          </cell>
          <cell r="D4576" t="str">
            <v>ARANDELA 1/4</v>
          </cell>
          <cell r="E4576">
            <v>93</v>
          </cell>
          <cell r="F4576" t="str">
            <v>Tornillos</v>
          </cell>
          <cell r="G4576">
            <v>90</v>
          </cell>
          <cell r="H4576" t="str">
            <v>GENERICOS</v>
          </cell>
        </row>
        <row r="4577">
          <cell r="C4577">
            <v>9093853</v>
          </cell>
          <cell r="D4577" t="str">
            <v>ARANDELA 5/16</v>
          </cell>
          <cell r="E4577">
            <v>93</v>
          </cell>
          <cell r="F4577" t="str">
            <v>Tornillos</v>
          </cell>
          <cell r="G4577">
            <v>90</v>
          </cell>
          <cell r="H4577" t="str">
            <v>GENERICOS</v>
          </cell>
        </row>
        <row r="4578">
          <cell r="C4578">
            <v>9093854</v>
          </cell>
          <cell r="D4578" t="str">
            <v>ARANDELA 3/8</v>
          </cell>
          <cell r="E4578">
            <v>93</v>
          </cell>
          <cell r="F4578" t="str">
            <v>Tornillos</v>
          </cell>
          <cell r="G4578">
            <v>90</v>
          </cell>
          <cell r="H4578" t="str">
            <v>GENERICOS</v>
          </cell>
        </row>
        <row r="4579">
          <cell r="C4579">
            <v>9093855</v>
          </cell>
          <cell r="D4579" t="str">
            <v>ARANDELA 7/16</v>
          </cell>
          <cell r="E4579">
            <v>93</v>
          </cell>
          <cell r="F4579" t="str">
            <v>Tornillos</v>
          </cell>
          <cell r="G4579">
            <v>90</v>
          </cell>
          <cell r="H4579" t="str">
            <v>GENERICOS</v>
          </cell>
        </row>
        <row r="4580">
          <cell r="C4580">
            <v>9093856</v>
          </cell>
          <cell r="D4580" t="str">
            <v>ARANDELA 1/2</v>
          </cell>
          <cell r="E4580">
            <v>93</v>
          </cell>
          <cell r="F4580" t="str">
            <v>Tornillos</v>
          </cell>
          <cell r="G4580">
            <v>90</v>
          </cell>
          <cell r="H4580" t="str">
            <v>GENERICOS</v>
          </cell>
        </row>
        <row r="4581">
          <cell r="C4581">
            <v>9093857</v>
          </cell>
          <cell r="D4581" t="str">
            <v>ARANDELA 9/16</v>
          </cell>
          <cell r="E4581">
            <v>93</v>
          </cell>
          <cell r="F4581" t="str">
            <v>Tornillos</v>
          </cell>
          <cell r="G4581">
            <v>90</v>
          </cell>
          <cell r="H4581" t="str">
            <v>GENERICOS</v>
          </cell>
        </row>
        <row r="4582">
          <cell r="C4582">
            <v>9093858</v>
          </cell>
          <cell r="D4582" t="str">
            <v>ARANDELA 5/8</v>
          </cell>
          <cell r="E4582">
            <v>93</v>
          </cell>
          <cell r="F4582" t="str">
            <v>Tornillos</v>
          </cell>
          <cell r="G4582">
            <v>90</v>
          </cell>
          <cell r="H4582" t="str">
            <v>GENERICOS</v>
          </cell>
        </row>
        <row r="4583">
          <cell r="C4583">
            <v>9093859</v>
          </cell>
          <cell r="D4583" t="str">
            <v>ARANDELA 3/4</v>
          </cell>
          <cell r="E4583">
            <v>93</v>
          </cell>
          <cell r="F4583" t="str">
            <v>Tornillos</v>
          </cell>
          <cell r="G4583">
            <v>90</v>
          </cell>
          <cell r="H4583" t="str">
            <v>GENERICOS</v>
          </cell>
        </row>
        <row r="4584">
          <cell r="C4584">
            <v>9093860</v>
          </cell>
          <cell r="D4584" t="str">
            <v>ARANDELA 1.1/4</v>
          </cell>
          <cell r="E4584">
            <v>93</v>
          </cell>
          <cell r="F4584" t="str">
            <v>Tornillos</v>
          </cell>
          <cell r="G4584">
            <v>90</v>
          </cell>
          <cell r="H4584" t="str">
            <v>GENERICOS</v>
          </cell>
        </row>
        <row r="4585">
          <cell r="C4585">
            <v>9093861</v>
          </cell>
          <cell r="D4585" t="str">
            <v>ARANDELA 1/1/2 REDUCIDA 1/8</v>
          </cell>
          <cell r="E4585">
            <v>93</v>
          </cell>
          <cell r="F4585" t="str">
            <v>Tornillos</v>
          </cell>
          <cell r="G4585">
            <v>90</v>
          </cell>
          <cell r="H4585" t="str">
            <v>GENERICOS</v>
          </cell>
        </row>
        <row r="4586">
          <cell r="C4586">
            <v>9093863</v>
          </cell>
          <cell r="D4586" t="str">
            <v>ARANDELA DE 1/2  1/8</v>
          </cell>
          <cell r="E4586">
            <v>93</v>
          </cell>
          <cell r="F4586" t="str">
            <v>Tornillos</v>
          </cell>
          <cell r="G4586">
            <v>90</v>
          </cell>
          <cell r="H4586" t="str">
            <v>GENERICOS</v>
          </cell>
        </row>
        <row r="4587">
          <cell r="C4587">
            <v>9093864</v>
          </cell>
          <cell r="D4587" t="str">
            <v>RECORTAR</v>
          </cell>
          <cell r="E4587">
            <v>93</v>
          </cell>
          <cell r="F4587" t="str">
            <v>Tornillos</v>
          </cell>
          <cell r="G4587">
            <v>90</v>
          </cell>
          <cell r="H4587" t="str">
            <v>GENERICOS</v>
          </cell>
        </row>
        <row r="4588">
          <cell r="C4588">
            <v>9093870</v>
          </cell>
          <cell r="D4588" t="str">
            <v>GUASA 3/16</v>
          </cell>
          <cell r="E4588">
            <v>93</v>
          </cell>
          <cell r="F4588" t="str">
            <v>Tornillos</v>
          </cell>
          <cell r="G4588">
            <v>90</v>
          </cell>
          <cell r="H4588" t="str">
            <v>GENERICOS</v>
          </cell>
        </row>
        <row r="4589">
          <cell r="C4589">
            <v>9093871</v>
          </cell>
          <cell r="D4589" t="str">
            <v>GUASA 1/4</v>
          </cell>
          <cell r="E4589">
            <v>93</v>
          </cell>
          <cell r="F4589" t="str">
            <v>Tornillos</v>
          </cell>
          <cell r="G4589">
            <v>90</v>
          </cell>
          <cell r="H4589" t="str">
            <v>GENERICOS</v>
          </cell>
        </row>
        <row r="4590">
          <cell r="C4590">
            <v>9093872</v>
          </cell>
          <cell r="D4590" t="str">
            <v>GUASA 3/8</v>
          </cell>
          <cell r="E4590">
            <v>93</v>
          </cell>
          <cell r="F4590" t="str">
            <v>Tornillos</v>
          </cell>
          <cell r="G4590">
            <v>90</v>
          </cell>
          <cell r="H4590" t="str">
            <v>GENERICOS</v>
          </cell>
        </row>
        <row r="4591">
          <cell r="C4591">
            <v>9093873</v>
          </cell>
          <cell r="D4591" t="str">
            <v>GUASA 7/16</v>
          </cell>
          <cell r="E4591">
            <v>93</v>
          </cell>
          <cell r="F4591" t="str">
            <v>Tornillos</v>
          </cell>
          <cell r="G4591">
            <v>90</v>
          </cell>
          <cell r="H4591" t="str">
            <v>GENERICOS</v>
          </cell>
        </row>
        <row r="4592">
          <cell r="C4592">
            <v>9093874</v>
          </cell>
          <cell r="D4592" t="str">
            <v>GUASA 1/2</v>
          </cell>
          <cell r="E4592">
            <v>93</v>
          </cell>
          <cell r="F4592" t="str">
            <v>Tornillos</v>
          </cell>
          <cell r="G4592">
            <v>90</v>
          </cell>
          <cell r="H4592" t="str">
            <v>GENERICOS</v>
          </cell>
        </row>
        <row r="4593">
          <cell r="C4593">
            <v>9093875</v>
          </cell>
          <cell r="D4593" t="str">
            <v>GUASA 9/16</v>
          </cell>
          <cell r="E4593">
            <v>93</v>
          </cell>
          <cell r="F4593" t="str">
            <v>Tornillos</v>
          </cell>
          <cell r="G4593">
            <v>90</v>
          </cell>
          <cell r="H4593" t="str">
            <v>GENERICOS</v>
          </cell>
        </row>
        <row r="4594">
          <cell r="C4594">
            <v>9093876</v>
          </cell>
          <cell r="D4594" t="str">
            <v>GUASA 5/8</v>
          </cell>
          <cell r="E4594">
            <v>93</v>
          </cell>
          <cell r="F4594" t="str">
            <v>Tornillos</v>
          </cell>
          <cell r="G4594">
            <v>90</v>
          </cell>
          <cell r="H4594" t="str">
            <v>GENERICOS</v>
          </cell>
        </row>
        <row r="4595">
          <cell r="C4595">
            <v>9093877</v>
          </cell>
          <cell r="D4595" t="str">
            <v>GUASA 3/4</v>
          </cell>
          <cell r="E4595">
            <v>93</v>
          </cell>
          <cell r="F4595" t="str">
            <v>Tornillos</v>
          </cell>
          <cell r="G4595">
            <v>90</v>
          </cell>
          <cell r="H4595" t="str">
            <v>GENERICOS</v>
          </cell>
        </row>
        <row r="4596">
          <cell r="C4596">
            <v>9093878</v>
          </cell>
          <cell r="D4596" t="str">
            <v>GUASA 5/16</v>
          </cell>
          <cell r="E4596">
            <v>93</v>
          </cell>
          <cell r="F4596" t="str">
            <v>Tornillos</v>
          </cell>
          <cell r="G4596">
            <v>90</v>
          </cell>
          <cell r="H4596" t="str">
            <v>GENERICOS</v>
          </cell>
        </row>
        <row r="4597">
          <cell r="C4597">
            <v>9093879</v>
          </cell>
          <cell r="D4597" t="str">
            <v>ARANDELA C-3/16 REDUC.5/8</v>
          </cell>
          <cell r="E4597">
            <v>93</v>
          </cell>
          <cell r="F4597" t="str">
            <v>Tornillos</v>
          </cell>
          <cell r="G4597">
            <v>90</v>
          </cell>
          <cell r="H4597" t="str">
            <v>GENERICOS</v>
          </cell>
        </row>
        <row r="4598">
          <cell r="C4598">
            <v>9093880</v>
          </cell>
          <cell r="D4598" t="str">
            <v>ARAND.1/8XM10.REDU.ZINCADA</v>
          </cell>
          <cell r="E4598">
            <v>93</v>
          </cell>
          <cell r="F4598" t="str">
            <v>Tornillos</v>
          </cell>
          <cell r="G4598">
            <v>90</v>
          </cell>
          <cell r="H4598" t="str">
            <v>GENERICOS</v>
          </cell>
        </row>
        <row r="4599">
          <cell r="C4599">
            <v>9093885</v>
          </cell>
          <cell r="D4599" t="str">
            <v>ARANDELA 3/4 RED.1/8</v>
          </cell>
          <cell r="E4599">
            <v>93</v>
          </cell>
          <cell r="F4599" t="str">
            <v>Tornillos</v>
          </cell>
          <cell r="G4599">
            <v>90</v>
          </cell>
          <cell r="H4599" t="str">
            <v>GENERICOS</v>
          </cell>
        </row>
        <row r="4600">
          <cell r="C4600">
            <v>9093886</v>
          </cell>
          <cell r="D4600" t="str">
            <v>ARANDELA 1/8X9/16 REDUCIDA</v>
          </cell>
          <cell r="E4600">
            <v>93</v>
          </cell>
          <cell r="F4600" t="str">
            <v>Tornillos</v>
          </cell>
          <cell r="G4600">
            <v>90</v>
          </cell>
          <cell r="H4600" t="str">
            <v>GENERICOS</v>
          </cell>
        </row>
        <row r="4601">
          <cell r="C4601">
            <v>9093887</v>
          </cell>
          <cell r="D4601" t="str">
            <v>ARANDELA 3/8X1/8 REDUCIDA</v>
          </cell>
          <cell r="E4601">
            <v>93</v>
          </cell>
          <cell r="F4601" t="str">
            <v>Tornillos</v>
          </cell>
          <cell r="G4601">
            <v>90</v>
          </cell>
          <cell r="H4601" t="str">
            <v>GENERICOS</v>
          </cell>
        </row>
        <row r="4602">
          <cell r="C4602">
            <v>9093940</v>
          </cell>
          <cell r="D4602" t="str">
            <v>TUERCA 5/16 ROSCA R.F GD 8</v>
          </cell>
          <cell r="E4602">
            <v>93</v>
          </cell>
          <cell r="F4602" t="str">
            <v>Tornillos</v>
          </cell>
          <cell r="G4602">
            <v>90</v>
          </cell>
          <cell r="H4602" t="str">
            <v>GENERICOS</v>
          </cell>
        </row>
        <row r="4603">
          <cell r="C4603">
            <v>9093948</v>
          </cell>
          <cell r="D4603" t="str">
            <v>TUERCA 5/32 UNC</v>
          </cell>
          <cell r="E4603">
            <v>93</v>
          </cell>
          <cell r="F4603" t="str">
            <v>Tornillos</v>
          </cell>
          <cell r="G4603">
            <v>90</v>
          </cell>
          <cell r="H4603" t="str">
            <v>GENERICOS</v>
          </cell>
        </row>
        <row r="4604">
          <cell r="C4604">
            <v>9093949</v>
          </cell>
          <cell r="D4604" t="str">
            <v>TUERCA 3/16 UNC</v>
          </cell>
          <cell r="E4604">
            <v>93</v>
          </cell>
          <cell r="F4604" t="str">
            <v>Tornillos</v>
          </cell>
          <cell r="G4604">
            <v>90</v>
          </cell>
          <cell r="H4604" t="str">
            <v>GENERICOS</v>
          </cell>
        </row>
        <row r="4605">
          <cell r="C4605">
            <v>9093950</v>
          </cell>
          <cell r="D4605" t="str">
            <v>TUERCA 1/4 UNC</v>
          </cell>
          <cell r="E4605">
            <v>93</v>
          </cell>
          <cell r="F4605" t="str">
            <v>Tornillos</v>
          </cell>
          <cell r="G4605">
            <v>90</v>
          </cell>
          <cell r="H4605" t="str">
            <v>GENERICOS</v>
          </cell>
        </row>
        <row r="4606">
          <cell r="C4606">
            <v>9093951</v>
          </cell>
          <cell r="D4606" t="str">
            <v>TUERCA 5/16 R.O</v>
          </cell>
          <cell r="E4606">
            <v>93</v>
          </cell>
          <cell r="F4606" t="str">
            <v>Tornillos</v>
          </cell>
          <cell r="G4606">
            <v>90</v>
          </cell>
          <cell r="H4606" t="str">
            <v>GENERICOS</v>
          </cell>
        </row>
        <row r="4607">
          <cell r="C4607">
            <v>9093952</v>
          </cell>
          <cell r="D4607" t="str">
            <v>TUERCA 3/8 R.0.</v>
          </cell>
          <cell r="E4607">
            <v>93</v>
          </cell>
          <cell r="F4607" t="str">
            <v>Tornillos</v>
          </cell>
          <cell r="G4607">
            <v>90</v>
          </cell>
          <cell r="H4607" t="str">
            <v>GENERICOS</v>
          </cell>
        </row>
        <row r="4608">
          <cell r="C4608">
            <v>9093953</v>
          </cell>
          <cell r="D4608" t="str">
            <v>TUERCA 7/16 UNC</v>
          </cell>
          <cell r="E4608">
            <v>93</v>
          </cell>
          <cell r="F4608" t="str">
            <v>Tornillos</v>
          </cell>
          <cell r="G4608">
            <v>90</v>
          </cell>
          <cell r="H4608" t="str">
            <v>GENERICOS</v>
          </cell>
        </row>
        <row r="4609">
          <cell r="C4609">
            <v>9093954</v>
          </cell>
          <cell r="D4609" t="str">
            <v>TUERCA 1/2 UNC</v>
          </cell>
          <cell r="E4609">
            <v>93</v>
          </cell>
          <cell r="F4609" t="str">
            <v>Tornillos</v>
          </cell>
          <cell r="G4609">
            <v>90</v>
          </cell>
          <cell r="H4609" t="str">
            <v>GENERICOS</v>
          </cell>
        </row>
        <row r="4610">
          <cell r="C4610">
            <v>9093955</v>
          </cell>
          <cell r="D4610" t="str">
            <v>TUERCA 9/16 UNC</v>
          </cell>
          <cell r="E4610">
            <v>93</v>
          </cell>
          <cell r="F4610" t="str">
            <v>Tornillos</v>
          </cell>
          <cell r="G4610">
            <v>90</v>
          </cell>
          <cell r="H4610" t="str">
            <v>GENERICOS</v>
          </cell>
        </row>
        <row r="4611">
          <cell r="C4611">
            <v>9093956</v>
          </cell>
          <cell r="D4611" t="str">
            <v>TUERCA 5/8 R.O</v>
          </cell>
          <cell r="E4611">
            <v>93</v>
          </cell>
          <cell r="F4611" t="str">
            <v>Tornillos</v>
          </cell>
          <cell r="G4611">
            <v>90</v>
          </cell>
          <cell r="H4611" t="str">
            <v>GENERICOS</v>
          </cell>
        </row>
        <row r="4612">
          <cell r="C4612">
            <v>9093957</v>
          </cell>
          <cell r="D4612" t="str">
            <v>TORNILLO 3/4X4.1/2 R.F</v>
          </cell>
          <cell r="E4612">
            <v>93</v>
          </cell>
          <cell r="F4612" t="str">
            <v>Tornillos</v>
          </cell>
          <cell r="G4612">
            <v>90</v>
          </cell>
          <cell r="H4612" t="str">
            <v>GENERICOS</v>
          </cell>
        </row>
        <row r="4613">
          <cell r="C4613">
            <v>9093958</v>
          </cell>
          <cell r="D4613" t="str">
            <v>TUERCA 3/4 G.8 R.O.</v>
          </cell>
          <cell r="E4613">
            <v>93</v>
          </cell>
          <cell r="F4613" t="str">
            <v>Tornillos</v>
          </cell>
          <cell r="G4613">
            <v>90</v>
          </cell>
          <cell r="H4613" t="str">
            <v>GENERICOS</v>
          </cell>
        </row>
        <row r="4614">
          <cell r="C4614">
            <v>9093959</v>
          </cell>
          <cell r="D4614" t="str">
            <v>TUERCA 12MM P. 1.25 DE SEGURIDA</v>
          </cell>
          <cell r="E4614">
            <v>93</v>
          </cell>
          <cell r="F4614" t="str">
            <v>Tornillos</v>
          </cell>
          <cell r="G4614">
            <v>90</v>
          </cell>
          <cell r="H4614" t="str">
            <v>GENERICOS</v>
          </cell>
        </row>
        <row r="4615">
          <cell r="C4615">
            <v>9093969</v>
          </cell>
          <cell r="D4615" t="str">
            <v>TUERCA M10 P1.5  ACERADA</v>
          </cell>
          <cell r="E4615">
            <v>93</v>
          </cell>
          <cell r="F4615" t="str">
            <v>Tornillos</v>
          </cell>
          <cell r="G4615">
            <v>90</v>
          </cell>
          <cell r="H4615" t="str">
            <v>GENERICOS</v>
          </cell>
        </row>
        <row r="4616">
          <cell r="C4616">
            <v>9093970</v>
          </cell>
          <cell r="D4616" t="str">
            <v>TUERCA M12 P175</v>
          </cell>
          <cell r="E4616">
            <v>93</v>
          </cell>
          <cell r="F4616" t="str">
            <v>Tornillos</v>
          </cell>
          <cell r="G4616">
            <v>90</v>
          </cell>
          <cell r="H4616" t="str">
            <v>GENERICOS</v>
          </cell>
        </row>
        <row r="4617">
          <cell r="C4617">
            <v>9093971</v>
          </cell>
          <cell r="D4617" t="str">
            <v>TUERCA M14</v>
          </cell>
          <cell r="E4617">
            <v>93</v>
          </cell>
          <cell r="F4617" t="str">
            <v>Tornillos</v>
          </cell>
          <cell r="G4617">
            <v>90</v>
          </cell>
          <cell r="H4617" t="str">
            <v>GENERICOS</v>
          </cell>
        </row>
        <row r="4618">
          <cell r="C4618">
            <v>9093974</v>
          </cell>
          <cell r="D4618" t="str">
            <v>TORNILLO 12MM X 70 PASO 1.25</v>
          </cell>
          <cell r="E4618">
            <v>93</v>
          </cell>
          <cell r="F4618" t="str">
            <v>Tornillos</v>
          </cell>
          <cell r="G4618">
            <v>90</v>
          </cell>
          <cell r="H4618" t="str">
            <v>GENERICOS</v>
          </cell>
        </row>
        <row r="4619">
          <cell r="C4619">
            <v>9093975</v>
          </cell>
          <cell r="D4619" t="str">
            <v>ARANDELA 3/16 X1/2 REDUCIDA</v>
          </cell>
          <cell r="E4619">
            <v>93</v>
          </cell>
          <cell r="F4619" t="str">
            <v>Tornillos</v>
          </cell>
          <cell r="G4619">
            <v>90</v>
          </cell>
          <cell r="H4619" t="str">
            <v>GENERICOS</v>
          </cell>
        </row>
        <row r="4620">
          <cell r="C4620">
            <v>9093978</v>
          </cell>
          <cell r="D4620" t="str">
            <v>TORNILLO 8X80</v>
          </cell>
          <cell r="E4620">
            <v>93</v>
          </cell>
          <cell r="F4620" t="str">
            <v>Tornillos</v>
          </cell>
          <cell r="G4620">
            <v>90</v>
          </cell>
          <cell r="H4620" t="str">
            <v>GENERICOS</v>
          </cell>
        </row>
        <row r="4621">
          <cell r="C4621">
            <v>9093980</v>
          </cell>
          <cell r="D4621" t="str">
            <v>TUERCA M6</v>
          </cell>
          <cell r="E4621">
            <v>93</v>
          </cell>
          <cell r="F4621" t="str">
            <v>Tornillos</v>
          </cell>
          <cell r="G4621">
            <v>90</v>
          </cell>
          <cell r="H4621" t="str">
            <v>GENERICOS</v>
          </cell>
        </row>
        <row r="4622">
          <cell r="C4622">
            <v>9093981</v>
          </cell>
          <cell r="D4622" t="str">
            <v>TUERCA M8</v>
          </cell>
          <cell r="E4622">
            <v>93</v>
          </cell>
          <cell r="F4622" t="str">
            <v>Tornillos</v>
          </cell>
          <cell r="G4622">
            <v>90</v>
          </cell>
          <cell r="H4622" t="str">
            <v>GENERICOS</v>
          </cell>
        </row>
        <row r="4623">
          <cell r="C4623">
            <v>9093982</v>
          </cell>
          <cell r="D4623" t="str">
            <v>TUERCA CAMPANA M10-1.25 C-8</v>
          </cell>
          <cell r="E4623">
            <v>93</v>
          </cell>
          <cell r="F4623" t="str">
            <v>Tornillos</v>
          </cell>
          <cell r="G4623">
            <v>90</v>
          </cell>
          <cell r="H4623" t="str">
            <v>GENERICOS</v>
          </cell>
        </row>
        <row r="4624">
          <cell r="C4624">
            <v>9093983</v>
          </cell>
          <cell r="D4624" t="str">
            <v>TUERCA M12 PASO 1.5</v>
          </cell>
          <cell r="E4624">
            <v>93</v>
          </cell>
          <cell r="F4624" t="str">
            <v>Tornillos</v>
          </cell>
          <cell r="G4624">
            <v>90</v>
          </cell>
          <cell r="H4624" t="str">
            <v>GENERICOS</v>
          </cell>
        </row>
        <row r="4625">
          <cell r="C4625">
            <v>9093984</v>
          </cell>
          <cell r="D4625" t="str">
            <v>TUERCA M14 PASO 1.5 ALT.NINO</v>
          </cell>
          <cell r="E4625">
            <v>93</v>
          </cell>
          <cell r="F4625" t="str">
            <v>Tornillos</v>
          </cell>
          <cell r="G4625">
            <v>90</v>
          </cell>
          <cell r="H4625" t="str">
            <v>GENERICOS</v>
          </cell>
        </row>
        <row r="4626">
          <cell r="C4626">
            <v>9093985</v>
          </cell>
          <cell r="D4626" t="str">
            <v>TUERCA M16 PIS 1.25</v>
          </cell>
          <cell r="E4626">
            <v>93</v>
          </cell>
          <cell r="F4626" t="str">
            <v>Tornillos</v>
          </cell>
          <cell r="G4626">
            <v>90</v>
          </cell>
          <cell r="H4626" t="str">
            <v>GENERICOS</v>
          </cell>
        </row>
        <row r="4627">
          <cell r="C4627">
            <v>9093986</v>
          </cell>
          <cell r="D4627" t="str">
            <v>TUERCA 16MM P. 1.5</v>
          </cell>
          <cell r="E4627">
            <v>93</v>
          </cell>
          <cell r="F4627" t="str">
            <v>Tornillos</v>
          </cell>
          <cell r="G4627">
            <v>90</v>
          </cell>
          <cell r="H4627" t="str">
            <v>GENERICOS</v>
          </cell>
        </row>
        <row r="4628">
          <cell r="C4628">
            <v>9093987</v>
          </cell>
          <cell r="D4628" t="str">
            <v>TUERCA 7/16 RF SEGURIDAD</v>
          </cell>
          <cell r="E4628">
            <v>93</v>
          </cell>
          <cell r="F4628" t="str">
            <v>Tornillos</v>
          </cell>
          <cell r="G4628">
            <v>90</v>
          </cell>
          <cell r="H4628" t="str">
            <v>GENERICOS</v>
          </cell>
        </row>
        <row r="4629">
          <cell r="C4629">
            <v>9093989</v>
          </cell>
          <cell r="D4629" t="str">
            <v>EXTRAER  TORNILLO,BUJE</v>
          </cell>
          <cell r="E4629">
            <v>93</v>
          </cell>
          <cell r="F4629" t="str">
            <v>Tornillos</v>
          </cell>
          <cell r="G4629">
            <v>90</v>
          </cell>
          <cell r="H4629" t="str">
            <v>GENERICOS</v>
          </cell>
        </row>
        <row r="4630">
          <cell r="C4630">
            <v>9093990</v>
          </cell>
          <cell r="D4630" t="str">
            <v>TUERCA 3/8 R.F.</v>
          </cell>
          <cell r="E4630">
            <v>93</v>
          </cell>
          <cell r="F4630" t="str">
            <v>Tornillos</v>
          </cell>
          <cell r="G4630">
            <v>90</v>
          </cell>
          <cell r="H4630" t="str">
            <v>GENERICOS</v>
          </cell>
        </row>
        <row r="4631">
          <cell r="C4631">
            <v>9093991</v>
          </cell>
          <cell r="D4631" t="str">
            <v>TUERCA 1/2 UNF G8</v>
          </cell>
          <cell r="E4631">
            <v>93</v>
          </cell>
          <cell r="F4631" t="str">
            <v>Tornillos</v>
          </cell>
          <cell r="G4631">
            <v>90</v>
          </cell>
          <cell r="H4631" t="str">
            <v>GENERICOS</v>
          </cell>
        </row>
        <row r="4632">
          <cell r="C4632">
            <v>9093992</v>
          </cell>
          <cell r="D4632" t="str">
            <v>TUERCA 1/2 UNF ALTA</v>
          </cell>
          <cell r="E4632">
            <v>93</v>
          </cell>
          <cell r="F4632" t="str">
            <v>Tornillos</v>
          </cell>
          <cell r="G4632">
            <v>90</v>
          </cell>
          <cell r="H4632" t="str">
            <v>GENERICOS</v>
          </cell>
        </row>
        <row r="4633">
          <cell r="C4633">
            <v>9093993</v>
          </cell>
          <cell r="D4633" t="str">
            <v>TUERCA 9/16 UNF</v>
          </cell>
          <cell r="E4633">
            <v>93</v>
          </cell>
          <cell r="F4633" t="str">
            <v>Tornillos</v>
          </cell>
          <cell r="G4633">
            <v>90</v>
          </cell>
          <cell r="H4633" t="str">
            <v>GENERICOS</v>
          </cell>
        </row>
        <row r="4634">
          <cell r="C4634">
            <v>9093994</v>
          </cell>
          <cell r="D4634" t="str">
            <v>TUERCA 5/8 UNF</v>
          </cell>
          <cell r="E4634">
            <v>93</v>
          </cell>
          <cell r="F4634" t="str">
            <v>Tornillos</v>
          </cell>
          <cell r="G4634">
            <v>90</v>
          </cell>
          <cell r="H4634" t="str">
            <v>GENERICOS</v>
          </cell>
        </row>
        <row r="4635">
          <cell r="C4635">
            <v>9093995</v>
          </cell>
          <cell r="D4635" t="str">
            <v>TUERCA M10 PASO 1.5 SEGURIDAD</v>
          </cell>
          <cell r="E4635">
            <v>93</v>
          </cell>
          <cell r="F4635" t="str">
            <v>Tornillos</v>
          </cell>
          <cell r="G4635">
            <v>90</v>
          </cell>
          <cell r="H4635" t="str">
            <v>GENERICOS</v>
          </cell>
        </row>
        <row r="4636">
          <cell r="C4636">
            <v>9093996</v>
          </cell>
          <cell r="D4636" t="str">
            <v>TUERCA 7/8 UNC</v>
          </cell>
          <cell r="E4636">
            <v>93</v>
          </cell>
          <cell r="F4636" t="str">
            <v>Tornillos</v>
          </cell>
          <cell r="G4636">
            <v>90</v>
          </cell>
          <cell r="H4636" t="str">
            <v>GENERICOS</v>
          </cell>
        </row>
        <row r="4637">
          <cell r="C4637">
            <v>9093999</v>
          </cell>
          <cell r="D4637" t="str">
            <v>TORNILLO 3/8 X 9</v>
          </cell>
          <cell r="E4637">
            <v>93</v>
          </cell>
          <cell r="F4637" t="str">
            <v>Tornillos</v>
          </cell>
          <cell r="G4637">
            <v>90</v>
          </cell>
          <cell r="H4637" t="str">
            <v>GENERICOS</v>
          </cell>
        </row>
        <row r="4638">
          <cell r="C4638">
            <v>9094002</v>
          </cell>
          <cell r="D4638" t="str">
            <v>LAMINA GALVANIZADA 4X8 CAL.20 ACESCO</v>
          </cell>
          <cell r="E4638">
            <v>94</v>
          </cell>
          <cell r="F4638" t="str">
            <v>Perf./lamin.</v>
          </cell>
          <cell r="G4638">
            <v>90</v>
          </cell>
          <cell r="H4638" t="str">
            <v>GENERICOS</v>
          </cell>
        </row>
        <row r="4639">
          <cell r="C4639">
            <v>9094004</v>
          </cell>
          <cell r="D4639" t="str">
            <v>LAMINA GALVANIZ. 1X2 CAL.18 ACESCO</v>
          </cell>
          <cell r="E4639">
            <v>94</v>
          </cell>
          <cell r="F4639" t="str">
            <v>Perf./lamin.</v>
          </cell>
          <cell r="G4639">
            <v>90</v>
          </cell>
          <cell r="H4639" t="str">
            <v>GENERICOS</v>
          </cell>
        </row>
        <row r="4640">
          <cell r="C4640">
            <v>9094006</v>
          </cell>
          <cell r="D4640" t="str">
            <v>LAMINA GALVANIZADA 4X8 CAL. 18 ACESCO</v>
          </cell>
          <cell r="E4640">
            <v>94</v>
          </cell>
          <cell r="F4640" t="str">
            <v>Perf./lamin.</v>
          </cell>
          <cell r="G4640">
            <v>90</v>
          </cell>
          <cell r="H4640" t="str">
            <v>GENERICOS</v>
          </cell>
        </row>
        <row r="4641">
          <cell r="C4641">
            <v>9094012</v>
          </cell>
          <cell r="D4641" t="str">
            <v>ANGULO 3/16X1.1/2</v>
          </cell>
          <cell r="E4641">
            <v>94</v>
          </cell>
          <cell r="F4641" t="str">
            <v>Perf./lamin.</v>
          </cell>
          <cell r="G4641">
            <v>90</v>
          </cell>
          <cell r="H4641" t="str">
            <v>GENERICOS</v>
          </cell>
        </row>
        <row r="4642">
          <cell r="C4642">
            <v>9094018</v>
          </cell>
          <cell r="D4642" t="str">
            <v>CM TUBO FLEXIBLE 2.1\2 GUSANO</v>
          </cell>
          <cell r="E4642">
            <v>94</v>
          </cell>
          <cell r="F4642" t="str">
            <v>Perf./lamin.</v>
          </cell>
          <cell r="G4642">
            <v>90</v>
          </cell>
          <cell r="H4642" t="str">
            <v>GENERICOS</v>
          </cell>
        </row>
        <row r="4643">
          <cell r="C4643">
            <v>9094020</v>
          </cell>
          <cell r="D4643" t="str">
            <v>MT. VARILLA 3/8  ROSCADA R.O ZINCADA</v>
          </cell>
          <cell r="E4643">
            <v>94</v>
          </cell>
          <cell r="F4643" t="str">
            <v>Perf./lamin.</v>
          </cell>
          <cell r="G4643">
            <v>90</v>
          </cell>
          <cell r="H4643" t="str">
            <v>GENERICOS</v>
          </cell>
        </row>
        <row r="4644">
          <cell r="C4644">
            <v>9094023</v>
          </cell>
          <cell r="D4644" t="str">
            <v>CM TUBO ESTRUCTURAL 1 1/2 CAL. 12</v>
          </cell>
          <cell r="E4644">
            <v>94</v>
          </cell>
          <cell r="F4644" t="str">
            <v>Perf./lamin.</v>
          </cell>
          <cell r="G4644">
            <v>90</v>
          </cell>
          <cell r="H4644" t="str">
            <v>GENERICOS</v>
          </cell>
        </row>
        <row r="4645">
          <cell r="C4645">
            <v>9094033</v>
          </cell>
          <cell r="D4645" t="str">
            <v>LAMINA GALVANIZADA 1X2 CAL 20 ACESCO</v>
          </cell>
          <cell r="E4645">
            <v>94</v>
          </cell>
          <cell r="F4645" t="str">
            <v>Perf./lamin.</v>
          </cell>
          <cell r="G4645">
            <v>90</v>
          </cell>
          <cell r="H4645" t="str">
            <v>GENERICOS</v>
          </cell>
        </row>
        <row r="4646">
          <cell r="C4646">
            <v>9094034</v>
          </cell>
          <cell r="D4646" t="str">
            <v>CM VARILLA LISA 3/8</v>
          </cell>
          <cell r="E4646">
            <v>94</v>
          </cell>
          <cell r="F4646" t="str">
            <v>Perf./lamin.</v>
          </cell>
          <cell r="G4646">
            <v>90</v>
          </cell>
          <cell r="H4646" t="str">
            <v>GENERICOS</v>
          </cell>
        </row>
        <row r="4647">
          <cell r="C4647">
            <v>9094036</v>
          </cell>
          <cell r="D4647" t="str">
            <v>ANGULO 1/4 X 2</v>
          </cell>
          <cell r="E4647">
            <v>94</v>
          </cell>
          <cell r="F4647" t="str">
            <v>Perf./lamin.</v>
          </cell>
          <cell r="G4647">
            <v>90</v>
          </cell>
          <cell r="H4647" t="str">
            <v>GENERICOS</v>
          </cell>
        </row>
        <row r="4648">
          <cell r="C4648">
            <v>9094037</v>
          </cell>
          <cell r="D4648" t="str">
            <v>BISEL ALUMINIO T 1.1/2</v>
          </cell>
          <cell r="E4648">
            <v>94</v>
          </cell>
          <cell r="F4648" t="str">
            <v>Perf./lamin.</v>
          </cell>
          <cell r="G4648">
            <v>90</v>
          </cell>
          <cell r="H4648" t="str">
            <v>GENERICOS</v>
          </cell>
        </row>
        <row r="4649">
          <cell r="C4649">
            <v>9094038</v>
          </cell>
          <cell r="D4649" t="str">
            <v>CM. BARRA CALIBRADA 3/4 SAE 10-45</v>
          </cell>
          <cell r="E4649">
            <v>94</v>
          </cell>
          <cell r="F4649" t="str">
            <v>Perf./lamin.</v>
          </cell>
          <cell r="G4649">
            <v>90</v>
          </cell>
          <cell r="H4649" t="str">
            <v>GENERICOS</v>
          </cell>
        </row>
        <row r="4650">
          <cell r="C4650">
            <v>9094043</v>
          </cell>
          <cell r="D4650" t="str">
            <v>LAMINA HR 1/4 125X400 MM</v>
          </cell>
          <cell r="E4650">
            <v>94</v>
          </cell>
          <cell r="F4650" t="str">
            <v>Perf./lamin.</v>
          </cell>
          <cell r="G4650">
            <v>90</v>
          </cell>
          <cell r="H4650" t="str">
            <v>GENERICOS</v>
          </cell>
        </row>
        <row r="4651">
          <cell r="C4651">
            <v>9094065</v>
          </cell>
          <cell r="D4651" t="str">
            <v>MT TUBO EXOSTO 2.1/2 CAL.14</v>
          </cell>
          <cell r="E4651">
            <v>94</v>
          </cell>
          <cell r="F4651" t="str">
            <v>Perf./lamin.</v>
          </cell>
          <cell r="G4651">
            <v>90</v>
          </cell>
          <cell r="H4651" t="str">
            <v>GENERICOS</v>
          </cell>
        </row>
        <row r="4652">
          <cell r="C4652">
            <v>9094071</v>
          </cell>
          <cell r="D4652" t="str">
            <v>LAMINA GALVANIZADA  4X8 CAL.18 ACESCO</v>
          </cell>
          <cell r="E4652">
            <v>94</v>
          </cell>
          <cell r="F4652" t="str">
            <v>Perf./lamin.</v>
          </cell>
          <cell r="G4652">
            <v>90</v>
          </cell>
          <cell r="H4652" t="str">
            <v>GENERICOS</v>
          </cell>
        </row>
        <row r="4653">
          <cell r="C4653">
            <v>9094073</v>
          </cell>
          <cell r="D4653" t="str">
            <v>MT.BOCEL PVC BOTA AGUA</v>
          </cell>
          <cell r="E4653">
            <v>94</v>
          </cell>
          <cell r="F4653" t="str">
            <v>Perf./lamin.</v>
          </cell>
          <cell r="G4653">
            <v>90</v>
          </cell>
          <cell r="H4653" t="str">
            <v>GENERICOS</v>
          </cell>
        </row>
        <row r="4654">
          <cell r="C4654">
            <v>9094080</v>
          </cell>
          <cell r="D4654" t="str">
            <v>CM. ACERO 1045 CAL.RED.1.1/4</v>
          </cell>
          <cell r="E4654">
            <v>94</v>
          </cell>
          <cell r="F4654" t="str">
            <v>Perf./lamin.</v>
          </cell>
          <cell r="G4654">
            <v>90</v>
          </cell>
          <cell r="H4654" t="str">
            <v>GENERICOS</v>
          </cell>
        </row>
        <row r="4655">
          <cell r="C4655">
            <v>9094082</v>
          </cell>
          <cell r="D4655" t="str">
            <v>LAMINA ALFAJOR 1/8 1X3</v>
          </cell>
          <cell r="E4655">
            <v>94</v>
          </cell>
          <cell r="F4655" t="str">
            <v>Perf./lamin.</v>
          </cell>
          <cell r="G4655">
            <v>90</v>
          </cell>
          <cell r="H4655" t="str">
            <v>GENERICOS</v>
          </cell>
        </row>
        <row r="4656">
          <cell r="C4656">
            <v>9094084</v>
          </cell>
          <cell r="D4656" t="str">
            <v>MT. VARILLA 5/8 ROSCADA R.O</v>
          </cell>
          <cell r="E4656">
            <v>94</v>
          </cell>
          <cell r="F4656" t="str">
            <v>Perf./lamin.</v>
          </cell>
          <cell r="G4656">
            <v>90</v>
          </cell>
          <cell r="H4656" t="str">
            <v>GENERICOS</v>
          </cell>
        </row>
        <row r="4657">
          <cell r="C4657">
            <v>9094085</v>
          </cell>
          <cell r="D4657" t="str">
            <v>TRAMO 25 CM VARILLA 9/16 CALIBRE 1045</v>
          </cell>
          <cell r="E4657">
            <v>94</v>
          </cell>
          <cell r="F4657" t="str">
            <v>Perf./lamin.</v>
          </cell>
          <cell r="G4657">
            <v>90</v>
          </cell>
          <cell r="H4657" t="str">
            <v>GENERICOS</v>
          </cell>
        </row>
        <row r="4658">
          <cell r="C4658">
            <v>9094086</v>
          </cell>
          <cell r="D4658" t="str">
            <v>LAMINA HR 3/8X400X1000MM</v>
          </cell>
          <cell r="E4658">
            <v>94</v>
          </cell>
          <cell r="F4658" t="str">
            <v>Perf./lamin.</v>
          </cell>
          <cell r="G4658">
            <v>90</v>
          </cell>
          <cell r="H4658" t="str">
            <v>GENERICOS</v>
          </cell>
        </row>
        <row r="4659">
          <cell r="C4659">
            <v>9094087</v>
          </cell>
          <cell r="D4659" t="str">
            <v>LAMINA HR 1/4X500X1000MM</v>
          </cell>
          <cell r="E4659">
            <v>94</v>
          </cell>
          <cell r="F4659" t="str">
            <v>Perf./lamin.</v>
          </cell>
          <cell r="G4659">
            <v>90</v>
          </cell>
          <cell r="H4659" t="str">
            <v>GENERICOS</v>
          </cell>
        </row>
        <row r="4660">
          <cell r="C4660">
            <v>9094088</v>
          </cell>
          <cell r="D4660" t="str">
            <v>BARRA ESTAB.HR 1/2X3¨X24¨ PERFO.</v>
          </cell>
          <cell r="E4660">
            <v>94</v>
          </cell>
          <cell r="F4660" t="str">
            <v>Perf./lamin.</v>
          </cell>
          <cell r="G4660">
            <v>90</v>
          </cell>
          <cell r="H4660" t="str">
            <v>GENERICOS</v>
          </cell>
        </row>
        <row r="4661">
          <cell r="C4661">
            <v>9094089</v>
          </cell>
          <cell r="D4661" t="str">
            <v>LAMINA HR 3/16X500X500MM</v>
          </cell>
          <cell r="E4661">
            <v>94</v>
          </cell>
          <cell r="F4661" t="str">
            <v>Perf./lamin.</v>
          </cell>
          <cell r="G4661">
            <v>90</v>
          </cell>
          <cell r="H4661" t="str">
            <v>GENERICOS</v>
          </cell>
        </row>
        <row r="4662">
          <cell r="C4662">
            <v>9094091</v>
          </cell>
          <cell r="D4662" t="str">
            <v>TUBO REDON. 1.1/4X5800MM</v>
          </cell>
          <cell r="E4662">
            <v>94</v>
          </cell>
          <cell r="F4662" t="str">
            <v>Perf./lamin.</v>
          </cell>
          <cell r="G4662">
            <v>90</v>
          </cell>
          <cell r="H4662" t="str">
            <v>GENERICOS</v>
          </cell>
        </row>
        <row r="4663">
          <cell r="C4663">
            <v>9094092</v>
          </cell>
          <cell r="D4663" t="str">
            <v>TRAMO PLATINA 304-BX4.5MMX108MMX58MM</v>
          </cell>
          <cell r="E4663">
            <v>94</v>
          </cell>
          <cell r="F4663" t="str">
            <v>Perf./lamin.</v>
          </cell>
          <cell r="G4663">
            <v>90</v>
          </cell>
          <cell r="H4663" t="str">
            <v>GENERICOS</v>
          </cell>
        </row>
        <row r="4664">
          <cell r="C4664">
            <v>9094093</v>
          </cell>
          <cell r="D4664" t="str">
            <v>MT. BISEL ALUMINIO TEE CUADRADO 23MMX18MM</v>
          </cell>
          <cell r="E4664">
            <v>94</v>
          </cell>
          <cell r="F4664" t="str">
            <v>Perf./lamin.</v>
          </cell>
          <cell r="G4664">
            <v>90</v>
          </cell>
          <cell r="H4664" t="str">
            <v>GENERICOS</v>
          </cell>
        </row>
        <row r="4665">
          <cell r="C4665">
            <v>9094094</v>
          </cell>
          <cell r="D4665" t="str">
            <v>METRO TUBO REDONDO CRUDO 1.1/4X0.052</v>
          </cell>
          <cell r="E4665">
            <v>94</v>
          </cell>
          <cell r="F4665" t="str">
            <v>Perf./lamin.</v>
          </cell>
          <cell r="G4665">
            <v>90</v>
          </cell>
          <cell r="H4665" t="str">
            <v>GENERICOS</v>
          </cell>
        </row>
        <row r="4666">
          <cell r="C4666">
            <v>9094097</v>
          </cell>
          <cell r="D4666" t="str">
            <v>TUBO ESTRUCTURAL 40X40 0.059 (1.1/2 1.5MM)</v>
          </cell>
          <cell r="E4666">
            <v>94</v>
          </cell>
          <cell r="F4666" t="str">
            <v>Perf./lamin.</v>
          </cell>
          <cell r="G4666">
            <v>90</v>
          </cell>
          <cell r="H4666" t="str">
            <v>GENERICOS</v>
          </cell>
        </row>
        <row r="4667">
          <cell r="C4667">
            <v>9094101</v>
          </cell>
          <cell r="D4667" t="str">
            <v>TUBO CUADRADO 3/4 CALIBRE 18</v>
          </cell>
          <cell r="E4667">
            <v>94</v>
          </cell>
          <cell r="F4667" t="str">
            <v>Perf./lamin.</v>
          </cell>
          <cell r="G4667">
            <v>90</v>
          </cell>
          <cell r="H4667" t="str">
            <v>GENERICOS</v>
          </cell>
        </row>
        <row r="4668">
          <cell r="C4668">
            <v>9094102</v>
          </cell>
          <cell r="D4668" t="str">
            <v>TUBO 1" CUADRADO CAL.18</v>
          </cell>
          <cell r="E4668">
            <v>94</v>
          </cell>
          <cell r="F4668" t="str">
            <v>Perf./lamin.</v>
          </cell>
          <cell r="G4668">
            <v>90</v>
          </cell>
          <cell r="H4668" t="str">
            <v>GENERICOS</v>
          </cell>
        </row>
        <row r="4669">
          <cell r="C4669">
            <v>9094103</v>
          </cell>
          <cell r="D4669" t="str">
            <v>TUBO CUADRADO 1.1/2 CAL.18</v>
          </cell>
          <cell r="E4669">
            <v>94</v>
          </cell>
          <cell r="F4669" t="str">
            <v>Perf./lamin.</v>
          </cell>
          <cell r="G4669">
            <v>90</v>
          </cell>
          <cell r="H4669" t="str">
            <v>GENERICOS</v>
          </cell>
        </row>
        <row r="4670">
          <cell r="C4670">
            <v>9094104</v>
          </cell>
          <cell r="D4670" t="str">
            <v>TUBO CUADRADO 1.1/2 CALIBRE 16</v>
          </cell>
          <cell r="E4670">
            <v>94</v>
          </cell>
          <cell r="F4670" t="str">
            <v>Perf./lamin.</v>
          </cell>
          <cell r="G4670">
            <v>90</v>
          </cell>
          <cell r="H4670" t="str">
            <v>GENERICOS</v>
          </cell>
        </row>
        <row r="4671">
          <cell r="C4671">
            <v>9094105</v>
          </cell>
          <cell r="D4671" t="str">
            <v>TUBO CUADRADO 1" CALIBRE 16</v>
          </cell>
          <cell r="E4671">
            <v>94</v>
          </cell>
          <cell r="F4671" t="str">
            <v>Perf./lamin.</v>
          </cell>
          <cell r="G4671">
            <v>90</v>
          </cell>
          <cell r="H4671" t="str">
            <v>GENERICOS</v>
          </cell>
        </row>
        <row r="4672">
          <cell r="C4672">
            <v>9094106</v>
          </cell>
          <cell r="D4672" t="str">
            <v>TUBO CUADRADO 3/4 CALIBRE 16</v>
          </cell>
          <cell r="E4672">
            <v>94</v>
          </cell>
          <cell r="F4672" t="str">
            <v>Perf./lamin.</v>
          </cell>
          <cell r="G4672">
            <v>90</v>
          </cell>
          <cell r="H4672" t="str">
            <v>GENERICOS</v>
          </cell>
        </row>
        <row r="4673">
          <cell r="C4673">
            <v>9094108</v>
          </cell>
          <cell r="D4673" t="str">
            <v>ANGULO 1/8X1.1/2</v>
          </cell>
          <cell r="E4673">
            <v>94</v>
          </cell>
          <cell r="F4673" t="str">
            <v>Perf./lamin.</v>
          </cell>
          <cell r="G4673">
            <v>90</v>
          </cell>
          <cell r="H4673" t="str">
            <v>GENERICOS</v>
          </cell>
        </row>
        <row r="4674">
          <cell r="C4674">
            <v>9094119</v>
          </cell>
          <cell r="D4674" t="str">
            <v>RETEN COMPRESOR MOTOR SABO 3025</v>
          </cell>
          <cell r="E4674">
            <v>94</v>
          </cell>
          <cell r="F4674" t="str">
            <v>Perf./lamin.</v>
          </cell>
          <cell r="G4674">
            <v>90</v>
          </cell>
          <cell r="H4674" t="str">
            <v>GENERICOS</v>
          </cell>
        </row>
        <row r="4675">
          <cell r="C4675">
            <v>9094122</v>
          </cell>
          <cell r="D4675" t="str">
            <v>LAMINA ALUMINIO 1X2  2.5MM</v>
          </cell>
          <cell r="E4675">
            <v>94</v>
          </cell>
          <cell r="F4675" t="str">
            <v>Perf./lamin.</v>
          </cell>
          <cell r="G4675">
            <v>90</v>
          </cell>
          <cell r="H4675" t="str">
            <v>GENERICOS</v>
          </cell>
        </row>
        <row r="4676">
          <cell r="C4676">
            <v>9094302</v>
          </cell>
          <cell r="D4676" t="str">
            <v>CM. TUBO FLEXIBLE 3-1/2"GUSANO</v>
          </cell>
          <cell r="E4676">
            <v>94</v>
          </cell>
          <cell r="F4676" t="str">
            <v>Perf./lamin.</v>
          </cell>
          <cell r="G4676">
            <v>90</v>
          </cell>
          <cell r="H4676" t="str">
            <v>GENERICOS</v>
          </cell>
        </row>
        <row r="4677">
          <cell r="C4677">
            <v>9094303</v>
          </cell>
          <cell r="D4677" t="str">
            <v>CM. TUBO FLEXIBLE 3" GUSANO</v>
          </cell>
          <cell r="E4677">
            <v>94</v>
          </cell>
          <cell r="F4677" t="str">
            <v>Perf./lamin.</v>
          </cell>
          <cell r="G4677">
            <v>90</v>
          </cell>
          <cell r="H4677" t="str">
            <v>GENERICOS</v>
          </cell>
        </row>
        <row r="4678">
          <cell r="C4678">
            <v>9094308</v>
          </cell>
          <cell r="D4678" t="str">
            <v>CM TUBO ESCAPE EXTERIOR 4"</v>
          </cell>
          <cell r="E4678">
            <v>94</v>
          </cell>
          <cell r="F4678" t="str">
            <v>Perf./lamin.</v>
          </cell>
          <cell r="G4678">
            <v>90</v>
          </cell>
          <cell r="H4678" t="str">
            <v>GENERICOS</v>
          </cell>
        </row>
        <row r="4679">
          <cell r="C4679">
            <v>9094407</v>
          </cell>
          <cell r="D4679" t="str">
            <v>PLATINA FLANCHE FRENO AHOGO</v>
          </cell>
          <cell r="E4679">
            <v>94</v>
          </cell>
          <cell r="F4679" t="str">
            <v>Perf./lamin.</v>
          </cell>
          <cell r="G4679">
            <v>90</v>
          </cell>
          <cell r="H4679" t="str">
            <v>GENERICOS</v>
          </cell>
        </row>
        <row r="4680">
          <cell r="C4680">
            <v>9094411</v>
          </cell>
          <cell r="D4680" t="str">
            <v>TIRA BISEL PLASTICO AMARILLO 320</v>
          </cell>
          <cell r="E4680">
            <v>94</v>
          </cell>
          <cell r="F4680" t="str">
            <v>Perf./lamin.</v>
          </cell>
          <cell r="G4680">
            <v>90</v>
          </cell>
          <cell r="H4680" t="str">
            <v>GENERICOS</v>
          </cell>
        </row>
        <row r="4681">
          <cell r="C4681">
            <v>9094428</v>
          </cell>
          <cell r="D4681" t="str">
            <v>CODO EXOSTO 4" 45 GRADOS</v>
          </cell>
          <cell r="E4681">
            <v>94</v>
          </cell>
          <cell r="F4681" t="str">
            <v>Perf./lamin.</v>
          </cell>
          <cell r="G4681">
            <v>90</v>
          </cell>
          <cell r="H4681" t="str">
            <v>GENERICOS</v>
          </cell>
        </row>
        <row r="4682">
          <cell r="C4682">
            <v>9094429</v>
          </cell>
          <cell r="D4682" t="str">
            <v>BOQUILLA EXOSTO 4"</v>
          </cell>
          <cell r="E4682">
            <v>94</v>
          </cell>
          <cell r="F4682" t="str">
            <v>Perf./lamin.</v>
          </cell>
          <cell r="G4682">
            <v>90</v>
          </cell>
          <cell r="H4682" t="str">
            <v>GENERICOS</v>
          </cell>
        </row>
        <row r="4683">
          <cell r="C4683">
            <v>9094432</v>
          </cell>
          <cell r="D4683" t="str">
            <v>ARO PARA EXOSTO 4"</v>
          </cell>
          <cell r="E4683">
            <v>94</v>
          </cell>
          <cell r="F4683" t="str">
            <v>Perf./lamin.</v>
          </cell>
          <cell r="G4683">
            <v>90</v>
          </cell>
          <cell r="H4683" t="str">
            <v>GENERICOS</v>
          </cell>
        </row>
        <row r="4684">
          <cell r="C4684">
            <v>9094440</v>
          </cell>
          <cell r="D4684" t="str">
            <v>VARILLA 5/8 CALIBRADA 10-20 X 6 METROS</v>
          </cell>
          <cell r="E4684">
            <v>94</v>
          </cell>
          <cell r="F4684" t="str">
            <v>Perf./lamin.</v>
          </cell>
          <cell r="G4684">
            <v>90</v>
          </cell>
          <cell r="H4684" t="str">
            <v>GENERICOS</v>
          </cell>
        </row>
        <row r="4685">
          <cell r="C4685">
            <v>9094446</v>
          </cell>
          <cell r="D4685" t="str">
            <v>PLATINA 1 1/2 X 1/4</v>
          </cell>
          <cell r="E4685">
            <v>94</v>
          </cell>
          <cell r="F4685" t="str">
            <v>Perf./lamin.</v>
          </cell>
          <cell r="G4685">
            <v>90</v>
          </cell>
          <cell r="H4685" t="str">
            <v>GENERICOS</v>
          </cell>
        </row>
        <row r="4686">
          <cell r="C4686">
            <v>9094451</v>
          </cell>
          <cell r="D4686" t="str">
            <v>PERFIL LAMINA HR 6MM DE 150X120X100MM LONG.550MM</v>
          </cell>
          <cell r="E4686">
            <v>94</v>
          </cell>
          <cell r="F4686" t="str">
            <v>Perf./lamin.</v>
          </cell>
          <cell r="G4686">
            <v>90</v>
          </cell>
          <cell r="H4686" t="str">
            <v>GENERICOS</v>
          </cell>
        </row>
        <row r="4687">
          <cell r="C4687">
            <v>9094459</v>
          </cell>
          <cell r="D4687" t="str">
            <v>CM.TUBO CUD.3/4 CAL.. 1.1</v>
          </cell>
          <cell r="E4687">
            <v>94</v>
          </cell>
          <cell r="F4687" t="str">
            <v>Perf./lamin.</v>
          </cell>
          <cell r="G4687">
            <v>90</v>
          </cell>
          <cell r="H4687" t="str">
            <v>GENERICOS</v>
          </cell>
        </row>
        <row r="4688">
          <cell r="C4688">
            <v>9094472</v>
          </cell>
          <cell r="D4688" t="str">
            <v>MT. VARILLA ROSCADA 1/2 R.O</v>
          </cell>
          <cell r="E4688">
            <v>94</v>
          </cell>
          <cell r="F4688" t="str">
            <v>Perf./lamin.</v>
          </cell>
          <cell r="G4688">
            <v>90</v>
          </cell>
          <cell r="H4688" t="str">
            <v>GENERICOS</v>
          </cell>
        </row>
        <row r="4689">
          <cell r="C4689">
            <v>9094475</v>
          </cell>
          <cell r="D4689" t="str">
            <v>ANGULO 3/16 X 1</v>
          </cell>
          <cell r="E4689">
            <v>94</v>
          </cell>
          <cell r="F4689" t="str">
            <v>Perf./lamin.</v>
          </cell>
          <cell r="G4689">
            <v>90</v>
          </cell>
          <cell r="H4689" t="str">
            <v>GENERICOS</v>
          </cell>
        </row>
        <row r="4690">
          <cell r="C4690">
            <v>9094503</v>
          </cell>
          <cell r="D4690" t="str">
            <v>PLATINA 1/8 X 3/4</v>
          </cell>
          <cell r="E4690">
            <v>94</v>
          </cell>
          <cell r="F4690" t="str">
            <v>Perf./lamin.</v>
          </cell>
          <cell r="G4690">
            <v>90</v>
          </cell>
          <cell r="H4690" t="str">
            <v>GENERICOS</v>
          </cell>
        </row>
        <row r="4691">
          <cell r="C4691">
            <v>9094511</v>
          </cell>
          <cell r="D4691" t="str">
            <v>LAMINA PLATINA HR 3/8 200MMX400MM</v>
          </cell>
          <cell r="E4691">
            <v>94</v>
          </cell>
          <cell r="F4691" t="str">
            <v>Perf./lamin.</v>
          </cell>
          <cell r="G4691">
            <v>90</v>
          </cell>
          <cell r="H4691" t="str">
            <v>GENERICOS</v>
          </cell>
        </row>
        <row r="4692">
          <cell r="C4692">
            <v>9094521</v>
          </cell>
          <cell r="D4692" t="str">
            <v>MT. BISEL EN T ALUMINIO DE 1/2</v>
          </cell>
          <cell r="E4692">
            <v>94</v>
          </cell>
          <cell r="F4692" t="str">
            <v>Perf./lamin.</v>
          </cell>
          <cell r="G4692">
            <v>90</v>
          </cell>
          <cell r="H4692" t="str">
            <v>GENERICOS</v>
          </cell>
        </row>
        <row r="4693">
          <cell r="C4693">
            <v>9094524</v>
          </cell>
          <cell r="D4693" t="str">
            <v>AMPLIAR HUECO PLATINA</v>
          </cell>
          <cell r="E4693">
            <v>94</v>
          </cell>
          <cell r="F4693" t="str">
            <v>Perf./lamin.</v>
          </cell>
          <cell r="G4693">
            <v>90</v>
          </cell>
          <cell r="H4693" t="str">
            <v>GENERICOS</v>
          </cell>
        </row>
        <row r="4694">
          <cell r="C4694">
            <v>9094525</v>
          </cell>
          <cell r="D4694" t="str">
            <v>LAMINA ANGULO HR 3/8X400X500MM</v>
          </cell>
          <cell r="E4694">
            <v>94</v>
          </cell>
          <cell r="F4694" t="str">
            <v>Perf./lamin.</v>
          </cell>
          <cell r="G4694">
            <v>90</v>
          </cell>
          <cell r="H4694" t="str">
            <v>GENERICOS</v>
          </cell>
        </row>
        <row r="4695">
          <cell r="C4695">
            <v>9099002</v>
          </cell>
          <cell r="D4695" t="str">
            <v>1/4 ACEITE MAQUINA MONTALLANTAS</v>
          </cell>
          <cell r="E4695">
            <v>99</v>
          </cell>
          <cell r="F4695" t="str">
            <v>Lubricantes</v>
          </cell>
          <cell r="G4695">
            <v>90</v>
          </cell>
          <cell r="H4695" t="str">
            <v>GENERICOS</v>
          </cell>
        </row>
        <row r="4696">
          <cell r="C4696">
            <v>9099003</v>
          </cell>
          <cell r="D4696" t="str">
            <v>1/4 ACEITE DIFERENCIAL 85W140</v>
          </cell>
          <cell r="E4696">
            <v>99</v>
          </cell>
          <cell r="F4696" t="str">
            <v>Lubricantes</v>
          </cell>
          <cell r="G4696">
            <v>90</v>
          </cell>
          <cell r="H4696" t="str">
            <v>GENERICOS</v>
          </cell>
        </row>
        <row r="4697">
          <cell r="C4697">
            <v>9099004</v>
          </cell>
          <cell r="D4697" t="str">
            <v>1/4 ACEITE HIDRAULICO ESSO</v>
          </cell>
          <cell r="E4697">
            <v>99</v>
          </cell>
          <cell r="F4697" t="str">
            <v>Lubricantes</v>
          </cell>
          <cell r="G4697">
            <v>90</v>
          </cell>
          <cell r="H4697" t="str">
            <v>GENERICOS</v>
          </cell>
        </row>
        <row r="4698">
          <cell r="C4698">
            <v>9099005</v>
          </cell>
          <cell r="D4698" t="str">
            <v>1/4 ACEITE CAJA VELOCIDADES MB317 MERCEDEZ</v>
          </cell>
          <cell r="E4698">
            <v>99</v>
          </cell>
          <cell r="F4698" t="str">
            <v>Lubricantes</v>
          </cell>
          <cell r="G4698">
            <v>90</v>
          </cell>
          <cell r="H4698" t="str">
            <v>GENERICOS</v>
          </cell>
        </row>
        <row r="4699">
          <cell r="C4699">
            <v>9099007</v>
          </cell>
          <cell r="D4699" t="str">
            <v>1/4 ACEITE PARA CAJA DE INT.</v>
          </cell>
          <cell r="E4699">
            <v>99</v>
          </cell>
          <cell r="F4699" t="str">
            <v>Lubricantes</v>
          </cell>
          <cell r="G4699">
            <v>90</v>
          </cell>
          <cell r="H4699" t="str">
            <v>GENERICOS</v>
          </cell>
        </row>
        <row r="4700">
          <cell r="C4700">
            <v>9099008</v>
          </cell>
          <cell r="D4700" t="str">
            <v>1/4ACEITE ZF ECOFLUID CAJA AUTOMATICA BUS 8127</v>
          </cell>
          <cell r="E4700">
            <v>99</v>
          </cell>
          <cell r="F4700" t="str">
            <v>Lubricantes</v>
          </cell>
          <cell r="G4700">
            <v>90</v>
          </cell>
          <cell r="H4700" t="str">
            <v>GENERICOS</v>
          </cell>
        </row>
        <row r="4701">
          <cell r="C4701">
            <v>9099009</v>
          </cell>
          <cell r="D4701" t="str">
            <v>1/4 ACEITE CAJA-DIFERECIAL</v>
          </cell>
          <cell r="E4701">
            <v>99</v>
          </cell>
          <cell r="F4701" t="str">
            <v>Lubricantes</v>
          </cell>
          <cell r="G4701">
            <v>90</v>
          </cell>
          <cell r="H4701" t="str">
            <v>GENERICOS</v>
          </cell>
        </row>
        <row r="4702">
          <cell r="C4702">
            <v>9099010</v>
          </cell>
          <cell r="D4702" t="str">
            <v>LIBRA GRASA ESSO</v>
          </cell>
          <cell r="E4702">
            <v>99</v>
          </cell>
          <cell r="F4702" t="str">
            <v>Lubricantes</v>
          </cell>
          <cell r="G4702">
            <v>90</v>
          </cell>
          <cell r="H4702" t="str">
            <v>GENERICOS</v>
          </cell>
        </row>
        <row r="4703">
          <cell r="C4703">
            <v>9099013</v>
          </cell>
          <cell r="D4703" t="str">
            <v>1/4 ACEITE MOTOR M-DELVAC DRUM  ESP 15W40</v>
          </cell>
          <cell r="E4703">
            <v>99</v>
          </cell>
          <cell r="F4703" t="str">
            <v>Lubricantes</v>
          </cell>
          <cell r="G4703">
            <v>90</v>
          </cell>
          <cell r="H4703" t="str">
            <v>GENERICOS</v>
          </cell>
        </row>
        <row r="4704">
          <cell r="C4704">
            <v>9099014</v>
          </cell>
          <cell r="D4704" t="str">
            <v>LIBRA GRASA MULTIFAK EP 2</v>
          </cell>
          <cell r="E4704">
            <v>99</v>
          </cell>
          <cell r="F4704" t="str">
            <v>Lubricantes</v>
          </cell>
          <cell r="G4704">
            <v>90</v>
          </cell>
          <cell r="H4704" t="str">
            <v>GENERICOS</v>
          </cell>
        </row>
        <row r="4705">
          <cell r="C4705">
            <v>9099015</v>
          </cell>
          <cell r="D4705" t="str">
            <v>1/4 ACEITE CAJA SHC-50 RENO 125/INT.</v>
          </cell>
          <cell r="E4705">
            <v>99</v>
          </cell>
          <cell r="F4705" t="str">
            <v>Lubricantes</v>
          </cell>
          <cell r="G4705">
            <v>90</v>
          </cell>
          <cell r="H4705" t="str">
            <v>GENERICOS</v>
          </cell>
        </row>
        <row r="4706">
          <cell r="C4706">
            <v>9099016</v>
          </cell>
          <cell r="D4706" t="str">
            <v>1/4 ACEITE CAJA/DIFE. SHC-75W40 VOLKSWA</v>
          </cell>
          <cell r="E4706">
            <v>99</v>
          </cell>
          <cell r="F4706" t="str">
            <v>Lubricantes</v>
          </cell>
          <cell r="G4706">
            <v>90</v>
          </cell>
          <cell r="H4706" t="str">
            <v>GENERICOS</v>
          </cell>
        </row>
        <row r="4707">
          <cell r="C4707">
            <v>9099017</v>
          </cell>
          <cell r="D4707" t="str">
            <v>1/4 ACEITE HIDRAULICO ATF-220</v>
          </cell>
          <cell r="E4707">
            <v>99</v>
          </cell>
          <cell r="F4707" t="str">
            <v>Lubricantes</v>
          </cell>
          <cell r="G4707">
            <v>90</v>
          </cell>
          <cell r="H4707" t="str">
            <v>GENERICOS</v>
          </cell>
        </row>
        <row r="4708">
          <cell r="C4708">
            <v>9099018</v>
          </cell>
          <cell r="D4708" t="str">
            <v>1/4 ACEITE MOTOR ELF EVOL 5W40 RENAULT MASTER</v>
          </cell>
          <cell r="E4708">
            <v>99</v>
          </cell>
          <cell r="F4708" t="str">
            <v>Lubricantes</v>
          </cell>
          <cell r="G4708">
            <v>90</v>
          </cell>
          <cell r="H4708" t="str">
            <v>GENERICOS</v>
          </cell>
        </row>
        <row r="4709">
          <cell r="C4709">
            <v>9099019</v>
          </cell>
          <cell r="D4709" t="str">
            <v>1/4 ACEITE M-1 ESP FORM 5W30 DRUM-L 208L (EUR)</v>
          </cell>
          <cell r="E4709">
            <v>99</v>
          </cell>
          <cell r="F4709" t="str">
            <v>Lubricantes</v>
          </cell>
          <cell r="G4709">
            <v>90</v>
          </cell>
          <cell r="H4709" t="str">
            <v>GENERICOS</v>
          </cell>
        </row>
        <row r="4710">
          <cell r="C4710">
            <v>9099020</v>
          </cell>
          <cell r="D4710" t="str">
            <v>LIBRA GRASA LUBRICAR RODAMIENTOS SHELL GADUS</v>
          </cell>
          <cell r="E4710">
            <v>99</v>
          </cell>
          <cell r="F4710" t="str">
            <v>Lubricantes</v>
          </cell>
          <cell r="G4710">
            <v>90</v>
          </cell>
          <cell r="H4710" t="str">
            <v>GENERICOS</v>
          </cell>
        </row>
        <row r="4711">
          <cell r="C4711">
            <v>9099035</v>
          </cell>
          <cell r="D4711" t="str">
            <v>1/4 ACEITE MOTOR A GAS VALVOLINE GAS POWER</v>
          </cell>
          <cell r="E4711">
            <v>99</v>
          </cell>
          <cell r="F4711" t="str">
            <v>Lubricantes</v>
          </cell>
          <cell r="G4711">
            <v>90</v>
          </cell>
          <cell r="H4711" t="str">
            <v>GENERICOS</v>
          </cell>
        </row>
        <row r="4712">
          <cell r="C4712">
            <v>9099039</v>
          </cell>
          <cell r="D4712" t="str">
            <v>1/4 ACEITE MOBIL MOTOR M-1 5W30 DRUM</v>
          </cell>
          <cell r="E4712">
            <v>99</v>
          </cell>
          <cell r="F4712" t="str">
            <v>Lubricantes</v>
          </cell>
          <cell r="G4712">
            <v>90</v>
          </cell>
          <cell r="H4712" t="str">
            <v>GENERICOS</v>
          </cell>
        </row>
        <row r="4713">
          <cell r="C4713">
            <v>9099040</v>
          </cell>
          <cell r="D4713" t="str">
            <v>1/4 ACEITE CAJA GAS TRANSYND (2815) AC-27101-CTCS</v>
          </cell>
          <cell r="E4713">
            <v>99</v>
          </cell>
          <cell r="F4713" t="str">
            <v>Lubricantes</v>
          </cell>
          <cell r="G4713">
            <v>90</v>
          </cell>
          <cell r="H4713" t="str">
            <v>GENERICOS</v>
          </cell>
        </row>
        <row r="4714">
          <cell r="C4714" t="str">
            <v>0000003R</v>
          </cell>
          <cell r="D4714" t="str">
            <v>VOLANTE REPARADO</v>
          </cell>
          <cell r="E4714">
            <v>0</v>
          </cell>
          <cell r="F4714" t="str">
            <v>Motor</v>
          </cell>
          <cell r="G4714">
            <v>0</v>
          </cell>
          <cell r="H4714" t="str">
            <v>CHR-580</v>
          </cell>
        </row>
        <row r="4715">
          <cell r="C4715" t="str">
            <v>0000159R</v>
          </cell>
          <cell r="D4715" t="str">
            <v>CARCASA BASE THERMOSTATO REPAR</v>
          </cell>
          <cell r="E4715">
            <v>0</v>
          </cell>
          <cell r="F4715" t="str">
            <v>Motor</v>
          </cell>
          <cell r="G4715">
            <v>0</v>
          </cell>
          <cell r="H4715" t="str">
            <v>CHR-580</v>
          </cell>
        </row>
        <row r="4716">
          <cell r="C4716" t="str">
            <v>0000232R</v>
          </cell>
          <cell r="D4716" t="str">
            <v>TAPA REDUCTORA TACOMETRO REPA.</v>
          </cell>
          <cell r="E4716">
            <v>0</v>
          </cell>
          <cell r="F4716" t="str">
            <v>Motor</v>
          </cell>
          <cell r="G4716">
            <v>0</v>
          </cell>
          <cell r="H4716" t="str">
            <v>CHR-580</v>
          </cell>
        </row>
        <row r="4717">
          <cell r="C4717" t="str">
            <v>0000283R</v>
          </cell>
          <cell r="D4717" t="str">
            <v>CIGUENAL COMPRESOR REPARADO</v>
          </cell>
          <cell r="E4717">
            <v>0</v>
          </cell>
          <cell r="F4717" t="str">
            <v>Motor</v>
          </cell>
          <cell r="G4717">
            <v>0</v>
          </cell>
          <cell r="H4717" t="str">
            <v>CHR-580</v>
          </cell>
        </row>
        <row r="4718">
          <cell r="C4718" t="str">
            <v>0000298R</v>
          </cell>
          <cell r="D4718" t="str">
            <v>TOBERA # 4 REPARADA</v>
          </cell>
          <cell r="E4718">
            <v>0</v>
          </cell>
          <cell r="F4718" t="str">
            <v>Motor</v>
          </cell>
          <cell r="G4718">
            <v>0</v>
          </cell>
          <cell r="H4718" t="str">
            <v>CHR-580</v>
          </cell>
        </row>
        <row r="4719">
          <cell r="C4719" t="str">
            <v>0000358R</v>
          </cell>
          <cell r="D4719" t="str">
            <v>CARCAZA DE DISTRIBUCION REPARA</v>
          </cell>
          <cell r="E4719">
            <v>0</v>
          </cell>
          <cell r="F4719" t="str">
            <v>Motor</v>
          </cell>
          <cell r="G4719">
            <v>0</v>
          </cell>
          <cell r="H4719" t="str">
            <v>CHR-580</v>
          </cell>
        </row>
        <row r="4720">
          <cell r="C4720" t="str">
            <v>0001222r</v>
          </cell>
          <cell r="D4720" t="str">
            <v>DISCO EMBRAGUE REPARADO</v>
          </cell>
          <cell r="E4720">
            <v>1</v>
          </cell>
          <cell r="F4720" t="str">
            <v>Embrague</v>
          </cell>
          <cell r="G4720">
            <v>0</v>
          </cell>
          <cell r="H4720" t="str">
            <v>CHR-580</v>
          </cell>
        </row>
        <row r="4721">
          <cell r="C4721" t="str">
            <v>0003035r</v>
          </cell>
          <cell r="D4721" t="str">
            <v>CANASTILLA REPARADO</v>
          </cell>
          <cell r="E4721">
            <v>3</v>
          </cell>
          <cell r="F4721" t="str">
            <v>Transmision</v>
          </cell>
          <cell r="G4721">
            <v>0</v>
          </cell>
          <cell r="H4721" t="str">
            <v>CHR-580</v>
          </cell>
        </row>
        <row r="4722">
          <cell r="C4722" t="str">
            <v>0004016R</v>
          </cell>
          <cell r="D4722" t="str">
            <v>BOSIN TRASERO REPARADO</v>
          </cell>
          <cell r="E4722">
            <v>4</v>
          </cell>
          <cell r="F4722" t="str">
            <v>Suspension</v>
          </cell>
          <cell r="G4722">
            <v>0</v>
          </cell>
          <cell r="H4722" t="str">
            <v>CHR-580</v>
          </cell>
        </row>
        <row r="4723">
          <cell r="C4723" t="str">
            <v>0004203R</v>
          </cell>
          <cell r="D4723" t="str">
            <v>MARTILLO BARRA ESTABIL.REPARAD</v>
          </cell>
          <cell r="E4723">
            <v>4</v>
          </cell>
          <cell r="F4723" t="str">
            <v>Suspension</v>
          </cell>
          <cell r="G4723">
            <v>0</v>
          </cell>
          <cell r="H4723" t="str">
            <v>CHR-580</v>
          </cell>
        </row>
        <row r="4724">
          <cell r="C4724" t="str">
            <v>0005021R</v>
          </cell>
          <cell r="D4724" t="str">
            <v>PALANCA CAJA CAMBIOS REPARADA</v>
          </cell>
          <cell r="E4724">
            <v>5</v>
          </cell>
          <cell r="F4724" t="str">
            <v>Mandos</v>
          </cell>
          <cell r="G4724">
            <v>0</v>
          </cell>
          <cell r="H4724" t="str">
            <v>CHR-580</v>
          </cell>
        </row>
        <row r="4725">
          <cell r="C4725" t="str">
            <v>0005104R</v>
          </cell>
          <cell r="D4725" t="str">
            <v>CULUMPIO GUAYA ACELER.REPARADO</v>
          </cell>
          <cell r="E4725">
            <v>5</v>
          </cell>
          <cell r="F4725" t="str">
            <v>Mandos</v>
          </cell>
          <cell r="G4725">
            <v>0</v>
          </cell>
          <cell r="H4725" t="str">
            <v>CHR-580</v>
          </cell>
        </row>
        <row r="4726">
          <cell r="C4726" t="str">
            <v>0005111R</v>
          </cell>
          <cell r="D4726" t="str">
            <v>GUAYA APAGADOR REPARADA</v>
          </cell>
          <cell r="E4726">
            <v>5</v>
          </cell>
          <cell r="F4726" t="str">
            <v>Mandos</v>
          </cell>
          <cell r="G4726">
            <v>0</v>
          </cell>
          <cell r="H4726" t="str">
            <v>CHR-580</v>
          </cell>
        </row>
        <row r="4727">
          <cell r="C4727" t="str">
            <v>0005202R</v>
          </cell>
          <cell r="D4727" t="str">
            <v>BUJE ESTRIADO MANDOS REP.</v>
          </cell>
          <cell r="E4727">
            <v>5</v>
          </cell>
          <cell r="F4727" t="str">
            <v>Mandos</v>
          </cell>
          <cell r="G4727">
            <v>0</v>
          </cell>
          <cell r="H4727" t="str">
            <v>CHR-580</v>
          </cell>
        </row>
        <row r="4728">
          <cell r="C4728" t="str">
            <v>0005205R</v>
          </cell>
          <cell r="D4728" t="str">
            <v>CRUSETA MANDO REPARADA</v>
          </cell>
          <cell r="E4728">
            <v>5</v>
          </cell>
          <cell r="F4728" t="str">
            <v>Mandos</v>
          </cell>
          <cell r="G4728">
            <v>0</v>
          </cell>
          <cell r="H4728" t="str">
            <v>CHR-580</v>
          </cell>
        </row>
        <row r="4729">
          <cell r="C4729" t="str">
            <v>0006001R</v>
          </cell>
          <cell r="D4729" t="str">
            <v>LEVA DELANTERA REPARADA</v>
          </cell>
          <cell r="E4729">
            <v>6</v>
          </cell>
          <cell r="F4729" t="str">
            <v>Frenos</v>
          </cell>
          <cell r="G4729">
            <v>0</v>
          </cell>
          <cell r="H4729" t="str">
            <v>CHR-580</v>
          </cell>
        </row>
        <row r="4730">
          <cell r="C4730" t="str">
            <v>0006003R</v>
          </cell>
          <cell r="D4730" t="str">
            <v>LEVA TRASERA REPARADA</v>
          </cell>
          <cell r="E4730">
            <v>6</v>
          </cell>
          <cell r="F4730" t="str">
            <v>Frenos</v>
          </cell>
          <cell r="G4730">
            <v>0</v>
          </cell>
          <cell r="H4730" t="str">
            <v>CHR-580</v>
          </cell>
        </row>
        <row r="4731">
          <cell r="C4731" t="str">
            <v>0006007R</v>
          </cell>
          <cell r="D4731" t="str">
            <v>RACHE DELANTERO DERECHO REPARA</v>
          </cell>
          <cell r="E4731">
            <v>6</v>
          </cell>
          <cell r="F4731" t="str">
            <v>Frenos</v>
          </cell>
          <cell r="G4731">
            <v>0</v>
          </cell>
          <cell r="H4731" t="str">
            <v>CHR-580</v>
          </cell>
        </row>
        <row r="4732">
          <cell r="C4732" t="str">
            <v>0006030R</v>
          </cell>
          <cell r="D4732" t="str">
            <v>MANGUERA CAMARA FRENO REPARADA</v>
          </cell>
          <cell r="E4732">
            <v>6</v>
          </cell>
          <cell r="F4732" t="str">
            <v>Frenos</v>
          </cell>
          <cell r="G4732">
            <v>0</v>
          </cell>
          <cell r="H4732" t="str">
            <v>CHR-580</v>
          </cell>
        </row>
        <row r="4733">
          <cell r="C4733" t="str">
            <v>0006230R</v>
          </cell>
          <cell r="D4733" t="str">
            <v>RACHET DEL.IZQUIERDO REPA.</v>
          </cell>
          <cell r="E4733">
            <v>6</v>
          </cell>
          <cell r="F4733" t="str">
            <v>Frenos</v>
          </cell>
          <cell r="G4733">
            <v>0</v>
          </cell>
          <cell r="H4733" t="str">
            <v>CHR-580</v>
          </cell>
        </row>
        <row r="4734">
          <cell r="C4734" t="str">
            <v>0008082R</v>
          </cell>
          <cell r="D4734" t="str">
            <v>ROTOR ALTERNADOR 580 REPARADO</v>
          </cell>
          <cell r="E4734">
            <v>8</v>
          </cell>
          <cell r="F4734" t="str">
            <v>Electrico</v>
          </cell>
          <cell r="G4734">
            <v>0</v>
          </cell>
          <cell r="H4734" t="str">
            <v>CHR-580</v>
          </cell>
        </row>
        <row r="4735">
          <cell r="C4735" t="str">
            <v>0008103R</v>
          </cell>
          <cell r="D4735" t="str">
            <v>SUICHE IGNICION REPARADO</v>
          </cell>
          <cell r="E4735">
            <v>8</v>
          </cell>
          <cell r="F4735" t="str">
            <v>Electrico</v>
          </cell>
          <cell r="G4735">
            <v>0</v>
          </cell>
          <cell r="H4735" t="str">
            <v>CHR-580</v>
          </cell>
        </row>
        <row r="4736">
          <cell r="C4736" t="str">
            <v>0008339R</v>
          </cell>
          <cell r="D4736" t="str">
            <v>MOTOR ARRANQUE REPARADO</v>
          </cell>
          <cell r="E4736">
            <v>8</v>
          </cell>
          <cell r="F4736" t="str">
            <v>Electrico</v>
          </cell>
          <cell r="G4736">
            <v>0</v>
          </cell>
          <cell r="H4736" t="str">
            <v>CHR-580</v>
          </cell>
        </row>
        <row r="4737">
          <cell r="C4737" t="str">
            <v>0009013R</v>
          </cell>
          <cell r="D4737" t="str">
            <v>CARCAZA CAJA DIREC.HIDRAU.REPA</v>
          </cell>
          <cell r="E4737">
            <v>9</v>
          </cell>
          <cell r="F4737" t="str">
            <v>Hidraulico</v>
          </cell>
          <cell r="G4737">
            <v>0</v>
          </cell>
          <cell r="H4737" t="str">
            <v>CHR-580</v>
          </cell>
        </row>
        <row r="4738">
          <cell r="C4738" t="str">
            <v>0009042R</v>
          </cell>
          <cell r="D4738" t="str">
            <v>YOKI CAJA DIRECCION REPARADO</v>
          </cell>
          <cell r="E4738">
            <v>9</v>
          </cell>
          <cell r="F4738" t="str">
            <v>Hidraulico</v>
          </cell>
          <cell r="G4738">
            <v>0</v>
          </cell>
          <cell r="H4738" t="str">
            <v>CHR-580</v>
          </cell>
        </row>
        <row r="4739">
          <cell r="C4739" t="str">
            <v>0009093R</v>
          </cell>
          <cell r="D4739" t="str">
            <v>MANGUERA SALIDA HIDRAU.REPARAD</v>
          </cell>
          <cell r="E4739">
            <v>9</v>
          </cell>
          <cell r="F4739" t="str">
            <v>Hidraulico</v>
          </cell>
          <cell r="G4739">
            <v>0</v>
          </cell>
          <cell r="H4739" t="str">
            <v>CHR-580</v>
          </cell>
        </row>
        <row r="4740">
          <cell r="C4740" t="str">
            <v>0009114R</v>
          </cell>
          <cell r="D4740" t="str">
            <v>BARRA LARGA DIRECCION REPARADA</v>
          </cell>
          <cell r="E4740">
            <v>9</v>
          </cell>
          <cell r="F4740" t="str">
            <v>Hidraulico</v>
          </cell>
          <cell r="G4740">
            <v>0</v>
          </cell>
          <cell r="H4740" t="str">
            <v>CHR-580</v>
          </cell>
        </row>
        <row r="4741">
          <cell r="C4741" t="str">
            <v>0010023R</v>
          </cell>
          <cell r="D4741" t="str">
            <v>CARTER REPARADO</v>
          </cell>
          <cell r="E4741">
            <v>10</v>
          </cell>
          <cell r="F4741" t="str">
            <v>Acces. Lubric.</v>
          </cell>
          <cell r="G4741">
            <v>0</v>
          </cell>
          <cell r="H4741" t="str">
            <v>CHR-580</v>
          </cell>
        </row>
        <row r="4742">
          <cell r="C4742" t="str">
            <v>0010104R</v>
          </cell>
          <cell r="D4742" t="str">
            <v>CARCAZA FILTRO ACEITE REPARADA</v>
          </cell>
          <cell r="E4742">
            <v>10</v>
          </cell>
          <cell r="F4742" t="str">
            <v>Acces. Lubric.</v>
          </cell>
          <cell r="G4742">
            <v>0</v>
          </cell>
          <cell r="H4742" t="str">
            <v>CHR-580</v>
          </cell>
        </row>
        <row r="4743">
          <cell r="C4743" t="str">
            <v>0011003R</v>
          </cell>
          <cell r="D4743" t="str">
            <v>TAPA DEL ENFRIADOR ACEITE REPA</v>
          </cell>
          <cell r="E4743">
            <v>11</v>
          </cell>
          <cell r="F4743" t="str">
            <v>Enfriamiento</v>
          </cell>
          <cell r="G4743">
            <v>0</v>
          </cell>
          <cell r="H4743" t="str">
            <v>CHR-580</v>
          </cell>
        </row>
        <row r="4744">
          <cell r="C4744" t="str">
            <v>0011022R</v>
          </cell>
          <cell r="D4744" t="str">
            <v>BOMBA PARA AGUA REPARADO</v>
          </cell>
          <cell r="E4744">
            <v>11</v>
          </cell>
          <cell r="F4744" t="str">
            <v>Enfriamiento</v>
          </cell>
          <cell r="G4744">
            <v>0</v>
          </cell>
          <cell r="H4744" t="str">
            <v>CHR-580</v>
          </cell>
        </row>
        <row r="4745">
          <cell r="C4745" t="str">
            <v>0011027R</v>
          </cell>
          <cell r="D4745" t="str">
            <v>BURRO VENTILADOR REPARADO</v>
          </cell>
          <cell r="E4745">
            <v>11</v>
          </cell>
          <cell r="F4745" t="str">
            <v>Enfriamiento</v>
          </cell>
          <cell r="G4745">
            <v>0</v>
          </cell>
          <cell r="H4745" t="str">
            <v>CHR-580</v>
          </cell>
        </row>
        <row r="4746">
          <cell r="C4746" t="str">
            <v>0011028R</v>
          </cell>
          <cell r="D4746" t="str">
            <v>POLEA SUPERIOR BURRO REPARADO</v>
          </cell>
          <cell r="E4746">
            <v>11</v>
          </cell>
          <cell r="F4746" t="str">
            <v>Enfriamiento</v>
          </cell>
          <cell r="G4746">
            <v>0</v>
          </cell>
          <cell r="H4746" t="str">
            <v>CHR-580</v>
          </cell>
        </row>
        <row r="4747">
          <cell r="C4747" t="str">
            <v>0011040R</v>
          </cell>
          <cell r="D4747" t="str">
            <v>RADIADOR REPARADO</v>
          </cell>
          <cell r="E4747">
            <v>11</v>
          </cell>
          <cell r="F4747" t="str">
            <v>Enfriamiento</v>
          </cell>
          <cell r="G4747">
            <v>0</v>
          </cell>
          <cell r="H4747" t="str">
            <v>CHR-580</v>
          </cell>
        </row>
        <row r="4748">
          <cell r="C4748" t="str">
            <v>0011224S</v>
          </cell>
          <cell r="D4748" t="str">
            <v>LIQUIDO REVELADOR FUGA REFRIGERANTE</v>
          </cell>
          <cell r="E4748">
            <v>11</v>
          </cell>
          <cell r="F4748" t="str">
            <v>Enfriamiento</v>
          </cell>
          <cell r="G4748">
            <v>0</v>
          </cell>
          <cell r="H4748" t="str">
            <v>CHR-580</v>
          </cell>
        </row>
        <row r="4749">
          <cell r="C4749" t="str">
            <v>0012070R</v>
          </cell>
          <cell r="D4749" t="str">
            <v>CAMPANA RUEDA DELANTERA REPARA</v>
          </cell>
          <cell r="E4749">
            <v>12</v>
          </cell>
          <cell r="F4749" t="str">
            <v>Ruedas</v>
          </cell>
          <cell r="G4749">
            <v>0</v>
          </cell>
          <cell r="H4749" t="str">
            <v>CHR-580</v>
          </cell>
        </row>
        <row r="4750">
          <cell r="C4750" t="str">
            <v>0012212R</v>
          </cell>
          <cell r="D4750" t="str">
            <v>TUERCA HAUSEN TRAS. REPARADO</v>
          </cell>
          <cell r="E4750">
            <v>12</v>
          </cell>
          <cell r="F4750" t="str">
            <v>Ruedas</v>
          </cell>
          <cell r="G4750">
            <v>0</v>
          </cell>
          <cell r="H4750" t="str">
            <v>CHR-580</v>
          </cell>
        </row>
        <row r="4751">
          <cell r="C4751" t="str">
            <v>0083004R</v>
          </cell>
          <cell r="D4751" t="str">
            <v>MANGUERA FRENO DE AHOGO 580</v>
          </cell>
          <cell r="E4751">
            <v>83</v>
          </cell>
          <cell r="F4751" t="str">
            <v>Mangueras</v>
          </cell>
          <cell r="G4751">
            <v>0</v>
          </cell>
          <cell r="H4751" t="str">
            <v>CHR-580</v>
          </cell>
        </row>
        <row r="4752">
          <cell r="C4752" t="str">
            <v>0201010R</v>
          </cell>
          <cell r="D4752" t="str">
            <v>PRENSA EMBRAGUE REPARADA</v>
          </cell>
          <cell r="E4752">
            <v>1</v>
          </cell>
          <cell r="F4752" t="str">
            <v>Embrague</v>
          </cell>
          <cell r="G4752">
            <v>2</v>
          </cell>
          <cell r="H4752" t="str">
            <v>MITSUBISHI</v>
          </cell>
        </row>
        <row r="4753">
          <cell r="C4753" t="str">
            <v>0208069S</v>
          </cell>
          <cell r="D4753" t="str">
            <v>ACOPLE VELOCIMETRO DE SEGUNDA</v>
          </cell>
          <cell r="E4753">
            <v>8</v>
          </cell>
          <cell r="F4753" t="str">
            <v>Electrico</v>
          </cell>
          <cell r="G4753">
            <v>2</v>
          </cell>
          <cell r="H4753" t="str">
            <v>MITSUBISHI</v>
          </cell>
        </row>
        <row r="4754">
          <cell r="C4754" t="str">
            <v>0210014R</v>
          </cell>
          <cell r="D4754" t="str">
            <v>CARCAZA FILTRO DE ACEITE REP.</v>
          </cell>
          <cell r="E4754">
            <v>10</v>
          </cell>
          <cell r="F4754" t="str">
            <v>Acces. Lubric.</v>
          </cell>
          <cell r="G4754">
            <v>2</v>
          </cell>
          <cell r="H4754" t="str">
            <v>MITSUBISHI</v>
          </cell>
        </row>
        <row r="4755">
          <cell r="C4755" t="str">
            <v>0213046R</v>
          </cell>
          <cell r="D4755" t="str">
            <v>CARACOL TURBO REPARADO</v>
          </cell>
          <cell r="E4755">
            <v>13</v>
          </cell>
          <cell r="F4755" t="str">
            <v>admon./esca.</v>
          </cell>
          <cell r="G4755">
            <v>2</v>
          </cell>
          <cell r="H4755" t="str">
            <v>MITSUBISHI</v>
          </cell>
        </row>
        <row r="4756">
          <cell r="C4756" t="str">
            <v>0300003r</v>
          </cell>
          <cell r="D4756" t="str">
            <v>CARCAZA COMPRESOR REPARADA</v>
          </cell>
          <cell r="E4756">
            <v>0</v>
          </cell>
          <cell r="F4756" t="str">
            <v>Motor</v>
          </cell>
          <cell r="G4756">
            <v>3</v>
          </cell>
          <cell r="H4756" t="str">
            <v>NPR 2011</v>
          </cell>
        </row>
        <row r="4757">
          <cell r="C4757" t="str">
            <v>0300006R</v>
          </cell>
          <cell r="D4757" t="str">
            <v>COMPRESOR REPARADO</v>
          </cell>
          <cell r="E4757">
            <v>0</v>
          </cell>
          <cell r="F4757" t="str">
            <v>Motor</v>
          </cell>
          <cell r="G4757">
            <v>3</v>
          </cell>
          <cell r="H4757" t="str">
            <v>NPR 2011</v>
          </cell>
        </row>
        <row r="4758">
          <cell r="C4758" t="str">
            <v>0300011S</v>
          </cell>
          <cell r="D4758" t="str">
            <v>TAPA LLENADO DE ACEITE NUEVA</v>
          </cell>
          <cell r="E4758">
            <v>0</v>
          </cell>
          <cell r="F4758" t="str">
            <v>Motor</v>
          </cell>
          <cell r="G4758">
            <v>3</v>
          </cell>
          <cell r="H4758" t="str">
            <v>NPR 2011</v>
          </cell>
        </row>
        <row r="4759">
          <cell r="C4759" t="str">
            <v>0300024R</v>
          </cell>
          <cell r="D4759" t="str">
            <v>TURBO MOTOR REPARADO</v>
          </cell>
          <cell r="E4759">
            <v>0</v>
          </cell>
          <cell r="F4759" t="str">
            <v>Motor</v>
          </cell>
          <cell r="G4759">
            <v>3</v>
          </cell>
          <cell r="H4759" t="str">
            <v>NPR 2011</v>
          </cell>
        </row>
        <row r="4760">
          <cell r="C4760" t="str">
            <v>0300031R</v>
          </cell>
          <cell r="D4760" t="str">
            <v>TUBO REFRIGERACION TURBO REP.</v>
          </cell>
          <cell r="E4760">
            <v>0</v>
          </cell>
          <cell r="F4760" t="str">
            <v>Motor</v>
          </cell>
          <cell r="G4760">
            <v>3</v>
          </cell>
          <cell r="H4760" t="str">
            <v>NPR 2011</v>
          </cell>
        </row>
        <row r="4761">
          <cell r="C4761" t="str">
            <v>0300034R</v>
          </cell>
          <cell r="D4761" t="str">
            <v>RECTIFICAR ROSCA CARTER</v>
          </cell>
          <cell r="E4761">
            <v>0</v>
          </cell>
          <cell r="F4761" t="str">
            <v>Motor</v>
          </cell>
          <cell r="G4761">
            <v>3</v>
          </cell>
          <cell r="H4761" t="str">
            <v>NPR 2011</v>
          </cell>
        </row>
        <row r="4762">
          <cell r="C4762" t="str">
            <v>0300036r</v>
          </cell>
          <cell r="D4762" t="str">
            <v>EXTRAER TAPON CARTER</v>
          </cell>
          <cell r="E4762">
            <v>0</v>
          </cell>
          <cell r="F4762" t="str">
            <v>Motor</v>
          </cell>
          <cell r="G4762">
            <v>3</v>
          </cell>
          <cell r="H4762" t="str">
            <v>NPR 2011</v>
          </cell>
        </row>
        <row r="4763">
          <cell r="C4763" t="str">
            <v>0300037r</v>
          </cell>
          <cell r="D4763" t="str">
            <v>INSTALAR BUJE CARCASA COMPRESOR</v>
          </cell>
          <cell r="E4763">
            <v>0</v>
          </cell>
          <cell r="F4763" t="str">
            <v>Motor</v>
          </cell>
          <cell r="G4763">
            <v>3</v>
          </cell>
          <cell r="H4763" t="str">
            <v>NPR 2011</v>
          </cell>
        </row>
        <row r="4764">
          <cell r="C4764" t="str">
            <v>0301002s</v>
          </cell>
          <cell r="D4764" t="str">
            <v>BALINERA EMBRAGUE NUEVA</v>
          </cell>
          <cell r="E4764">
            <v>1</v>
          </cell>
          <cell r="F4764" t="str">
            <v>Embrague</v>
          </cell>
          <cell r="G4764">
            <v>3</v>
          </cell>
          <cell r="H4764" t="str">
            <v>NPR 2011</v>
          </cell>
        </row>
        <row r="4765">
          <cell r="C4765" t="str">
            <v>0301006R</v>
          </cell>
          <cell r="D4765" t="str">
            <v>PRENSA EMBRAGUE REPARADA</v>
          </cell>
          <cell r="E4765">
            <v>1</v>
          </cell>
          <cell r="F4765" t="str">
            <v>Embrague</v>
          </cell>
          <cell r="G4765">
            <v>3</v>
          </cell>
          <cell r="H4765" t="str">
            <v>NPR 2011</v>
          </cell>
        </row>
        <row r="4766">
          <cell r="C4766" t="str">
            <v>0302003r</v>
          </cell>
          <cell r="D4766" t="str">
            <v>RECTIFICAR ROSCA CAJA VELOCIDADES</v>
          </cell>
          <cell r="E4766">
            <v>2</v>
          </cell>
          <cell r="F4766" t="str">
            <v>Caja</v>
          </cell>
          <cell r="G4766">
            <v>3</v>
          </cell>
          <cell r="H4766" t="str">
            <v>NPR 2011</v>
          </cell>
        </row>
        <row r="4767">
          <cell r="C4767" t="str">
            <v>0302023r</v>
          </cell>
          <cell r="D4767" t="str">
            <v>RELLENAR Y RECTIFICAR CUBO SINCRONIZADOR</v>
          </cell>
          <cell r="E4767">
            <v>2</v>
          </cell>
          <cell r="F4767" t="str">
            <v>Caja</v>
          </cell>
          <cell r="G4767">
            <v>3</v>
          </cell>
          <cell r="H4767" t="str">
            <v>NPR 2011</v>
          </cell>
        </row>
        <row r="4768">
          <cell r="C4768" t="str">
            <v>0302035r</v>
          </cell>
          <cell r="D4768" t="str">
            <v>CARCAZA VELOCIDAD REPARADA</v>
          </cell>
          <cell r="E4768">
            <v>2</v>
          </cell>
          <cell r="F4768" t="str">
            <v>Caja</v>
          </cell>
          <cell r="G4768">
            <v>3</v>
          </cell>
          <cell r="H4768" t="str">
            <v>NPR 2011</v>
          </cell>
        </row>
        <row r="4769">
          <cell r="C4769" t="str">
            <v>0302047r</v>
          </cell>
          <cell r="D4769" t="str">
            <v>SOLDAR Y RECTIF. FISURA EN CARCASA CAJA</v>
          </cell>
          <cell r="E4769">
            <v>2</v>
          </cell>
          <cell r="F4769" t="str">
            <v>Caja</v>
          </cell>
          <cell r="G4769">
            <v>3</v>
          </cell>
          <cell r="H4769" t="str">
            <v>NPR 2011</v>
          </cell>
        </row>
        <row r="4770">
          <cell r="C4770" t="str">
            <v>0303007R</v>
          </cell>
          <cell r="D4770" t="str">
            <v>SACAR RODAMIENTO Y  CUNA DEL SPEED</v>
          </cell>
          <cell r="E4770">
            <v>3</v>
          </cell>
          <cell r="F4770" t="str">
            <v>Transmision</v>
          </cell>
          <cell r="G4770">
            <v>3</v>
          </cell>
          <cell r="H4770" t="str">
            <v>NPR 2011</v>
          </cell>
        </row>
        <row r="4771">
          <cell r="C4771" t="str">
            <v>0303010r</v>
          </cell>
          <cell r="D4771" t="str">
            <v>CAMBIAR CRUCETA CARDAN</v>
          </cell>
          <cell r="E4771">
            <v>3</v>
          </cell>
          <cell r="F4771" t="str">
            <v>Transmision</v>
          </cell>
          <cell r="G4771">
            <v>3</v>
          </cell>
          <cell r="H4771" t="str">
            <v>NPR 2011</v>
          </cell>
        </row>
        <row r="4772">
          <cell r="C4772" t="str">
            <v>0303014r</v>
          </cell>
          <cell r="D4772" t="str">
            <v>INSTALAR SOPORTE BALINERA EN CARDAN</v>
          </cell>
          <cell r="E4772">
            <v>3</v>
          </cell>
          <cell r="F4772" t="str">
            <v>Transmision</v>
          </cell>
          <cell r="G4772">
            <v>3</v>
          </cell>
          <cell r="H4772" t="str">
            <v>NPR 2011</v>
          </cell>
        </row>
        <row r="4773">
          <cell r="C4773" t="str">
            <v>0305001R</v>
          </cell>
          <cell r="D4773" t="str">
            <v>GUAYA CAMBIOS  REPARADA</v>
          </cell>
          <cell r="E4773">
            <v>5</v>
          </cell>
          <cell r="F4773" t="str">
            <v>Mandos</v>
          </cell>
          <cell r="G4773">
            <v>3</v>
          </cell>
          <cell r="H4773" t="str">
            <v>NPR 2011</v>
          </cell>
        </row>
        <row r="4774">
          <cell r="C4774" t="str">
            <v>0305003r</v>
          </cell>
          <cell r="D4774" t="str">
            <v>GUAYA ACELERADOR REPARADA</v>
          </cell>
          <cell r="E4774">
            <v>5</v>
          </cell>
          <cell r="F4774" t="str">
            <v>Mandos</v>
          </cell>
          <cell r="G4774">
            <v>3</v>
          </cell>
          <cell r="H4774" t="str">
            <v>NPR 2011</v>
          </cell>
        </row>
        <row r="4775">
          <cell r="C4775" t="str">
            <v>0305004r</v>
          </cell>
          <cell r="D4775" t="str">
            <v>MANTENIMIENTO GUAYA CAMBIOS NPR</v>
          </cell>
          <cell r="E4775">
            <v>5</v>
          </cell>
          <cell r="F4775" t="str">
            <v>Mandos</v>
          </cell>
          <cell r="G4775">
            <v>3</v>
          </cell>
          <cell r="H4775" t="str">
            <v>NPR 2011</v>
          </cell>
        </row>
        <row r="4776">
          <cell r="C4776" t="str">
            <v>0306003r</v>
          </cell>
          <cell r="D4776" t="str">
            <v>ZAPATA FRENO REPARADA</v>
          </cell>
          <cell r="E4776">
            <v>0</v>
          </cell>
          <cell r="F4776" t="str">
            <v>Motor</v>
          </cell>
          <cell r="G4776">
            <v>3</v>
          </cell>
          <cell r="H4776" t="str">
            <v>NPR 2011</v>
          </cell>
        </row>
        <row r="4777">
          <cell r="C4777" t="str">
            <v>0306031r</v>
          </cell>
          <cell r="D4777" t="str">
            <v>ACONDICIONAR DISCO CAMARA FRENO</v>
          </cell>
          <cell r="E4777">
            <v>6</v>
          </cell>
          <cell r="F4777" t="str">
            <v>Frenos</v>
          </cell>
          <cell r="G4777">
            <v>3</v>
          </cell>
          <cell r="H4777" t="str">
            <v>NPR 2011</v>
          </cell>
        </row>
        <row r="4778">
          <cell r="C4778" t="str">
            <v>0307003R</v>
          </cell>
          <cell r="D4778" t="str">
            <v>INYECTOR REPARADO</v>
          </cell>
          <cell r="E4778">
            <v>7</v>
          </cell>
          <cell r="F4778" t="str">
            <v>Combust.</v>
          </cell>
          <cell r="G4778">
            <v>3</v>
          </cell>
          <cell r="H4778" t="str">
            <v>NPR 2011</v>
          </cell>
        </row>
        <row r="4779">
          <cell r="C4779" t="str">
            <v>0308014R</v>
          </cell>
          <cell r="D4779" t="str">
            <v>MOTOR ARRANQUE REPARADO</v>
          </cell>
          <cell r="E4779">
            <v>8</v>
          </cell>
          <cell r="F4779" t="str">
            <v>Electrico</v>
          </cell>
          <cell r="G4779">
            <v>3</v>
          </cell>
          <cell r="H4779" t="str">
            <v>NPR 2011</v>
          </cell>
        </row>
        <row r="4780">
          <cell r="C4780" t="str">
            <v>0311002r</v>
          </cell>
          <cell r="D4780" t="str">
            <v>ADAPTAR SENSOR TEMPERATURA A CARCAZA TERMOSTATO</v>
          </cell>
          <cell r="E4780">
            <v>11</v>
          </cell>
          <cell r="F4780" t="str">
            <v>Enfriamiento</v>
          </cell>
          <cell r="G4780">
            <v>3</v>
          </cell>
          <cell r="H4780" t="str">
            <v>NPR 2011</v>
          </cell>
        </row>
        <row r="4781">
          <cell r="C4781" t="str">
            <v>0311004R</v>
          </cell>
          <cell r="D4781" t="str">
            <v>RADIADOR REPARADO</v>
          </cell>
          <cell r="E4781">
            <v>11</v>
          </cell>
          <cell r="F4781" t="str">
            <v>Enfriamiento</v>
          </cell>
          <cell r="G4781">
            <v>3</v>
          </cell>
          <cell r="H4781" t="str">
            <v>NPR 2011</v>
          </cell>
        </row>
        <row r="4782">
          <cell r="C4782" t="str">
            <v>0351012r</v>
          </cell>
          <cell r="D4782" t="str">
            <v>HACER BUJE SEPAR. PATIN TENSOR A/A</v>
          </cell>
          <cell r="E4782">
            <v>51</v>
          </cell>
          <cell r="F4782" t="str">
            <v>A/A</v>
          </cell>
          <cell r="G4782">
            <v>3</v>
          </cell>
          <cell r="H4782" t="str">
            <v>NPR 2011</v>
          </cell>
        </row>
        <row r="4783">
          <cell r="C4783" t="str">
            <v>0351018R</v>
          </cell>
          <cell r="D4783" t="str">
            <v>POLEA COMPRESOR A/A REPARADA</v>
          </cell>
          <cell r="E4783">
            <v>51</v>
          </cell>
          <cell r="F4783" t="str">
            <v>A/A</v>
          </cell>
          <cell r="G4783">
            <v>3</v>
          </cell>
          <cell r="H4783" t="str">
            <v>NPR 2011</v>
          </cell>
        </row>
        <row r="4784">
          <cell r="C4784" t="str">
            <v>0351022R</v>
          </cell>
          <cell r="D4784" t="str">
            <v>BOBINA COMPRESOR REPARADA</v>
          </cell>
          <cell r="E4784">
            <v>51</v>
          </cell>
          <cell r="F4784" t="str">
            <v>A/A</v>
          </cell>
          <cell r="G4784">
            <v>3</v>
          </cell>
          <cell r="H4784" t="str">
            <v>NPR 2011</v>
          </cell>
        </row>
        <row r="4785">
          <cell r="C4785" t="str">
            <v>0351033R</v>
          </cell>
          <cell r="D4785" t="str">
            <v>AMPLIAR PERFORACION BASE ALT</v>
          </cell>
          <cell r="E4785">
            <v>51</v>
          </cell>
          <cell r="F4785" t="str">
            <v>A/A</v>
          </cell>
          <cell r="G4785">
            <v>3</v>
          </cell>
          <cell r="H4785" t="str">
            <v>NPR 2011</v>
          </cell>
        </row>
        <row r="4786">
          <cell r="C4786" t="str">
            <v>0351034r</v>
          </cell>
          <cell r="D4786" t="str">
            <v>CAMBIAR ACOPLE A MANGUERA A/A</v>
          </cell>
          <cell r="E4786">
            <v>51</v>
          </cell>
          <cell r="F4786" t="str">
            <v>A/A</v>
          </cell>
          <cell r="G4786">
            <v>3</v>
          </cell>
          <cell r="H4786" t="str">
            <v>NPR 2011</v>
          </cell>
        </row>
        <row r="4787">
          <cell r="C4787" t="str">
            <v>0351036R</v>
          </cell>
          <cell r="D4787" t="str">
            <v>AMPLIAR PERFORACION  EJE POLEA ALTERNADOR</v>
          </cell>
          <cell r="E4787">
            <v>51</v>
          </cell>
          <cell r="F4787" t="str">
            <v>A/A</v>
          </cell>
          <cell r="G4787">
            <v>3</v>
          </cell>
          <cell r="H4787" t="str">
            <v>NPR 2011</v>
          </cell>
        </row>
        <row r="4788">
          <cell r="C4788" t="str">
            <v>0351045r</v>
          </cell>
          <cell r="D4788" t="str">
            <v>AMPLIAR HUECO POLEA Y RECORTAR</v>
          </cell>
          <cell r="E4788">
            <v>51</v>
          </cell>
          <cell r="F4788" t="str">
            <v>A/A</v>
          </cell>
          <cell r="G4788">
            <v>3</v>
          </cell>
          <cell r="H4788" t="str">
            <v>NPR 2011</v>
          </cell>
        </row>
        <row r="4789">
          <cell r="C4789" t="str">
            <v>0351046r</v>
          </cell>
          <cell r="D4789" t="str">
            <v>RELLENAR CON SOLDADURA OREJA SOPORTE ALTERN.</v>
          </cell>
          <cell r="E4789">
            <v>51</v>
          </cell>
          <cell r="F4789" t="str">
            <v>A/A</v>
          </cell>
          <cell r="G4789">
            <v>3</v>
          </cell>
          <cell r="H4789" t="str">
            <v>NPR 2011</v>
          </cell>
        </row>
        <row r="4790">
          <cell r="C4790" t="str">
            <v>0351047r</v>
          </cell>
          <cell r="D4790" t="str">
            <v>RECTIFICAR OREJA SOPORTE ALTERNADOR</v>
          </cell>
          <cell r="E4790">
            <v>51</v>
          </cell>
          <cell r="F4790" t="str">
            <v>A/A</v>
          </cell>
          <cell r="G4790">
            <v>3</v>
          </cell>
          <cell r="H4790" t="str">
            <v>NPR 2011</v>
          </cell>
        </row>
        <row r="4791">
          <cell r="C4791" t="str">
            <v>0351049r</v>
          </cell>
          <cell r="D4791" t="str">
            <v>RECORTAR POLEA A/A</v>
          </cell>
          <cell r="E4791">
            <v>51</v>
          </cell>
          <cell r="F4791" t="str">
            <v>A/A</v>
          </cell>
          <cell r="G4791">
            <v>3</v>
          </cell>
          <cell r="H4791" t="str">
            <v>NPR 2011</v>
          </cell>
        </row>
        <row r="4792">
          <cell r="C4792" t="str">
            <v>0400114R</v>
          </cell>
          <cell r="D4792" t="str">
            <v>TAPA DISTRIBUCION REPARADA</v>
          </cell>
          <cell r="E4792">
            <v>0</v>
          </cell>
          <cell r="F4792" t="str">
            <v>Motor</v>
          </cell>
          <cell r="G4792">
            <v>4</v>
          </cell>
          <cell r="H4792" t="str">
            <v>KIA 3600</v>
          </cell>
        </row>
        <row r="4793">
          <cell r="C4793" t="str">
            <v>0401001R</v>
          </cell>
          <cell r="D4793" t="str">
            <v>PRENSA EMBRAGUE REP.</v>
          </cell>
          <cell r="E4793">
            <v>1</v>
          </cell>
          <cell r="F4793" t="str">
            <v>Embrague</v>
          </cell>
          <cell r="G4793">
            <v>4</v>
          </cell>
          <cell r="H4793" t="str">
            <v>KIA 3600</v>
          </cell>
        </row>
        <row r="4794">
          <cell r="C4794" t="str">
            <v>0401004R</v>
          </cell>
          <cell r="D4794" t="str">
            <v>DISCO EMBRAGUE REPARADO</v>
          </cell>
          <cell r="E4794">
            <v>1</v>
          </cell>
          <cell r="F4794" t="str">
            <v>Embrague</v>
          </cell>
          <cell r="G4794">
            <v>4</v>
          </cell>
          <cell r="H4794" t="str">
            <v>KIA 3600</v>
          </cell>
        </row>
        <row r="4795">
          <cell r="C4795" t="str">
            <v>0401014R</v>
          </cell>
          <cell r="D4795" t="str">
            <v>CARCAZA EMBRAGUE REPARADA</v>
          </cell>
          <cell r="E4795">
            <v>1</v>
          </cell>
          <cell r="F4795" t="str">
            <v>Embrague</v>
          </cell>
          <cell r="G4795">
            <v>4</v>
          </cell>
          <cell r="H4795" t="str">
            <v>KIA 3600</v>
          </cell>
        </row>
        <row r="4796">
          <cell r="C4796" t="str">
            <v>0405007R</v>
          </cell>
          <cell r="D4796" t="str">
            <v>GUAYA PALANCA CAMBIO REPARADA</v>
          </cell>
          <cell r="E4796">
            <v>5</v>
          </cell>
          <cell r="F4796" t="str">
            <v>Mandos</v>
          </cell>
          <cell r="G4796">
            <v>4</v>
          </cell>
          <cell r="H4796" t="str">
            <v>KIA 3600</v>
          </cell>
        </row>
        <row r="4797">
          <cell r="C4797" t="str">
            <v>0407016R</v>
          </cell>
          <cell r="D4797" t="str">
            <v>BOMBA INYECCION KIA REPARADA</v>
          </cell>
          <cell r="E4797">
            <v>7</v>
          </cell>
          <cell r="F4797" t="str">
            <v>Combust.</v>
          </cell>
          <cell r="G4797">
            <v>4</v>
          </cell>
          <cell r="H4797" t="str">
            <v>KIA 3600</v>
          </cell>
        </row>
        <row r="4798">
          <cell r="C4798" t="str">
            <v>0408004R</v>
          </cell>
          <cell r="D4798" t="str">
            <v>ALTERNADOR KIA REPARADO</v>
          </cell>
          <cell r="E4798">
            <v>8</v>
          </cell>
          <cell r="F4798" t="str">
            <v>Electrico</v>
          </cell>
          <cell r="G4798">
            <v>4</v>
          </cell>
          <cell r="H4798" t="str">
            <v>KIA 3600</v>
          </cell>
        </row>
        <row r="4799">
          <cell r="C4799" t="str">
            <v>0410002R</v>
          </cell>
          <cell r="D4799" t="str">
            <v>MANGUERA LUBRICACION ALTERNADO</v>
          </cell>
          <cell r="E4799">
            <v>10</v>
          </cell>
          <cell r="F4799" t="str">
            <v>Acces. Lubric.</v>
          </cell>
          <cell r="G4799">
            <v>4</v>
          </cell>
          <cell r="H4799" t="str">
            <v>KIA 3600</v>
          </cell>
        </row>
        <row r="4800">
          <cell r="C4800" t="str">
            <v>0411015R</v>
          </cell>
          <cell r="D4800" t="str">
            <v>BOMBA AGUA REPARADA KIA</v>
          </cell>
          <cell r="E4800">
            <v>11</v>
          </cell>
          <cell r="F4800" t="str">
            <v>Enfriamiento</v>
          </cell>
          <cell r="G4800">
            <v>4</v>
          </cell>
          <cell r="H4800" t="str">
            <v>KIA 3600</v>
          </cell>
        </row>
        <row r="4801">
          <cell r="C4801" t="str">
            <v>0413016R</v>
          </cell>
          <cell r="D4801" t="str">
            <v>MULTIPLE ESCAPE COMPLETO REPAR</v>
          </cell>
          <cell r="E4801">
            <v>13</v>
          </cell>
          <cell r="F4801" t="str">
            <v>admon./esca.</v>
          </cell>
          <cell r="G4801">
            <v>4</v>
          </cell>
          <cell r="H4801" t="str">
            <v>KIA 3600</v>
          </cell>
        </row>
        <row r="4802">
          <cell r="C4802" t="str">
            <v>0601004R</v>
          </cell>
          <cell r="D4802" t="str">
            <v>DISCO EMBRAGUE REPARADO</v>
          </cell>
          <cell r="E4802">
            <v>1</v>
          </cell>
          <cell r="F4802" t="str">
            <v>Embrague</v>
          </cell>
          <cell r="G4802">
            <v>6</v>
          </cell>
          <cell r="H4802" t="str">
            <v>RENNO 6BT</v>
          </cell>
        </row>
        <row r="4803">
          <cell r="C4803" t="str">
            <v>0601009R</v>
          </cell>
          <cell r="D4803" t="str">
            <v>PRENSA EMBRAGUE REPARADA R.175</v>
          </cell>
          <cell r="E4803">
            <v>1</v>
          </cell>
          <cell r="F4803" t="str">
            <v>Embrague</v>
          </cell>
          <cell r="G4803">
            <v>6</v>
          </cell>
          <cell r="H4803" t="str">
            <v>RENNO 6BT</v>
          </cell>
        </row>
        <row r="4804">
          <cell r="C4804" t="str">
            <v>0602048S</v>
          </cell>
          <cell r="D4804" t="str">
            <v>CABEZA DE VACA PARA CAJA SEG.</v>
          </cell>
          <cell r="E4804">
            <v>2</v>
          </cell>
          <cell r="F4804" t="str">
            <v>Caja</v>
          </cell>
          <cell r="G4804">
            <v>6</v>
          </cell>
          <cell r="H4804" t="str">
            <v>RENNO 6BT</v>
          </cell>
        </row>
        <row r="4805">
          <cell r="C4805" t="str">
            <v>0603004S</v>
          </cell>
          <cell r="D4805" t="str">
            <v>CARDAN DE SEGUNDA</v>
          </cell>
          <cell r="E4805">
            <v>3</v>
          </cell>
          <cell r="F4805" t="str">
            <v>Transmision</v>
          </cell>
          <cell r="G4805">
            <v>6</v>
          </cell>
          <cell r="H4805" t="str">
            <v>RENNO 6BT</v>
          </cell>
        </row>
        <row r="4806">
          <cell r="C4806" t="str">
            <v>0604010r</v>
          </cell>
          <cell r="D4806" t="str">
            <v>BRAZO TENSION SUSP. REPARADO</v>
          </cell>
          <cell r="E4806">
            <v>4</v>
          </cell>
          <cell r="F4806" t="str">
            <v>Suspension</v>
          </cell>
          <cell r="G4806">
            <v>6</v>
          </cell>
          <cell r="H4806" t="str">
            <v>RENNO 6BT</v>
          </cell>
        </row>
        <row r="4807">
          <cell r="C4807" t="str">
            <v>0604018R</v>
          </cell>
          <cell r="D4807" t="str">
            <v>SOPORTE AMORTIGUADOR DEL. REPA</v>
          </cell>
          <cell r="E4807">
            <v>4</v>
          </cell>
          <cell r="F4807" t="str">
            <v>Suspension</v>
          </cell>
          <cell r="G4807">
            <v>6</v>
          </cell>
          <cell r="H4807" t="str">
            <v>RENNO 6BT</v>
          </cell>
        </row>
        <row r="4808">
          <cell r="C4808" t="str">
            <v>0604026S</v>
          </cell>
          <cell r="D4808" t="str">
            <v>HOJA RESORTE DE SEGUNDA</v>
          </cell>
          <cell r="E4808">
            <v>4</v>
          </cell>
          <cell r="F4808" t="str">
            <v>Suspension</v>
          </cell>
          <cell r="G4808">
            <v>6</v>
          </cell>
          <cell r="H4808" t="str">
            <v>RENNO 6BT</v>
          </cell>
        </row>
        <row r="4809">
          <cell r="C4809" t="str">
            <v>0605010r</v>
          </cell>
          <cell r="D4809" t="str">
            <v>CAÑA DE MANDOS DIRECCION REP.</v>
          </cell>
          <cell r="E4809">
            <v>5</v>
          </cell>
          <cell r="F4809" t="str">
            <v>Mandos</v>
          </cell>
          <cell r="G4809">
            <v>6</v>
          </cell>
          <cell r="H4809" t="str">
            <v>RENNO 6BT</v>
          </cell>
        </row>
        <row r="4810">
          <cell r="C4810" t="str">
            <v>0607006R</v>
          </cell>
          <cell r="D4810" t="str">
            <v>INYECTOR REPARADO</v>
          </cell>
          <cell r="E4810">
            <v>7</v>
          </cell>
          <cell r="F4810" t="str">
            <v>Combust.</v>
          </cell>
          <cell r="G4810">
            <v>6</v>
          </cell>
          <cell r="H4810" t="str">
            <v>RENNO 6BT</v>
          </cell>
        </row>
        <row r="4811">
          <cell r="C4811" t="str">
            <v>0609015R</v>
          </cell>
          <cell r="D4811" t="str">
            <v>BARRA LARGA DIRECCION REPARADA</v>
          </cell>
          <cell r="E4811">
            <v>9</v>
          </cell>
          <cell r="F4811" t="str">
            <v>Hidraulico</v>
          </cell>
          <cell r="G4811">
            <v>6</v>
          </cell>
          <cell r="H4811" t="str">
            <v>RENNO 6BT</v>
          </cell>
        </row>
        <row r="4812">
          <cell r="C4812" t="str">
            <v>0609017R</v>
          </cell>
          <cell r="D4812" t="str">
            <v>BARRA DIRECCION CORTA REPARADA</v>
          </cell>
          <cell r="E4812">
            <v>9</v>
          </cell>
          <cell r="F4812" t="str">
            <v>Hidraulico</v>
          </cell>
          <cell r="G4812">
            <v>6</v>
          </cell>
          <cell r="H4812" t="str">
            <v>RENNO 6BT</v>
          </cell>
        </row>
        <row r="4813">
          <cell r="C4813" t="str">
            <v>0609020R</v>
          </cell>
          <cell r="D4813" t="str">
            <v>MANGUERA HIDR.CORTA REPARADA</v>
          </cell>
          <cell r="E4813">
            <v>9</v>
          </cell>
          <cell r="F4813" t="str">
            <v>Hidraulico</v>
          </cell>
          <cell r="G4813">
            <v>6</v>
          </cell>
          <cell r="H4813" t="str">
            <v>RENNO 6BT</v>
          </cell>
        </row>
        <row r="4814">
          <cell r="C4814" t="str">
            <v>0609031R</v>
          </cell>
          <cell r="D4814" t="str">
            <v>BIELA DIRECCION REPARADA</v>
          </cell>
          <cell r="E4814">
            <v>9</v>
          </cell>
          <cell r="F4814" t="str">
            <v>Hidraulico</v>
          </cell>
          <cell r="G4814">
            <v>6</v>
          </cell>
          <cell r="H4814" t="str">
            <v>RENNO 6BT</v>
          </cell>
        </row>
        <row r="4815">
          <cell r="C4815" t="str">
            <v>0609033R</v>
          </cell>
          <cell r="D4815" t="str">
            <v>MANGUERA HIDRAULICO REP.CORTA</v>
          </cell>
          <cell r="E4815">
            <v>9</v>
          </cell>
          <cell r="F4815" t="str">
            <v>Hidraulico</v>
          </cell>
          <cell r="G4815">
            <v>6</v>
          </cell>
          <cell r="H4815" t="str">
            <v>RENNO 6BT</v>
          </cell>
        </row>
        <row r="4816">
          <cell r="C4816" t="str">
            <v>0611023R</v>
          </cell>
          <cell r="D4816" t="str">
            <v>TANQUE AUXILIAR RADIADOR REP.</v>
          </cell>
          <cell r="E4816">
            <v>11</v>
          </cell>
          <cell r="F4816" t="str">
            <v>Enfriamiento</v>
          </cell>
          <cell r="G4816">
            <v>6</v>
          </cell>
          <cell r="H4816" t="str">
            <v>RENNO 6BT</v>
          </cell>
        </row>
        <row r="4817">
          <cell r="C4817" t="str">
            <v>0613004S</v>
          </cell>
          <cell r="D4817" t="str">
            <v>FRENO AHOGO DE SEGUNDA</v>
          </cell>
          <cell r="E4817">
            <v>13</v>
          </cell>
          <cell r="F4817" t="str">
            <v>admon./esca.</v>
          </cell>
          <cell r="G4817">
            <v>6</v>
          </cell>
          <cell r="H4817" t="str">
            <v>RENNO 6BT</v>
          </cell>
        </row>
        <row r="4818">
          <cell r="C4818" t="str">
            <v>0682002S</v>
          </cell>
          <cell r="D4818" t="str">
            <v>CORREA DAMPER ALTERNADOR NUEVA</v>
          </cell>
          <cell r="E4818">
            <v>82</v>
          </cell>
          <cell r="F4818" t="str">
            <v>Correas</v>
          </cell>
          <cell r="G4818">
            <v>6</v>
          </cell>
          <cell r="H4818" t="str">
            <v>RENNO 6BT</v>
          </cell>
        </row>
        <row r="4819">
          <cell r="C4819" t="str">
            <v>0683005R</v>
          </cell>
          <cell r="D4819" t="str">
            <v>MANGUERA PARA TURBO REPARADA</v>
          </cell>
          <cell r="E4819">
            <v>83</v>
          </cell>
          <cell r="F4819" t="str">
            <v>Mangueras</v>
          </cell>
          <cell r="G4819">
            <v>6</v>
          </cell>
          <cell r="H4819" t="str">
            <v>RENNO 6BT</v>
          </cell>
        </row>
        <row r="4820">
          <cell r="C4820" t="str">
            <v>0701003R</v>
          </cell>
          <cell r="D4820" t="str">
            <v>PRENSA EMBRAGUE REPARADA</v>
          </cell>
          <cell r="E4820">
            <v>1</v>
          </cell>
          <cell r="F4820" t="str">
            <v>Embrague</v>
          </cell>
          <cell r="G4820">
            <v>7</v>
          </cell>
          <cell r="H4820" t="str">
            <v>MAZDA</v>
          </cell>
        </row>
        <row r="4821">
          <cell r="C4821" t="str">
            <v>0707001R</v>
          </cell>
          <cell r="D4821" t="str">
            <v>INYECTOR MAZDA REPARADO</v>
          </cell>
          <cell r="E4821">
            <v>7</v>
          </cell>
          <cell r="F4821" t="str">
            <v>Combust.</v>
          </cell>
          <cell r="G4821">
            <v>7</v>
          </cell>
          <cell r="H4821" t="str">
            <v>MAZDA</v>
          </cell>
        </row>
        <row r="4822">
          <cell r="C4822" t="str">
            <v>1100005R</v>
          </cell>
          <cell r="D4822" t="str">
            <v>CULATA COMPRESOR REP.</v>
          </cell>
          <cell r="E4822">
            <v>0</v>
          </cell>
          <cell r="F4822" t="str">
            <v>Motor</v>
          </cell>
          <cell r="G4822">
            <v>11</v>
          </cell>
          <cell r="H4822" t="str">
            <v>RENNO 4BT</v>
          </cell>
        </row>
        <row r="4823">
          <cell r="C4823" t="str">
            <v>1100039R</v>
          </cell>
          <cell r="D4823" t="str">
            <v>TAPA DISTRIBUCION REPARADA</v>
          </cell>
          <cell r="E4823">
            <v>0</v>
          </cell>
          <cell r="F4823" t="str">
            <v>Motor</v>
          </cell>
          <cell r="G4823">
            <v>11</v>
          </cell>
          <cell r="H4823" t="str">
            <v>RENNO 4BT</v>
          </cell>
        </row>
        <row r="4824">
          <cell r="C4824" t="str">
            <v>1100056R</v>
          </cell>
          <cell r="D4824" t="str">
            <v>BASE DISTRIBUCION REPARADA</v>
          </cell>
          <cell r="E4824">
            <v>0</v>
          </cell>
          <cell r="F4824" t="str">
            <v>Motor</v>
          </cell>
          <cell r="G4824">
            <v>11</v>
          </cell>
          <cell r="H4824" t="str">
            <v>RENNO 4BT</v>
          </cell>
        </row>
        <row r="4825">
          <cell r="C4825" t="str">
            <v>1100065R</v>
          </cell>
          <cell r="D4825" t="str">
            <v>CIGUENAL COMPRESOR REPARADO</v>
          </cell>
          <cell r="E4825">
            <v>0</v>
          </cell>
          <cell r="F4825" t="str">
            <v>Motor</v>
          </cell>
          <cell r="G4825">
            <v>11</v>
          </cell>
          <cell r="H4825" t="str">
            <v>RENNO 4BT</v>
          </cell>
        </row>
        <row r="4826">
          <cell r="C4826" t="str">
            <v>1100081S</v>
          </cell>
          <cell r="D4826" t="str">
            <v>POLEA CIGUENAL DE SEGUNDA</v>
          </cell>
          <cell r="E4826">
            <v>0</v>
          </cell>
          <cell r="F4826" t="str">
            <v>Motor</v>
          </cell>
          <cell r="G4826">
            <v>11</v>
          </cell>
          <cell r="H4826" t="str">
            <v>RENNO 4BT</v>
          </cell>
        </row>
        <row r="4827">
          <cell r="C4827" t="str">
            <v>1101003R</v>
          </cell>
          <cell r="D4827" t="str">
            <v>PRENSA EMBRAGUE REPARADA</v>
          </cell>
          <cell r="E4827">
            <v>1</v>
          </cell>
          <cell r="F4827" t="str">
            <v>Embrague</v>
          </cell>
          <cell r="G4827">
            <v>11</v>
          </cell>
          <cell r="H4827" t="str">
            <v>RENNO 4BT</v>
          </cell>
        </row>
        <row r="4828">
          <cell r="C4828" t="str">
            <v>1105007R</v>
          </cell>
          <cell r="D4828" t="str">
            <v>TENSOR BARRA DE MANDOS REP.</v>
          </cell>
          <cell r="E4828">
            <v>5</v>
          </cell>
          <cell r="F4828" t="str">
            <v>Mandos</v>
          </cell>
          <cell r="G4828">
            <v>11</v>
          </cell>
          <cell r="H4828" t="str">
            <v>RENNO 4BT</v>
          </cell>
        </row>
        <row r="4829">
          <cell r="C4829" t="str">
            <v>1107006R</v>
          </cell>
          <cell r="D4829" t="str">
            <v>INYECTOR RENO 125 REPARADO</v>
          </cell>
          <cell r="E4829">
            <v>7</v>
          </cell>
          <cell r="F4829" t="str">
            <v>Combust.</v>
          </cell>
          <cell r="G4829">
            <v>11</v>
          </cell>
          <cell r="H4829" t="str">
            <v>RENNO 4BT</v>
          </cell>
        </row>
        <row r="4830">
          <cell r="C4830" t="str">
            <v>1109015R</v>
          </cell>
          <cell r="D4830" t="str">
            <v>EJE SELECTOR CAJA DIR.REP.</v>
          </cell>
          <cell r="E4830">
            <v>9</v>
          </cell>
          <cell r="F4830" t="str">
            <v>Hidraulico</v>
          </cell>
          <cell r="G4830">
            <v>11</v>
          </cell>
          <cell r="H4830" t="str">
            <v>RENNO 4BT</v>
          </cell>
        </row>
        <row r="4831">
          <cell r="C4831" t="str">
            <v>1151001R</v>
          </cell>
          <cell r="D4831" t="str">
            <v>SOPORTE COMPRESO A/A REPARADO</v>
          </cell>
          <cell r="E4831">
            <v>51</v>
          </cell>
          <cell r="F4831" t="str">
            <v>A/A</v>
          </cell>
          <cell r="G4831">
            <v>11</v>
          </cell>
          <cell r="H4831" t="str">
            <v>RENNO 4BT</v>
          </cell>
        </row>
        <row r="4832">
          <cell r="C4832" t="str">
            <v>1301003R</v>
          </cell>
          <cell r="D4832" t="str">
            <v>DISCO DUTCH REPARADO NPR</v>
          </cell>
          <cell r="E4832">
            <v>1</v>
          </cell>
          <cell r="F4832" t="str">
            <v>Embrague</v>
          </cell>
          <cell r="G4832">
            <v>13</v>
          </cell>
          <cell r="H4832" t="str">
            <v>NPR96</v>
          </cell>
        </row>
        <row r="4833">
          <cell r="C4833" t="str">
            <v>1307027R</v>
          </cell>
          <cell r="D4833" t="str">
            <v>BOMBA INYECCION REPARADA</v>
          </cell>
          <cell r="E4833">
            <v>7</v>
          </cell>
          <cell r="F4833" t="str">
            <v>Combust.</v>
          </cell>
          <cell r="G4833">
            <v>13</v>
          </cell>
          <cell r="H4833" t="str">
            <v>NPR96</v>
          </cell>
        </row>
        <row r="4834">
          <cell r="C4834" t="str">
            <v>1308052R</v>
          </cell>
          <cell r="D4834" t="str">
            <v>ROTOR ALTERNADOR REP.</v>
          </cell>
          <cell r="E4834">
            <v>8</v>
          </cell>
          <cell r="F4834" t="str">
            <v>Electrico</v>
          </cell>
          <cell r="G4834">
            <v>13</v>
          </cell>
          <cell r="H4834" t="str">
            <v>NPR96</v>
          </cell>
        </row>
        <row r="4835">
          <cell r="C4835" t="str">
            <v>1308056R</v>
          </cell>
          <cell r="D4835" t="str">
            <v>MOTOR ARRANQUE REPARADO</v>
          </cell>
          <cell r="E4835">
            <v>8</v>
          </cell>
          <cell r="F4835" t="str">
            <v>Electrico</v>
          </cell>
          <cell r="G4835">
            <v>13</v>
          </cell>
          <cell r="H4835" t="str">
            <v>NPR96</v>
          </cell>
        </row>
        <row r="4836">
          <cell r="C4836" t="str">
            <v>1311004R</v>
          </cell>
          <cell r="D4836" t="str">
            <v>RADIADOR NPR REPARADO</v>
          </cell>
          <cell r="E4836">
            <v>11</v>
          </cell>
          <cell r="F4836" t="str">
            <v>Enfriamiento</v>
          </cell>
          <cell r="G4836">
            <v>13</v>
          </cell>
          <cell r="H4836" t="str">
            <v>NPR96</v>
          </cell>
        </row>
        <row r="4837">
          <cell r="C4837" t="str">
            <v>1311041R</v>
          </cell>
          <cell r="D4837" t="str">
            <v>TAPA BASE RADIADOR REPARADA</v>
          </cell>
          <cell r="E4837">
            <v>11</v>
          </cell>
          <cell r="F4837" t="str">
            <v>Enfriamiento</v>
          </cell>
          <cell r="G4837">
            <v>13</v>
          </cell>
          <cell r="H4837" t="str">
            <v>NPR96</v>
          </cell>
        </row>
        <row r="4838">
          <cell r="C4838" t="str">
            <v>1313010R</v>
          </cell>
          <cell r="D4838" t="str">
            <v>TUBO MULTIPLE REPARADO</v>
          </cell>
          <cell r="E4838">
            <v>13</v>
          </cell>
          <cell r="F4838" t="str">
            <v>admon./esca.</v>
          </cell>
          <cell r="G4838">
            <v>13</v>
          </cell>
          <cell r="H4838" t="str">
            <v>NPR96</v>
          </cell>
        </row>
        <row r="4839">
          <cell r="C4839" t="str">
            <v>1313020R</v>
          </cell>
          <cell r="D4839" t="str">
            <v>MULTIPLE ESCAPE REPARADO</v>
          </cell>
          <cell r="E4839">
            <v>13</v>
          </cell>
          <cell r="F4839" t="str">
            <v>admon./esca.</v>
          </cell>
          <cell r="G4839">
            <v>13</v>
          </cell>
          <cell r="H4839" t="str">
            <v>NPR96</v>
          </cell>
        </row>
        <row r="4840">
          <cell r="C4840" t="str">
            <v>1351010R</v>
          </cell>
          <cell r="D4840" t="str">
            <v>ALTERNADOR A/A NPR REPARADO</v>
          </cell>
          <cell r="E4840">
            <v>11</v>
          </cell>
          <cell r="F4840" t="str">
            <v>Enfriamiento</v>
          </cell>
          <cell r="G4840">
            <v>13</v>
          </cell>
          <cell r="H4840" t="str">
            <v>NPR96</v>
          </cell>
        </row>
        <row r="4841">
          <cell r="C4841" t="str">
            <v>1401001r</v>
          </cell>
          <cell r="D4841" t="str">
            <v>VOLANTE EMBRAGUE MOTOR REPARADA</v>
          </cell>
          <cell r="E4841">
            <v>1</v>
          </cell>
          <cell r="F4841" t="str">
            <v>Embrague</v>
          </cell>
          <cell r="G4841">
            <v>14</v>
          </cell>
          <cell r="H4841" t="str">
            <v>VOLW. LT35</v>
          </cell>
        </row>
        <row r="4842">
          <cell r="C4842" t="str">
            <v>1401006r</v>
          </cell>
          <cell r="D4842" t="str">
            <v>BALANCEAR VOLANTE</v>
          </cell>
          <cell r="E4842">
            <v>1</v>
          </cell>
          <cell r="F4842" t="str">
            <v>Embrague</v>
          </cell>
          <cell r="G4842">
            <v>14</v>
          </cell>
          <cell r="H4842" t="str">
            <v>VOLW. LT35</v>
          </cell>
        </row>
        <row r="4843">
          <cell r="C4843" t="str">
            <v>1404009R</v>
          </cell>
          <cell r="D4843" t="str">
            <v>TIJERA REPARADA</v>
          </cell>
          <cell r="E4843">
            <v>4</v>
          </cell>
          <cell r="F4843" t="str">
            <v>Suspension</v>
          </cell>
          <cell r="G4843">
            <v>14</v>
          </cell>
          <cell r="H4843" t="str">
            <v>VOLW. LT35</v>
          </cell>
        </row>
        <row r="4844">
          <cell r="C4844" t="str">
            <v>1404010R</v>
          </cell>
          <cell r="D4844" t="str">
            <v>BARRA ESTABILIZADORA REP.</v>
          </cell>
          <cell r="E4844">
            <v>4</v>
          </cell>
          <cell r="F4844" t="str">
            <v>Suspension</v>
          </cell>
          <cell r="G4844">
            <v>14</v>
          </cell>
          <cell r="H4844" t="str">
            <v>VOLW. LT35</v>
          </cell>
        </row>
        <row r="4845">
          <cell r="C4845" t="str">
            <v>1406036r</v>
          </cell>
          <cell r="D4845" t="str">
            <v>MANGUERA LIQUIDO FRENO REPARADA</v>
          </cell>
          <cell r="E4845">
            <v>6</v>
          </cell>
          <cell r="F4845" t="str">
            <v>Frenos</v>
          </cell>
          <cell r="G4845">
            <v>14</v>
          </cell>
          <cell r="H4845" t="str">
            <v>VOLW. LT35</v>
          </cell>
        </row>
        <row r="4846">
          <cell r="C4846" t="str">
            <v>1407011r</v>
          </cell>
          <cell r="D4846" t="str">
            <v>INYECTOR MECANICO REPARADO</v>
          </cell>
          <cell r="E4846">
            <v>7</v>
          </cell>
          <cell r="F4846" t="str">
            <v>Combust.</v>
          </cell>
          <cell r="G4846">
            <v>14</v>
          </cell>
          <cell r="H4846" t="str">
            <v>VOLW. LT35</v>
          </cell>
        </row>
        <row r="4847">
          <cell r="C4847" t="str">
            <v>1408014r</v>
          </cell>
          <cell r="D4847" t="str">
            <v>REVISAR EJE ROTOR ALT.</v>
          </cell>
          <cell r="E4847">
            <v>8</v>
          </cell>
          <cell r="F4847" t="str">
            <v>Electrico</v>
          </cell>
          <cell r="G4847">
            <v>14</v>
          </cell>
          <cell r="H4847" t="str">
            <v>VOLW. LT35</v>
          </cell>
        </row>
        <row r="4848">
          <cell r="C4848" t="str">
            <v>1408015r</v>
          </cell>
          <cell r="D4848" t="str">
            <v>REFRENTAR POLEA ALTERNADOR</v>
          </cell>
          <cell r="E4848">
            <v>8</v>
          </cell>
          <cell r="F4848" t="str">
            <v>Electrico</v>
          </cell>
          <cell r="G4848">
            <v>14</v>
          </cell>
          <cell r="H4848" t="str">
            <v>VOLW. LT35</v>
          </cell>
        </row>
        <row r="4849">
          <cell r="C4849" t="str">
            <v>1408028r</v>
          </cell>
          <cell r="D4849" t="str">
            <v>MOTOR ARRANQUE REPARADO LT35</v>
          </cell>
          <cell r="E4849">
            <v>8</v>
          </cell>
          <cell r="F4849" t="str">
            <v>Electrico</v>
          </cell>
          <cell r="G4849">
            <v>14</v>
          </cell>
          <cell r="H4849" t="str">
            <v>VOLW. LT35</v>
          </cell>
        </row>
        <row r="4850">
          <cell r="C4850" t="str">
            <v>1411001R</v>
          </cell>
          <cell r="D4850" t="str">
            <v>RADIADOR REPARADO</v>
          </cell>
          <cell r="E4850">
            <v>11</v>
          </cell>
          <cell r="F4850" t="str">
            <v>Enfriamiento</v>
          </cell>
          <cell r="G4850">
            <v>14</v>
          </cell>
          <cell r="H4850" t="str">
            <v>VOLW. LT35</v>
          </cell>
        </row>
        <row r="4851">
          <cell r="C4851" t="str">
            <v>1451002r</v>
          </cell>
          <cell r="D4851" t="str">
            <v>AMPLIAR HUECO CUERPO COMPRESOR</v>
          </cell>
          <cell r="E4851">
            <v>51</v>
          </cell>
          <cell r="F4851" t="str">
            <v>A/A</v>
          </cell>
          <cell r="G4851">
            <v>14</v>
          </cell>
          <cell r="H4851" t="str">
            <v>VOLW. LT35</v>
          </cell>
        </row>
        <row r="4852">
          <cell r="C4852" t="str">
            <v>1454003r</v>
          </cell>
          <cell r="D4852" t="str">
            <v>LAMPARA DIRECCIONAL DER. REP</v>
          </cell>
          <cell r="E4852">
            <v>54</v>
          </cell>
          <cell r="F4852" t="str">
            <v>Lamparas</v>
          </cell>
          <cell r="G4852">
            <v>14</v>
          </cell>
          <cell r="H4852" t="str">
            <v>VOLW. LT35</v>
          </cell>
        </row>
        <row r="4853">
          <cell r="C4853" t="str">
            <v>1454010r</v>
          </cell>
          <cell r="D4853" t="str">
            <v>LAMP.STOP IZQ. LT35 REPARADA</v>
          </cell>
          <cell r="E4853">
            <v>54</v>
          </cell>
          <cell r="F4853" t="str">
            <v>Lamparas</v>
          </cell>
          <cell r="G4853">
            <v>14</v>
          </cell>
          <cell r="H4853" t="str">
            <v>VOLW. LT35</v>
          </cell>
        </row>
        <row r="4854">
          <cell r="C4854" t="str">
            <v>1500018S</v>
          </cell>
          <cell r="D4854" t="str">
            <v>TURBO MOTOR DE SEGUNDA</v>
          </cell>
          <cell r="E4854">
            <v>0</v>
          </cell>
          <cell r="F4854" t="str">
            <v>Motor</v>
          </cell>
          <cell r="G4854">
            <v>15</v>
          </cell>
          <cell r="H4854" t="str">
            <v>MWM</v>
          </cell>
        </row>
        <row r="4855">
          <cell r="C4855" t="str">
            <v>1500024R</v>
          </cell>
          <cell r="D4855" t="str">
            <v>CULATA MOTOR REPARADA</v>
          </cell>
          <cell r="E4855">
            <v>0</v>
          </cell>
          <cell r="F4855" t="str">
            <v>Motor</v>
          </cell>
          <cell r="G4855">
            <v>15</v>
          </cell>
          <cell r="H4855" t="str">
            <v>MWM</v>
          </cell>
        </row>
        <row r="4856">
          <cell r="C4856" t="str">
            <v>1500100R</v>
          </cell>
          <cell r="D4856" t="str">
            <v>CILINDRO COMPRESOR REPARADO</v>
          </cell>
          <cell r="E4856">
            <v>0</v>
          </cell>
          <cell r="F4856" t="str">
            <v>Motor</v>
          </cell>
          <cell r="G4856">
            <v>15</v>
          </cell>
          <cell r="H4856" t="str">
            <v>MWM</v>
          </cell>
        </row>
        <row r="4857">
          <cell r="C4857" t="str">
            <v>1500122S</v>
          </cell>
          <cell r="D4857" t="str">
            <v>TUBO LUBRICACION TURBO DE SEGUNDA</v>
          </cell>
          <cell r="E4857">
            <v>0</v>
          </cell>
          <cell r="F4857" t="str">
            <v>Motor</v>
          </cell>
          <cell r="G4857">
            <v>15</v>
          </cell>
          <cell r="H4857" t="str">
            <v>MWM</v>
          </cell>
        </row>
        <row r="4858">
          <cell r="C4858" t="str">
            <v>1501003r</v>
          </cell>
          <cell r="D4858" t="str">
            <v>PRENSA EMBRAG.REPARADA</v>
          </cell>
          <cell r="E4858">
            <v>1</v>
          </cell>
          <cell r="F4858" t="str">
            <v>Embrague</v>
          </cell>
          <cell r="G4858">
            <v>15</v>
          </cell>
          <cell r="H4858" t="str">
            <v>MWM</v>
          </cell>
        </row>
        <row r="4859">
          <cell r="C4859" t="str">
            <v>1501006r</v>
          </cell>
          <cell r="D4859" t="str">
            <v>VOLANTE EMBRAGUE REPARADA</v>
          </cell>
          <cell r="E4859">
            <v>1</v>
          </cell>
          <cell r="F4859" t="str">
            <v>Embrague</v>
          </cell>
          <cell r="G4859">
            <v>15</v>
          </cell>
          <cell r="H4859" t="str">
            <v>MWM</v>
          </cell>
        </row>
        <row r="4860">
          <cell r="C4860" t="str">
            <v>1501007S</v>
          </cell>
          <cell r="D4860" t="str">
            <v>BOMBA AUX. EMBRAGUE NUEVA</v>
          </cell>
          <cell r="E4860">
            <v>1</v>
          </cell>
          <cell r="F4860" t="str">
            <v>Embrague</v>
          </cell>
          <cell r="G4860">
            <v>15</v>
          </cell>
          <cell r="H4860" t="str">
            <v>MWM</v>
          </cell>
        </row>
        <row r="4861">
          <cell r="C4861" t="str">
            <v>1501008r</v>
          </cell>
          <cell r="D4861" t="str">
            <v>HORQUILLA EMBRAGUE REPARADA</v>
          </cell>
          <cell r="E4861">
            <v>1</v>
          </cell>
          <cell r="F4861" t="str">
            <v>Embrague</v>
          </cell>
          <cell r="G4861">
            <v>15</v>
          </cell>
          <cell r="H4861" t="str">
            <v>MWM</v>
          </cell>
        </row>
        <row r="4862">
          <cell r="C4862" t="str">
            <v>1501009r</v>
          </cell>
          <cell r="D4862" t="str">
            <v>RECTIFICAR PUNTA HORQUILLA EMBRAGUE</v>
          </cell>
          <cell r="E4862">
            <v>1</v>
          </cell>
          <cell r="F4862" t="str">
            <v>Embrague</v>
          </cell>
          <cell r="G4862">
            <v>15</v>
          </cell>
          <cell r="H4862" t="str">
            <v>MWM</v>
          </cell>
        </row>
        <row r="4863">
          <cell r="C4863" t="str">
            <v>1503009R</v>
          </cell>
          <cell r="D4863" t="str">
            <v>CARDAN REPARADO</v>
          </cell>
          <cell r="E4863">
            <v>3</v>
          </cell>
          <cell r="F4863" t="str">
            <v>Transmision</v>
          </cell>
          <cell r="G4863">
            <v>15</v>
          </cell>
          <cell r="H4863" t="str">
            <v>MWM</v>
          </cell>
        </row>
        <row r="4864">
          <cell r="C4864" t="str">
            <v>1503011R</v>
          </cell>
          <cell r="D4864" t="str">
            <v>SPEED REPARADO</v>
          </cell>
          <cell r="E4864">
            <v>3</v>
          </cell>
          <cell r="F4864" t="str">
            <v>Transmision</v>
          </cell>
          <cell r="G4864">
            <v>15</v>
          </cell>
          <cell r="H4864" t="str">
            <v>MWM</v>
          </cell>
        </row>
        <row r="4865">
          <cell r="C4865" t="str">
            <v>1503013r</v>
          </cell>
          <cell r="D4865" t="str">
            <v>CAMBIAR SOPORTE CARDAN</v>
          </cell>
          <cell r="E4865">
            <v>3</v>
          </cell>
          <cell r="F4865" t="str">
            <v>Transmision</v>
          </cell>
          <cell r="G4865">
            <v>15</v>
          </cell>
          <cell r="H4865" t="str">
            <v>MWM</v>
          </cell>
        </row>
        <row r="4866">
          <cell r="C4866" t="str">
            <v>1503014r</v>
          </cell>
          <cell r="D4866" t="str">
            <v>CAMBIAR / AJUSTAR CRUCETA CARDAN</v>
          </cell>
          <cell r="E4866">
            <v>3</v>
          </cell>
          <cell r="F4866" t="str">
            <v>Transmision</v>
          </cell>
          <cell r="G4866">
            <v>15</v>
          </cell>
          <cell r="H4866" t="str">
            <v>MWM</v>
          </cell>
        </row>
        <row r="4867">
          <cell r="C4867" t="str">
            <v>1505002R</v>
          </cell>
          <cell r="D4867" t="str">
            <v>GUAYA ACELERADOR REPARADA</v>
          </cell>
          <cell r="E4867">
            <v>5</v>
          </cell>
          <cell r="F4867" t="str">
            <v>Mandos</v>
          </cell>
          <cell r="G4867">
            <v>15</v>
          </cell>
          <cell r="H4867" t="str">
            <v>MWM</v>
          </cell>
        </row>
        <row r="4868">
          <cell r="C4868" t="str">
            <v>1505003r</v>
          </cell>
          <cell r="D4868" t="str">
            <v>PALANCA CAMBIOS REPARADA</v>
          </cell>
          <cell r="E4868">
            <v>5</v>
          </cell>
          <cell r="F4868" t="str">
            <v>Mandos</v>
          </cell>
          <cell r="G4868">
            <v>15</v>
          </cell>
          <cell r="H4868" t="str">
            <v>MWM</v>
          </cell>
        </row>
        <row r="4869">
          <cell r="C4869" t="str">
            <v>1505018R</v>
          </cell>
          <cell r="D4869" t="str">
            <v>GUAYA ACELERADOR REPARADA BUS 58</v>
          </cell>
          <cell r="E4869">
            <v>5</v>
          </cell>
          <cell r="F4869" t="str">
            <v>Mandos</v>
          </cell>
          <cell r="G4869">
            <v>15</v>
          </cell>
          <cell r="H4869" t="str">
            <v>MWM</v>
          </cell>
        </row>
        <row r="4870">
          <cell r="C4870" t="str">
            <v>1505018S</v>
          </cell>
          <cell r="D4870" t="str">
            <v>GUAYA ACELERADOR (REPARADA)</v>
          </cell>
          <cell r="E4870">
            <v>5</v>
          </cell>
          <cell r="F4870" t="str">
            <v>Mandos</v>
          </cell>
          <cell r="G4870">
            <v>15</v>
          </cell>
          <cell r="H4870" t="str">
            <v>MWM</v>
          </cell>
        </row>
        <row r="4871">
          <cell r="C4871" t="str">
            <v>1505025r</v>
          </cell>
          <cell r="D4871" t="str">
            <v>CAMBIAR CRUCETA CANA DIRECCION</v>
          </cell>
          <cell r="E4871">
            <v>5</v>
          </cell>
          <cell r="F4871" t="str">
            <v>Mandos</v>
          </cell>
          <cell r="G4871">
            <v>15</v>
          </cell>
          <cell r="H4871" t="str">
            <v>MWM</v>
          </cell>
        </row>
        <row r="4872">
          <cell r="C4872" t="str">
            <v>1506004r</v>
          </cell>
          <cell r="D4872" t="str">
            <v>TAPA SUPERIOR CAMARA REPARADA</v>
          </cell>
          <cell r="E4872">
            <v>6</v>
          </cell>
          <cell r="F4872" t="str">
            <v>Frenos</v>
          </cell>
          <cell r="G4872">
            <v>15</v>
          </cell>
          <cell r="H4872" t="str">
            <v>MWM</v>
          </cell>
        </row>
        <row r="4873">
          <cell r="C4873" t="str">
            <v>1506007S</v>
          </cell>
          <cell r="D4873" t="str">
            <v>RETEN RUEDA TRASERA NUEVO</v>
          </cell>
          <cell r="E4873">
            <v>6</v>
          </cell>
          <cell r="F4873" t="str">
            <v>Frenos</v>
          </cell>
          <cell r="G4873">
            <v>15</v>
          </cell>
          <cell r="H4873" t="str">
            <v>MWM</v>
          </cell>
        </row>
        <row r="4874">
          <cell r="C4874" t="str">
            <v>1506018r</v>
          </cell>
          <cell r="D4874" t="str">
            <v>GOBERNADOR PRES.AIRE REPARADA</v>
          </cell>
          <cell r="E4874">
            <v>6</v>
          </cell>
          <cell r="F4874" t="str">
            <v>Frenos</v>
          </cell>
          <cell r="G4874">
            <v>15</v>
          </cell>
          <cell r="H4874" t="str">
            <v>MWM</v>
          </cell>
        </row>
        <row r="4875">
          <cell r="C4875" t="str">
            <v>1506024R</v>
          </cell>
          <cell r="D4875" t="str">
            <v>LEVA FRENO REPARADA</v>
          </cell>
          <cell r="E4875">
            <v>6</v>
          </cell>
          <cell r="F4875" t="str">
            <v>Frenos</v>
          </cell>
          <cell r="G4875">
            <v>15</v>
          </cell>
          <cell r="H4875" t="str">
            <v>MWM</v>
          </cell>
        </row>
        <row r="4876">
          <cell r="C4876" t="str">
            <v>1506027S</v>
          </cell>
          <cell r="D4876" t="str">
            <v>RODAMIENTO RUEDA TRASERA INTERNA NUEVO</v>
          </cell>
          <cell r="E4876">
            <v>6</v>
          </cell>
          <cell r="F4876" t="str">
            <v>Frenos</v>
          </cell>
          <cell r="G4876">
            <v>15</v>
          </cell>
          <cell r="H4876" t="str">
            <v>MWM</v>
          </cell>
        </row>
        <row r="4877">
          <cell r="C4877" t="str">
            <v>1506056r</v>
          </cell>
          <cell r="D4877" t="str">
            <v>RELLENAR CON SOLDADURA ARAND. PINADORA</v>
          </cell>
          <cell r="E4877">
            <v>6</v>
          </cell>
          <cell r="F4877" t="str">
            <v>Frenos</v>
          </cell>
          <cell r="G4877">
            <v>15</v>
          </cell>
          <cell r="H4877" t="str">
            <v>MWM</v>
          </cell>
        </row>
        <row r="4878">
          <cell r="C4878" t="str">
            <v>1506058r</v>
          </cell>
          <cell r="D4878" t="str">
            <v>AMPLIAR HUECO A CAMARA FRENO</v>
          </cell>
          <cell r="E4878">
            <v>6</v>
          </cell>
          <cell r="F4878" t="str">
            <v>Frenos</v>
          </cell>
          <cell r="G4878">
            <v>15</v>
          </cell>
          <cell r="H4878" t="str">
            <v>MWM</v>
          </cell>
        </row>
        <row r="4879">
          <cell r="C4879" t="str">
            <v>1507006R</v>
          </cell>
          <cell r="D4879" t="str">
            <v>INYECTOR MWM REPARADO</v>
          </cell>
          <cell r="E4879">
            <v>7</v>
          </cell>
          <cell r="F4879" t="str">
            <v>Combust.</v>
          </cell>
          <cell r="G4879">
            <v>15</v>
          </cell>
          <cell r="H4879" t="str">
            <v>MWM</v>
          </cell>
        </row>
        <row r="4880">
          <cell r="C4880" t="str">
            <v>1507008R</v>
          </cell>
          <cell r="D4880" t="str">
            <v>BOMBA DE INYECCION REPARADA</v>
          </cell>
          <cell r="E4880">
            <v>7</v>
          </cell>
          <cell r="F4880" t="str">
            <v>Combust.</v>
          </cell>
          <cell r="G4880">
            <v>15</v>
          </cell>
          <cell r="H4880" t="str">
            <v>MWM</v>
          </cell>
        </row>
        <row r="4881">
          <cell r="C4881" t="str">
            <v>1507042r</v>
          </cell>
          <cell r="D4881" t="str">
            <v>TANQUE COMBUSTIBLE REPARADO</v>
          </cell>
          <cell r="E4881">
            <v>7</v>
          </cell>
          <cell r="F4881" t="str">
            <v>Combust.</v>
          </cell>
          <cell r="G4881">
            <v>15</v>
          </cell>
          <cell r="H4881" t="str">
            <v>MWM</v>
          </cell>
        </row>
        <row r="4882">
          <cell r="C4882" t="str">
            <v>1508005R</v>
          </cell>
          <cell r="D4882" t="str">
            <v>ALTERNADOR REPARADO</v>
          </cell>
          <cell r="E4882">
            <v>8</v>
          </cell>
          <cell r="F4882" t="str">
            <v>Electrico</v>
          </cell>
          <cell r="G4882">
            <v>15</v>
          </cell>
          <cell r="H4882" t="str">
            <v>MWM</v>
          </cell>
        </row>
        <row r="4883">
          <cell r="C4883" t="str">
            <v>1508005S</v>
          </cell>
          <cell r="D4883" t="str">
            <v>ALTERNADOR MOTOR DE SEGUNDA</v>
          </cell>
          <cell r="E4883">
            <v>8</v>
          </cell>
          <cell r="F4883" t="str">
            <v>Electrico</v>
          </cell>
          <cell r="G4883">
            <v>15</v>
          </cell>
          <cell r="H4883" t="str">
            <v>MWM</v>
          </cell>
        </row>
        <row r="4884">
          <cell r="C4884" t="str">
            <v>1508010R</v>
          </cell>
          <cell r="D4884" t="str">
            <v>MOTOR ARRANQUE REPARADO "58"</v>
          </cell>
          <cell r="E4884">
            <v>8</v>
          </cell>
          <cell r="F4884" t="str">
            <v>Electrico</v>
          </cell>
          <cell r="G4884">
            <v>15</v>
          </cell>
          <cell r="H4884" t="str">
            <v>MWM</v>
          </cell>
        </row>
        <row r="4885">
          <cell r="C4885" t="str">
            <v>1509005r</v>
          </cell>
          <cell r="D4885" t="str">
            <v>BARRA DIRECCION LARGA REPARADA</v>
          </cell>
          <cell r="E4885">
            <v>9</v>
          </cell>
          <cell r="F4885" t="str">
            <v>Hidraulico</v>
          </cell>
          <cell r="G4885">
            <v>15</v>
          </cell>
          <cell r="H4885" t="str">
            <v>MWM</v>
          </cell>
        </row>
        <row r="4886">
          <cell r="C4886" t="str">
            <v>1509017R</v>
          </cell>
          <cell r="D4886" t="str">
            <v>BARRA DIRECCION CORTA REPARADA</v>
          </cell>
          <cell r="E4886">
            <v>9</v>
          </cell>
          <cell r="F4886" t="str">
            <v>Hidraulico</v>
          </cell>
          <cell r="G4886">
            <v>15</v>
          </cell>
          <cell r="H4886" t="str">
            <v>MWM</v>
          </cell>
        </row>
        <row r="4887">
          <cell r="C4887" t="str">
            <v>1509022R</v>
          </cell>
          <cell r="D4887" t="str">
            <v>BOMBA HIDRAULICO REPARADA</v>
          </cell>
          <cell r="E4887">
            <v>9</v>
          </cell>
          <cell r="F4887" t="str">
            <v>Hidraulico</v>
          </cell>
          <cell r="G4887">
            <v>15</v>
          </cell>
          <cell r="H4887" t="str">
            <v>MWM</v>
          </cell>
        </row>
        <row r="4888">
          <cell r="C4888" t="str">
            <v>1509023S</v>
          </cell>
          <cell r="D4888" t="str">
            <v>CAJA DIRECCION DE SEGUNDA</v>
          </cell>
          <cell r="E4888">
            <v>9</v>
          </cell>
          <cell r="F4888" t="str">
            <v>Hidraulico</v>
          </cell>
          <cell r="G4888">
            <v>15</v>
          </cell>
          <cell r="H4888" t="str">
            <v>MWM</v>
          </cell>
        </row>
        <row r="4889">
          <cell r="C4889" t="str">
            <v>1509038r</v>
          </cell>
          <cell r="D4889" t="str">
            <v>REBAJAR TERMINAL BARRA DIRECCION</v>
          </cell>
          <cell r="E4889">
            <v>9</v>
          </cell>
          <cell r="F4889" t="str">
            <v>Hidraulico</v>
          </cell>
          <cell r="G4889">
            <v>15</v>
          </cell>
          <cell r="H4889" t="str">
            <v>MWM</v>
          </cell>
        </row>
        <row r="4890">
          <cell r="C4890" t="str">
            <v>1511010r</v>
          </cell>
          <cell r="D4890" t="str">
            <v>RADIADOR REPARADO</v>
          </cell>
          <cell r="E4890">
            <v>11</v>
          </cell>
          <cell r="F4890" t="str">
            <v>Enfriamiento</v>
          </cell>
          <cell r="G4890">
            <v>15</v>
          </cell>
          <cell r="H4890" t="str">
            <v>MWM</v>
          </cell>
        </row>
        <row r="4891">
          <cell r="C4891" t="str">
            <v>1519008s</v>
          </cell>
          <cell r="D4891" t="str">
            <v>TAPA FILTRO TRAMPPA SEGUNDA</v>
          </cell>
          <cell r="E4891">
            <v>19</v>
          </cell>
          <cell r="F4891" t="str">
            <v>Filtros</v>
          </cell>
          <cell r="G4891">
            <v>15</v>
          </cell>
          <cell r="H4891" t="str">
            <v>MWM</v>
          </cell>
        </row>
        <row r="4892">
          <cell r="C4892" t="str">
            <v>1556015R</v>
          </cell>
          <cell r="D4892" t="str">
            <v>BRAZO PLUMILLA REPARADO</v>
          </cell>
          <cell r="E4892">
            <v>56</v>
          </cell>
          <cell r="F4892" t="str">
            <v>Accesorios</v>
          </cell>
          <cell r="G4892">
            <v>15</v>
          </cell>
          <cell r="H4892" t="str">
            <v>MWM</v>
          </cell>
        </row>
        <row r="4893">
          <cell r="C4893" t="str">
            <v>1556015S</v>
          </cell>
          <cell r="D4893" t="str">
            <v>BRAZO PLUMILLA DE SEGUNDA</v>
          </cell>
          <cell r="E4893">
            <v>56</v>
          </cell>
          <cell r="F4893" t="str">
            <v>Accesorios</v>
          </cell>
          <cell r="G4893">
            <v>15</v>
          </cell>
          <cell r="H4893" t="str">
            <v>MWM</v>
          </cell>
        </row>
        <row r="4894">
          <cell r="C4894" t="str">
            <v>1600006r</v>
          </cell>
          <cell r="D4894" t="str">
            <v>TURBO MERCEDEZ REPARADO</v>
          </cell>
          <cell r="E4894">
            <v>0</v>
          </cell>
          <cell r="F4894" t="str">
            <v>Motor</v>
          </cell>
          <cell r="G4894">
            <v>16</v>
          </cell>
          <cell r="H4894" t="str">
            <v>MERC. BUS</v>
          </cell>
        </row>
        <row r="4895">
          <cell r="C4895" t="str">
            <v>1600011R</v>
          </cell>
          <cell r="D4895" t="str">
            <v>CULATA MOTOR REPARADA</v>
          </cell>
          <cell r="E4895">
            <v>0</v>
          </cell>
          <cell r="F4895" t="str">
            <v>Motor</v>
          </cell>
          <cell r="G4895">
            <v>16</v>
          </cell>
          <cell r="H4895" t="str">
            <v>MERC. BUS</v>
          </cell>
        </row>
        <row r="4896">
          <cell r="C4896" t="str">
            <v>1600011S</v>
          </cell>
          <cell r="D4896" t="str">
            <v>CULATA MOTOR DE SEGUNDA (REPARADA)</v>
          </cell>
          <cell r="E4896">
            <v>0</v>
          </cell>
          <cell r="F4896" t="str">
            <v>Motor</v>
          </cell>
          <cell r="G4896">
            <v>16</v>
          </cell>
          <cell r="H4896" t="str">
            <v>MERC. BUS</v>
          </cell>
        </row>
        <row r="4897">
          <cell r="C4897" t="str">
            <v>1600036S</v>
          </cell>
          <cell r="D4897" t="str">
            <v>VARILLA MEDIR ACEITE  DE SEGUNDA</v>
          </cell>
          <cell r="E4897">
            <v>0</v>
          </cell>
          <cell r="F4897" t="str">
            <v>Motor</v>
          </cell>
          <cell r="G4897">
            <v>16</v>
          </cell>
          <cell r="H4897" t="str">
            <v>MERC. BUS</v>
          </cell>
        </row>
        <row r="4898">
          <cell r="C4898" t="str">
            <v>1600056r</v>
          </cell>
          <cell r="D4898" t="str">
            <v>BLOQUE MOTOR REPARADO</v>
          </cell>
          <cell r="E4898">
            <v>0</v>
          </cell>
          <cell r="F4898" t="str">
            <v>Motor</v>
          </cell>
          <cell r="G4898">
            <v>16</v>
          </cell>
          <cell r="H4898" t="str">
            <v>MERC. BUS</v>
          </cell>
        </row>
        <row r="4899">
          <cell r="C4899" t="str">
            <v>1600083S</v>
          </cell>
          <cell r="D4899" t="str">
            <v>CULATIN COMPRESOR NUEVO</v>
          </cell>
          <cell r="E4899">
            <v>0</v>
          </cell>
          <cell r="F4899" t="str">
            <v>Motor</v>
          </cell>
          <cell r="G4899">
            <v>16</v>
          </cell>
          <cell r="H4899" t="str">
            <v>MERC. BUS</v>
          </cell>
        </row>
        <row r="4900">
          <cell r="C4900" t="str">
            <v>1600129r</v>
          </cell>
          <cell r="D4900" t="str">
            <v>EJE DE LEVAS REPARADO</v>
          </cell>
          <cell r="E4900">
            <v>0</v>
          </cell>
          <cell r="F4900" t="str">
            <v>Motor</v>
          </cell>
          <cell r="G4900">
            <v>16</v>
          </cell>
          <cell r="H4900" t="str">
            <v>MERC. BUS</v>
          </cell>
        </row>
        <row r="4901">
          <cell r="C4901" t="str">
            <v>1600134r</v>
          </cell>
          <cell r="D4901" t="str">
            <v>FAB. PERFORACION A CARTER / ARREGLAR  ROSCA</v>
          </cell>
          <cell r="E4901">
            <v>0</v>
          </cell>
          <cell r="F4901" t="str">
            <v>Motor</v>
          </cell>
          <cell r="G4901">
            <v>16</v>
          </cell>
          <cell r="H4901" t="str">
            <v>MERC. BUS</v>
          </cell>
        </row>
        <row r="4902">
          <cell r="C4902" t="str">
            <v>1600166r</v>
          </cell>
          <cell r="D4902" t="str">
            <v>TUBO AIRE TOP BREISE REPARADO</v>
          </cell>
          <cell r="E4902">
            <v>0</v>
          </cell>
          <cell r="F4902" t="str">
            <v>Motor</v>
          </cell>
          <cell r="G4902">
            <v>16</v>
          </cell>
          <cell r="H4902" t="str">
            <v>MERC. BUS</v>
          </cell>
        </row>
        <row r="4903">
          <cell r="C4903" t="str">
            <v>1601004r</v>
          </cell>
          <cell r="D4903" t="str">
            <v>VOLANTE EMB.REPARADA</v>
          </cell>
          <cell r="E4903">
            <v>1</v>
          </cell>
          <cell r="F4903" t="str">
            <v>Embrague</v>
          </cell>
          <cell r="G4903">
            <v>16</v>
          </cell>
          <cell r="H4903" t="str">
            <v>MERC. BUS</v>
          </cell>
        </row>
        <row r="4904">
          <cell r="C4904" t="str">
            <v>1601005r</v>
          </cell>
          <cell r="D4904" t="str">
            <v>PRENSA EMBRAGUE REPARADA</v>
          </cell>
          <cell r="E4904">
            <v>1</v>
          </cell>
          <cell r="F4904" t="str">
            <v>Embrague</v>
          </cell>
          <cell r="G4904">
            <v>16</v>
          </cell>
          <cell r="H4904" t="str">
            <v>MERC. BUS</v>
          </cell>
        </row>
        <row r="4905">
          <cell r="C4905" t="str">
            <v>1601010S</v>
          </cell>
          <cell r="D4905" t="str">
            <v>BOMBA P/PAL EMBRAGUE NUEVO</v>
          </cell>
          <cell r="E4905">
            <v>1</v>
          </cell>
          <cell r="F4905" t="str">
            <v>Embrague</v>
          </cell>
          <cell r="G4905">
            <v>16</v>
          </cell>
          <cell r="H4905" t="str">
            <v>MERC. BUS</v>
          </cell>
        </row>
        <row r="4906">
          <cell r="C4906" t="str">
            <v>1601014S</v>
          </cell>
          <cell r="D4906" t="str">
            <v>CREMALLERA VOLANTE DE SEGUNDA</v>
          </cell>
          <cell r="E4906">
            <v>1</v>
          </cell>
          <cell r="F4906" t="str">
            <v>Embrague</v>
          </cell>
          <cell r="G4906">
            <v>16</v>
          </cell>
          <cell r="H4906" t="str">
            <v>MERC. BUS</v>
          </cell>
        </row>
        <row r="4907">
          <cell r="C4907" t="str">
            <v>1601016r</v>
          </cell>
          <cell r="D4907" t="str">
            <v>BOMBA MINIPACK SERVO REPARADA</v>
          </cell>
          <cell r="E4907">
            <v>1</v>
          </cell>
          <cell r="F4907" t="str">
            <v>Embrague</v>
          </cell>
          <cell r="G4907">
            <v>16</v>
          </cell>
          <cell r="H4907" t="str">
            <v>MERC. BUS</v>
          </cell>
        </row>
        <row r="4908">
          <cell r="C4908" t="str">
            <v>1601022R</v>
          </cell>
          <cell r="D4908" t="str">
            <v>RECTIFICAR Y METALIZAR PUNTA PASADOR -BUJE TEFLON</v>
          </cell>
          <cell r="E4908">
            <v>1</v>
          </cell>
          <cell r="F4908" t="str">
            <v>Embrague</v>
          </cell>
          <cell r="G4908">
            <v>16</v>
          </cell>
          <cell r="H4908" t="str">
            <v>MERC. BUS</v>
          </cell>
        </row>
        <row r="4909">
          <cell r="C4909" t="str">
            <v>1602008r</v>
          </cell>
          <cell r="D4909" t="str">
            <v>DESARMAR EJE CORREDIZO</v>
          </cell>
          <cell r="E4909">
            <v>2</v>
          </cell>
          <cell r="F4909" t="str">
            <v>Caja</v>
          </cell>
          <cell r="G4909">
            <v>16</v>
          </cell>
          <cell r="H4909" t="str">
            <v>MERC. BUS</v>
          </cell>
        </row>
        <row r="4910">
          <cell r="C4910" t="str">
            <v>1602120r</v>
          </cell>
          <cell r="D4910" t="str">
            <v>EXTRAER PIÑON TREN FIJO</v>
          </cell>
          <cell r="E4910">
            <v>2</v>
          </cell>
          <cell r="F4910" t="str">
            <v>Caja</v>
          </cell>
          <cell r="G4910">
            <v>16</v>
          </cell>
          <cell r="H4910" t="str">
            <v>MERC. BUS</v>
          </cell>
        </row>
        <row r="4911">
          <cell r="C4911" t="str">
            <v>1602138s</v>
          </cell>
          <cell r="D4911" t="str">
            <v>SOPORTE CAJA DE SEGUNDA</v>
          </cell>
          <cell r="E4911">
            <v>2</v>
          </cell>
          <cell r="F4911" t="str">
            <v>Caja</v>
          </cell>
          <cell r="G4911">
            <v>16</v>
          </cell>
          <cell r="H4911" t="str">
            <v>MERC. BUS</v>
          </cell>
        </row>
        <row r="4912">
          <cell r="C4912" t="str">
            <v>1602166r</v>
          </cell>
          <cell r="D4912" t="str">
            <v>RECTIFICAR ROSCA TOPE CAJA VELOCIDAD</v>
          </cell>
          <cell r="E4912">
            <v>2</v>
          </cell>
          <cell r="F4912" t="str">
            <v>Caja</v>
          </cell>
          <cell r="G4912">
            <v>16</v>
          </cell>
          <cell r="H4912" t="str">
            <v>MERC. BUS</v>
          </cell>
        </row>
        <row r="4913">
          <cell r="C4913" t="str">
            <v>1602171r</v>
          </cell>
          <cell r="D4913" t="str">
            <v>SACAR PIÑON CAJA VELOCIDAD</v>
          </cell>
          <cell r="E4913">
            <v>2</v>
          </cell>
          <cell r="F4913" t="str">
            <v>Caja</v>
          </cell>
          <cell r="G4913">
            <v>16</v>
          </cell>
          <cell r="H4913" t="str">
            <v>MERC. BUS</v>
          </cell>
        </row>
        <row r="4914">
          <cell r="C4914" t="str">
            <v>1602172r</v>
          </cell>
          <cell r="D4914" t="str">
            <v>CAMBIAR TODOS LOS PIÑONES EN EJE NUEVO TREN FIJO</v>
          </cell>
          <cell r="E4914">
            <v>2</v>
          </cell>
          <cell r="F4914" t="str">
            <v>Caja</v>
          </cell>
          <cell r="G4914">
            <v>16</v>
          </cell>
          <cell r="H4914" t="str">
            <v>MERC. BUS</v>
          </cell>
        </row>
        <row r="4915">
          <cell r="C4915" t="str">
            <v>1603031r</v>
          </cell>
          <cell r="D4915" t="str">
            <v>SPEED REPARADO</v>
          </cell>
          <cell r="E4915">
            <v>3</v>
          </cell>
          <cell r="F4915" t="str">
            <v>Transmision</v>
          </cell>
          <cell r="G4915">
            <v>16</v>
          </cell>
          <cell r="H4915" t="str">
            <v>MERC. BUS</v>
          </cell>
        </row>
        <row r="4916">
          <cell r="C4916" t="str">
            <v>1603052R</v>
          </cell>
          <cell r="D4916" t="str">
            <v>INSTALAR PISTA RODILLO PILOTO</v>
          </cell>
          <cell r="E4916">
            <v>3</v>
          </cell>
          <cell r="F4916" t="str">
            <v>Transmision</v>
          </cell>
          <cell r="G4916">
            <v>16</v>
          </cell>
          <cell r="H4916" t="str">
            <v>MERC. BUS</v>
          </cell>
        </row>
        <row r="4917">
          <cell r="C4917" t="str">
            <v>1603057R</v>
          </cell>
          <cell r="D4917" t="str">
            <v>RECTIFICAR ARANDELA AJUSTE SPEED</v>
          </cell>
          <cell r="E4917">
            <v>3</v>
          </cell>
          <cell r="F4917" t="str">
            <v>Transmision</v>
          </cell>
          <cell r="G4917">
            <v>16</v>
          </cell>
          <cell r="H4917" t="str">
            <v>MERC. BUS</v>
          </cell>
        </row>
        <row r="4918">
          <cell r="C4918" t="str">
            <v>1604003r</v>
          </cell>
          <cell r="D4918" t="str">
            <v>REBAJAR BUJE SUSPENSION</v>
          </cell>
          <cell r="E4918">
            <v>4</v>
          </cell>
          <cell r="F4918" t="str">
            <v>Suspension</v>
          </cell>
          <cell r="G4918">
            <v>16</v>
          </cell>
          <cell r="H4918" t="str">
            <v>MERC. BUS</v>
          </cell>
        </row>
        <row r="4919">
          <cell r="C4919" t="str">
            <v>1604007r</v>
          </cell>
          <cell r="D4919" t="str">
            <v>FABRICAR BUJE BARRA ESTABIL. REPARADO</v>
          </cell>
          <cell r="E4919">
            <v>4</v>
          </cell>
          <cell r="F4919" t="str">
            <v>Suspension</v>
          </cell>
          <cell r="G4919">
            <v>16</v>
          </cell>
          <cell r="H4919" t="str">
            <v>MERC. BUS</v>
          </cell>
        </row>
        <row r="4920">
          <cell r="C4920" t="str">
            <v>1604033r</v>
          </cell>
          <cell r="D4920" t="str">
            <v>AJUSTAR TERMINAL BRAZO BARRA TRASERA REP.</v>
          </cell>
          <cell r="E4920">
            <v>4</v>
          </cell>
          <cell r="F4920" t="str">
            <v>Suspension</v>
          </cell>
          <cell r="G4920">
            <v>16</v>
          </cell>
          <cell r="H4920" t="str">
            <v>MERC. BUS</v>
          </cell>
        </row>
        <row r="4921">
          <cell r="C4921" t="str">
            <v>1604034r</v>
          </cell>
          <cell r="D4921" t="str">
            <v>BRAZO BARRA ESTAB.DEL.  REPARADO</v>
          </cell>
          <cell r="E4921">
            <v>4</v>
          </cell>
          <cell r="F4921" t="str">
            <v>Suspension</v>
          </cell>
          <cell r="G4921">
            <v>16</v>
          </cell>
          <cell r="H4921" t="str">
            <v>MERC. BUS</v>
          </cell>
        </row>
        <row r="4922">
          <cell r="C4922" t="str">
            <v>1604052r</v>
          </cell>
          <cell r="D4922" t="str">
            <v>AJUSTAR TERMINAL BARRA ESTABILIZADORA</v>
          </cell>
          <cell r="E4922">
            <v>4</v>
          </cell>
          <cell r="F4922" t="str">
            <v>Suspension</v>
          </cell>
          <cell r="G4922">
            <v>16</v>
          </cell>
          <cell r="H4922" t="str">
            <v>MERC. BUS</v>
          </cell>
        </row>
        <row r="4923">
          <cell r="C4923" t="str">
            <v>1604060r</v>
          </cell>
          <cell r="D4923" t="str">
            <v>CAMBIAR BOMBONA</v>
          </cell>
          <cell r="E4923">
            <v>4</v>
          </cell>
          <cell r="F4923" t="str">
            <v>Suspension</v>
          </cell>
          <cell r="G4923">
            <v>16</v>
          </cell>
          <cell r="H4923" t="str">
            <v>MERC. BUS</v>
          </cell>
        </row>
        <row r="4924">
          <cell r="C4924" t="str">
            <v>1604071R</v>
          </cell>
          <cell r="D4924" t="str">
            <v>CONST. PERFORACION SOPORTE BARRA ESTABILIZADORA</v>
          </cell>
          <cell r="E4924">
            <v>4</v>
          </cell>
          <cell r="F4924" t="str">
            <v>Suspension</v>
          </cell>
          <cell r="G4924">
            <v>16</v>
          </cell>
          <cell r="H4924" t="str">
            <v>MERC. BUS</v>
          </cell>
        </row>
        <row r="4925">
          <cell r="C4925" t="str">
            <v>1604074r</v>
          </cell>
          <cell r="D4925" t="str">
            <v>BAJAR TORRE Y SOLDAR BARRA ESTAB. TRAS.</v>
          </cell>
          <cell r="E4925">
            <v>4</v>
          </cell>
          <cell r="F4925" t="str">
            <v>Suspension</v>
          </cell>
          <cell r="G4925">
            <v>16</v>
          </cell>
          <cell r="H4925" t="str">
            <v>MERC. BUS</v>
          </cell>
        </row>
        <row r="4926">
          <cell r="C4926" t="str">
            <v>1604076r</v>
          </cell>
          <cell r="D4926" t="str">
            <v>RECTIF. ROSCA BARRA ESTABILIZADORA</v>
          </cell>
          <cell r="E4926">
            <v>4</v>
          </cell>
          <cell r="F4926" t="str">
            <v>Suspension</v>
          </cell>
          <cell r="G4926">
            <v>16</v>
          </cell>
          <cell r="H4926" t="str">
            <v>MERC. BUS</v>
          </cell>
        </row>
        <row r="4927">
          <cell r="C4927" t="str">
            <v>1604077r</v>
          </cell>
          <cell r="D4927" t="str">
            <v>FABRICAR PERFORACION PLATINA BARRA ESTAB.</v>
          </cell>
          <cell r="E4927">
            <v>4</v>
          </cell>
          <cell r="F4927" t="str">
            <v>Suspension</v>
          </cell>
          <cell r="G4927">
            <v>16</v>
          </cell>
          <cell r="H4927" t="str">
            <v>MERC. BUS</v>
          </cell>
        </row>
        <row r="4928">
          <cell r="C4928" t="str">
            <v>1604080R</v>
          </cell>
          <cell r="D4928" t="str">
            <v>CAMBIO VALVULA NIVELADORA BOMBONA</v>
          </cell>
          <cell r="E4928">
            <v>4</v>
          </cell>
          <cell r="F4928" t="str">
            <v>Suspension</v>
          </cell>
          <cell r="G4928">
            <v>16</v>
          </cell>
          <cell r="H4928" t="str">
            <v>MERC. BUS</v>
          </cell>
        </row>
        <row r="4929">
          <cell r="C4929" t="str">
            <v>1604084r</v>
          </cell>
          <cell r="D4929" t="str">
            <v>RECORTAR TERMINAL BARRA ESTAB.</v>
          </cell>
          <cell r="E4929">
            <v>4</v>
          </cell>
          <cell r="F4929" t="str">
            <v>Suspension</v>
          </cell>
          <cell r="G4929">
            <v>16</v>
          </cell>
          <cell r="H4929" t="str">
            <v>MERC. BUS</v>
          </cell>
        </row>
        <row r="4930">
          <cell r="C4930" t="str">
            <v>1604085r</v>
          </cell>
          <cell r="D4930" t="str">
            <v>REBAJAR DIAMETRO TERMINAL BARRA ESTAB.</v>
          </cell>
          <cell r="E4930">
            <v>4</v>
          </cell>
          <cell r="F4930" t="str">
            <v>Suspension</v>
          </cell>
          <cell r="G4930">
            <v>16</v>
          </cell>
          <cell r="H4930" t="str">
            <v>MERC. BUS</v>
          </cell>
        </row>
        <row r="4931">
          <cell r="C4931" t="str">
            <v>1604086r</v>
          </cell>
          <cell r="D4931" t="str">
            <v>FABRICAR ROSCA BARRA ESTAB.</v>
          </cell>
          <cell r="E4931">
            <v>4</v>
          </cell>
          <cell r="F4931" t="str">
            <v>Suspension</v>
          </cell>
          <cell r="G4931">
            <v>16</v>
          </cell>
          <cell r="H4931" t="str">
            <v>MERC. BUS</v>
          </cell>
        </row>
        <row r="4932">
          <cell r="C4932" t="str">
            <v>1605001r</v>
          </cell>
          <cell r="D4932" t="str">
            <v>CAMBIAR CRUCETA</v>
          </cell>
          <cell r="E4932">
            <v>5</v>
          </cell>
          <cell r="F4932" t="str">
            <v>Mandos</v>
          </cell>
          <cell r="G4932">
            <v>16</v>
          </cell>
          <cell r="H4932" t="str">
            <v>MERC. BUS</v>
          </cell>
        </row>
        <row r="4933">
          <cell r="C4933" t="str">
            <v>1605002S</v>
          </cell>
          <cell r="D4933" t="str">
            <v>BUJE CONTROL MANDOS NUEVO</v>
          </cell>
          <cell r="E4933">
            <v>5</v>
          </cell>
          <cell r="F4933" t="str">
            <v>Mandos</v>
          </cell>
          <cell r="G4933">
            <v>16</v>
          </cell>
          <cell r="H4933" t="str">
            <v>MERC. BUS</v>
          </cell>
        </row>
        <row r="4934">
          <cell r="C4934" t="str">
            <v>1605003R</v>
          </cell>
          <cell r="D4934" t="str">
            <v>CRUCETA BARRA MANDOS REP.</v>
          </cell>
          <cell r="E4934">
            <v>5</v>
          </cell>
          <cell r="F4934" t="str">
            <v>Mandos</v>
          </cell>
          <cell r="G4934">
            <v>16</v>
          </cell>
          <cell r="H4934" t="str">
            <v>MERC. BUS</v>
          </cell>
        </row>
        <row r="4935">
          <cell r="C4935" t="str">
            <v>1605005S</v>
          </cell>
          <cell r="D4935" t="str">
            <v>TUBO MANDOS NUEVO</v>
          </cell>
          <cell r="E4935">
            <v>5</v>
          </cell>
          <cell r="F4935" t="str">
            <v>Mandos</v>
          </cell>
          <cell r="G4935">
            <v>16</v>
          </cell>
          <cell r="H4935" t="str">
            <v>MERC. BUS</v>
          </cell>
        </row>
        <row r="4936">
          <cell r="C4936" t="str">
            <v>1605006r</v>
          </cell>
          <cell r="D4936" t="str">
            <v>CORTAR Y SOLDAR PALANCA CAMBIOS</v>
          </cell>
          <cell r="E4936">
            <v>5</v>
          </cell>
          <cell r="F4936" t="str">
            <v>Mandos</v>
          </cell>
          <cell r="G4936">
            <v>16</v>
          </cell>
          <cell r="H4936" t="str">
            <v>MERC. BUS</v>
          </cell>
        </row>
        <row r="4937">
          <cell r="C4937" t="str">
            <v>1605008S</v>
          </cell>
          <cell r="D4937" t="str">
            <v>CABRILLA DIRECCION DE SEGUNDA</v>
          </cell>
          <cell r="E4937">
            <v>5</v>
          </cell>
          <cell r="F4937" t="str">
            <v>Mandos</v>
          </cell>
          <cell r="G4937">
            <v>16</v>
          </cell>
          <cell r="H4937" t="str">
            <v>MERC. BUS</v>
          </cell>
        </row>
        <row r="4938">
          <cell r="C4938" t="str">
            <v>1605012r</v>
          </cell>
          <cell r="D4938" t="str">
            <v>GUAYA ACELERADOR LARGA  REPARADA</v>
          </cell>
          <cell r="E4938">
            <v>5</v>
          </cell>
          <cell r="F4938" t="str">
            <v>Mandos</v>
          </cell>
          <cell r="G4938">
            <v>16</v>
          </cell>
          <cell r="H4938" t="str">
            <v>MERC. BUS</v>
          </cell>
        </row>
        <row r="4939">
          <cell r="C4939" t="str">
            <v>1605020r</v>
          </cell>
          <cell r="D4939" t="str">
            <v>RECONST. RANURA ACOPLE PIBOTE PALANCA CAMBIO</v>
          </cell>
          <cell r="E4939">
            <v>5</v>
          </cell>
          <cell r="F4939" t="str">
            <v>Mandos</v>
          </cell>
          <cell r="G4939">
            <v>16</v>
          </cell>
          <cell r="H4939" t="str">
            <v>MERC. BUS</v>
          </cell>
        </row>
        <row r="4940">
          <cell r="C4940" t="str">
            <v>1605021R</v>
          </cell>
          <cell r="D4940" t="str">
            <v>CALIBRADOR ACELERADOR M9900</v>
          </cell>
          <cell r="E4940">
            <v>5</v>
          </cell>
          <cell r="F4940" t="str">
            <v>Mandos</v>
          </cell>
          <cell r="G4940">
            <v>16</v>
          </cell>
          <cell r="H4940" t="str">
            <v>MERC. BUS</v>
          </cell>
        </row>
        <row r="4941">
          <cell r="C4941" t="str">
            <v>1605026r</v>
          </cell>
          <cell r="D4941" t="str">
            <v>AJUSTAR OJOS PALANCA DIRECCION</v>
          </cell>
          <cell r="E4941">
            <v>5</v>
          </cell>
          <cell r="F4941" t="str">
            <v>Mandos</v>
          </cell>
          <cell r="G4941">
            <v>16</v>
          </cell>
          <cell r="H4941" t="str">
            <v>MERC. BUS</v>
          </cell>
        </row>
        <row r="4942">
          <cell r="C4942" t="str">
            <v>1605027S</v>
          </cell>
          <cell r="D4942" t="str">
            <v>BARRA MANDOS CORTA NUEVA</v>
          </cell>
          <cell r="E4942">
            <v>5</v>
          </cell>
          <cell r="F4942" t="str">
            <v>Mandos</v>
          </cell>
          <cell r="G4942">
            <v>16</v>
          </cell>
          <cell r="H4942" t="str">
            <v>MERC. BUS</v>
          </cell>
        </row>
        <row r="4943">
          <cell r="C4943" t="str">
            <v>1605029r</v>
          </cell>
          <cell r="D4943" t="str">
            <v>PERFORACION A TERMINAL GUAYA</v>
          </cell>
          <cell r="E4943">
            <v>5</v>
          </cell>
          <cell r="F4943" t="str">
            <v>Mandos</v>
          </cell>
          <cell r="G4943">
            <v>16</v>
          </cell>
          <cell r="H4943" t="str">
            <v>MERC. BUS</v>
          </cell>
        </row>
        <row r="4944">
          <cell r="C4944" t="str">
            <v>1605031r</v>
          </cell>
          <cell r="D4944" t="str">
            <v>GUAYA CORTA ACELERADOR REPARADA</v>
          </cell>
          <cell r="E4944">
            <v>5</v>
          </cell>
          <cell r="F4944" t="str">
            <v>Mandos</v>
          </cell>
          <cell r="G4944">
            <v>16</v>
          </cell>
          <cell r="H4944" t="str">
            <v>MERC. BUS</v>
          </cell>
        </row>
        <row r="4945">
          <cell r="C4945" t="str">
            <v>1605032r</v>
          </cell>
          <cell r="D4945" t="str">
            <v>FABRICAR TAPON Y SOLDAR CRUCETA CAÑA DIRECCION</v>
          </cell>
          <cell r="E4945">
            <v>5</v>
          </cell>
          <cell r="F4945" t="str">
            <v>Mandos</v>
          </cell>
          <cell r="G4945">
            <v>16</v>
          </cell>
          <cell r="H4945" t="str">
            <v>MERC. BUS</v>
          </cell>
        </row>
        <row r="4946">
          <cell r="C4946" t="str">
            <v>1606005R</v>
          </cell>
          <cell r="D4946" t="str">
            <v>CAMPANA DELANTERA REPARADA</v>
          </cell>
          <cell r="E4946">
            <v>6</v>
          </cell>
          <cell r="F4946" t="str">
            <v>Frenos</v>
          </cell>
          <cell r="G4946">
            <v>16</v>
          </cell>
          <cell r="H4946" t="str">
            <v>MERC. BUS</v>
          </cell>
        </row>
        <row r="4947">
          <cell r="C4947" t="str">
            <v>1606036S</v>
          </cell>
          <cell r="D4947" t="str">
            <v>EMPAQUETADURA VALVULA RELAY NUEVA</v>
          </cell>
          <cell r="E4947">
            <v>6</v>
          </cell>
          <cell r="F4947" t="str">
            <v>Frenos</v>
          </cell>
          <cell r="G4947">
            <v>16</v>
          </cell>
          <cell r="H4947" t="str">
            <v>MERC. BUS</v>
          </cell>
        </row>
        <row r="4948">
          <cell r="C4948" t="str">
            <v>1606050S</v>
          </cell>
          <cell r="D4948" t="str">
            <v>EMPAQUETADURA BOMBA FRENO NUEVO</v>
          </cell>
          <cell r="E4948">
            <v>6</v>
          </cell>
          <cell r="F4948" t="str">
            <v>Frenos</v>
          </cell>
          <cell r="G4948">
            <v>16</v>
          </cell>
          <cell r="H4948" t="str">
            <v>MERC. BUS</v>
          </cell>
        </row>
        <row r="4949">
          <cell r="C4949" t="str">
            <v>1606054R</v>
          </cell>
          <cell r="D4949" t="str">
            <v>LEVA TRASERA LADO DEREC. REP</v>
          </cell>
          <cell r="E4949">
            <v>6</v>
          </cell>
          <cell r="F4949" t="str">
            <v>Frenos</v>
          </cell>
          <cell r="G4949">
            <v>16</v>
          </cell>
          <cell r="H4949" t="str">
            <v>MERC. BUS</v>
          </cell>
        </row>
        <row r="4950">
          <cell r="C4950" t="str">
            <v>1606067r</v>
          </cell>
          <cell r="D4950" t="str">
            <v>EMBUJAR RACHE FRENO</v>
          </cell>
          <cell r="E4950">
            <v>6</v>
          </cell>
          <cell r="F4950" t="str">
            <v>Frenos</v>
          </cell>
          <cell r="G4950">
            <v>16</v>
          </cell>
          <cell r="H4950" t="str">
            <v>MERC. BUS</v>
          </cell>
        </row>
        <row r="4951">
          <cell r="C4951" t="str">
            <v>1606087S</v>
          </cell>
          <cell r="D4951" t="str">
            <v>RODAMIENTO RUEDA TRAS. INTERNA NUEVA</v>
          </cell>
          <cell r="E4951">
            <v>6</v>
          </cell>
          <cell r="F4951" t="str">
            <v>Frenos</v>
          </cell>
          <cell r="G4951">
            <v>16</v>
          </cell>
          <cell r="H4951" t="str">
            <v>MERC. BUS</v>
          </cell>
        </row>
        <row r="4952">
          <cell r="C4952" t="str">
            <v>1606101R</v>
          </cell>
          <cell r="D4952" t="str">
            <v>TAPA GUARDA GRASA ALUMINIO REPARADA</v>
          </cell>
          <cell r="E4952">
            <v>6</v>
          </cell>
          <cell r="F4952" t="str">
            <v>Frenos</v>
          </cell>
          <cell r="G4952">
            <v>16</v>
          </cell>
          <cell r="H4952" t="str">
            <v>MERC. BUS</v>
          </cell>
        </row>
        <row r="4953">
          <cell r="C4953" t="str">
            <v>1606102r</v>
          </cell>
          <cell r="D4953" t="str">
            <v>RECTIFICAR PISTA RETEN RUEDA TRAS.</v>
          </cell>
          <cell r="E4953">
            <v>6</v>
          </cell>
          <cell r="F4953" t="str">
            <v>Frenos</v>
          </cell>
          <cell r="G4953">
            <v>16</v>
          </cell>
          <cell r="H4953" t="str">
            <v>MERC. BUS</v>
          </cell>
        </row>
        <row r="4954">
          <cell r="C4954" t="str">
            <v>1607003r</v>
          </cell>
          <cell r="D4954" t="str">
            <v>INYECTOR REPARADO</v>
          </cell>
          <cell r="E4954">
            <v>7</v>
          </cell>
          <cell r="F4954" t="str">
            <v>Combust.</v>
          </cell>
          <cell r="G4954">
            <v>16</v>
          </cell>
          <cell r="H4954" t="str">
            <v>MERC. BUS</v>
          </cell>
        </row>
        <row r="4955">
          <cell r="C4955" t="str">
            <v>1607004R</v>
          </cell>
          <cell r="D4955" t="str">
            <v>BOMBA INYECCION REPARADA</v>
          </cell>
          <cell r="E4955">
            <v>7</v>
          </cell>
          <cell r="F4955" t="str">
            <v>Combust.</v>
          </cell>
          <cell r="G4955">
            <v>16</v>
          </cell>
          <cell r="H4955" t="str">
            <v>MERC. BUS</v>
          </cell>
        </row>
        <row r="4956">
          <cell r="C4956" t="str">
            <v>1607008r</v>
          </cell>
          <cell r="D4956" t="str">
            <v>MANGUERA RETORNO COMBUST.REP.</v>
          </cell>
          <cell r="E4956">
            <v>7</v>
          </cell>
          <cell r="F4956" t="str">
            <v>Combust.</v>
          </cell>
          <cell r="G4956">
            <v>16</v>
          </cell>
          <cell r="H4956" t="str">
            <v>MERC. BUS</v>
          </cell>
        </row>
        <row r="4957">
          <cell r="C4957" t="str">
            <v>1607009S</v>
          </cell>
          <cell r="D4957" t="str">
            <v>TOBERA COMBUSTIBLE No 2NUEVA</v>
          </cell>
          <cell r="E4957">
            <v>7</v>
          </cell>
          <cell r="F4957" t="str">
            <v>Combust.</v>
          </cell>
          <cell r="G4957">
            <v>16</v>
          </cell>
          <cell r="H4957" t="str">
            <v>MERC. BUS</v>
          </cell>
        </row>
        <row r="4958">
          <cell r="C4958" t="str">
            <v>1607011S</v>
          </cell>
          <cell r="D4958" t="str">
            <v>TOBERA COMBUSTIBLE No4 NUEVA</v>
          </cell>
          <cell r="E4958">
            <v>7</v>
          </cell>
          <cell r="F4958" t="str">
            <v>Combust.</v>
          </cell>
          <cell r="G4958">
            <v>16</v>
          </cell>
          <cell r="H4958" t="str">
            <v>MERC. BUS</v>
          </cell>
        </row>
        <row r="4959">
          <cell r="C4959" t="str">
            <v>1607013S</v>
          </cell>
          <cell r="D4959" t="str">
            <v>TOBERA COMBUSTIBLE #5 NUEVA</v>
          </cell>
          <cell r="E4959">
            <v>7</v>
          </cell>
          <cell r="F4959" t="str">
            <v>Combust.</v>
          </cell>
          <cell r="G4959">
            <v>16</v>
          </cell>
          <cell r="H4959" t="str">
            <v>MERC. BUS</v>
          </cell>
        </row>
        <row r="4960">
          <cell r="C4960" t="str">
            <v>1607058r</v>
          </cell>
          <cell r="D4960" t="str">
            <v>SOLDAR BOQUILLA RETORNO COMBUST.</v>
          </cell>
          <cell r="E4960">
            <v>7</v>
          </cell>
          <cell r="F4960" t="str">
            <v>Combust.</v>
          </cell>
          <cell r="G4960">
            <v>16</v>
          </cell>
          <cell r="H4960" t="str">
            <v>MERC. BUS</v>
          </cell>
        </row>
        <row r="4961">
          <cell r="C4961" t="str">
            <v>1607059R</v>
          </cell>
          <cell r="D4961" t="str">
            <v>CAMBIO TOBERA M9900</v>
          </cell>
          <cell r="E4961">
            <v>7</v>
          </cell>
          <cell r="F4961" t="str">
            <v>Combust.</v>
          </cell>
          <cell r="G4961">
            <v>16</v>
          </cell>
          <cell r="H4961" t="str">
            <v>MERC. BUS</v>
          </cell>
        </row>
        <row r="4962">
          <cell r="C4962" t="str">
            <v>1608016R</v>
          </cell>
          <cell r="D4962" t="str">
            <v>TAPA TRASERA MOTOR ARRANQ.REP.</v>
          </cell>
          <cell r="E4962">
            <v>8</v>
          </cell>
          <cell r="F4962" t="str">
            <v>Electrico</v>
          </cell>
          <cell r="G4962">
            <v>16</v>
          </cell>
          <cell r="H4962" t="str">
            <v>MERC. BUS</v>
          </cell>
        </row>
        <row r="4963">
          <cell r="C4963" t="str">
            <v>1608018R</v>
          </cell>
          <cell r="D4963" t="str">
            <v>TAPA CENTRAL ARRANQ.REP.</v>
          </cell>
          <cell r="E4963">
            <v>8</v>
          </cell>
          <cell r="F4963" t="str">
            <v>Electrico</v>
          </cell>
          <cell r="G4963">
            <v>16</v>
          </cell>
          <cell r="H4963" t="str">
            <v>MERC. BUS</v>
          </cell>
        </row>
        <row r="4964">
          <cell r="C4964" t="str">
            <v>1608019R</v>
          </cell>
          <cell r="D4964" t="str">
            <v>BOTELLA MOTOR ARRANQUE REP.</v>
          </cell>
          <cell r="E4964">
            <v>8</v>
          </cell>
          <cell r="F4964" t="str">
            <v>Electrico</v>
          </cell>
          <cell r="G4964">
            <v>16</v>
          </cell>
          <cell r="H4964" t="str">
            <v>MERC. BUS</v>
          </cell>
        </row>
        <row r="4965">
          <cell r="C4965" t="str">
            <v>1608030r</v>
          </cell>
          <cell r="D4965" t="str">
            <v>ALTERNADOR REPARADO</v>
          </cell>
          <cell r="E4965">
            <v>8</v>
          </cell>
          <cell r="F4965" t="str">
            <v>Electrico</v>
          </cell>
          <cell r="G4965">
            <v>16</v>
          </cell>
          <cell r="H4965" t="str">
            <v>MERC. BUS</v>
          </cell>
        </row>
        <row r="4966">
          <cell r="C4966" t="str">
            <v>1608043r</v>
          </cell>
          <cell r="D4966" t="str">
            <v>MOTOR PLUMILLA REPARADO</v>
          </cell>
          <cell r="E4966">
            <v>8</v>
          </cell>
          <cell r="F4966" t="str">
            <v>Electrico</v>
          </cell>
          <cell r="G4966">
            <v>16</v>
          </cell>
          <cell r="H4966" t="str">
            <v>MERC. BUS</v>
          </cell>
        </row>
        <row r="4967">
          <cell r="C4967" t="str">
            <v>1608057r</v>
          </cell>
          <cell r="D4967" t="str">
            <v>MOTOR ARRANQUE REPARADO  24 VOLT.</v>
          </cell>
          <cell r="E4967">
            <v>8</v>
          </cell>
          <cell r="F4967" t="str">
            <v>Electrico</v>
          </cell>
          <cell r="G4967">
            <v>16</v>
          </cell>
          <cell r="H4967" t="str">
            <v>MERC. BUS</v>
          </cell>
        </row>
        <row r="4968">
          <cell r="C4968" t="str">
            <v>1608083r</v>
          </cell>
          <cell r="D4968" t="str">
            <v>AMPLIAR DIAMETRO TAPA ARRANQ.</v>
          </cell>
          <cell r="E4968">
            <v>8</v>
          </cell>
          <cell r="F4968" t="str">
            <v>Electrico</v>
          </cell>
          <cell r="G4968">
            <v>16</v>
          </cell>
          <cell r="H4968" t="str">
            <v>MERC. BUS</v>
          </cell>
        </row>
        <row r="4969">
          <cell r="C4969" t="str">
            <v>1608084r</v>
          </cell>
          <cell r="D4969" t="str">
            <v>RELLENAR EJE AJUSTE BALINERA ARRANQ.</v>
          </cell>
          <cell r="E4969">
            <v>8</v>
          </cell>
          <cell r="F4969" t="str">
            <v>Electrico</v>
          </cell>
          <cell r="G4969">
            <v>16</v>
          </cell>
          <cell r="H4969" t="str">
            <v>MERC. BUS</v>
          </cell>
        </row>
        <row r="4970">
          <cell r="C4970" t="str">
            <v>1608085r</v>
          </cell>
          <cell r="D4970" t="str">
            <v>RECTIF. AJUSTE BALINERA ARRANQ.</v>
          </cell>
          <cell r="E4970">
            <v>8</v>
          </cell>
          <cell r="F4970" t="str">
            <v>Electrico</v>
          </cell>
          <cell r="G4970">
            <v>16</v>
          </cell>
          <cell r="H4970" t="str">
            <v>MERC. BUS</v>
          </cell>
        </row>
        <row r="4971">
          <cell r="C4971" t="str">
            <v>1608088r</v>
          </cell>
          <cell r="D4971" t="str">
            <v>EXTRAER PISTA PUNTA EJE ALTERN.</v>
          </cell>
          <cell r="E4971">
            <v>8</v>
          </cell>
          <cell r="F4971" t="str">
            <v>Electrico</v>
          </cell>
          <cell r="G4971">
            <v>16</v>
          </cell>
          <cell r="H4971" t="str">
            <v>MERC. BUS</v>
          </cell>
        </row>
        <row r="4972">
          <cell r="C4972" t="str">
            <v>1609004R</v>
          </cell>
          <cell r="D4972" t="str">
            <v>EJE DELANTERO REPARADO</v>
          </cell>
          <cell r="E4972">
            <v>9</v>
          </cell>
          <cell r="F4972" t="str">
            <v>Hidraulico</v>
          </cell>
          <cell r="G4972">
            <v>16</v>
          </cell>
          <cell r="H4972" t="str">
            <v>MERC. BUS</v>
          </cell>
        </row>
        <row r="4973">
          <cell r="C4973" t="str">
            <v>1609010r</v>
          </cell>
          <cell r="D4973" t="str">
            <v>BARRA CORTA REPARADA</v>
          </cell>
          <cell r="E4973">
            <v>9</v>
          </cell>
          <cell r="F4973" t="str">
            <v>Hidraulico</v>
          </cell>
          <cell r="G4973">
            <v>16</v>
          </cell>
          <cell r="H4973" t="str">
            <v>MERC. BUS</v>
          </cell>
        </row>
        <row r="4974">
          <cell r="C4974" t="str">
            <v>1611002r</v>
          </cell>
          <cell r="D4974" t="str">
            <v>RADIADOR REPARADO</v>
          </cell>
          <cell r="E4974">
            <v>11</v>
          </cell>
          <cell r="F4974" t="str">
            <v>Enfriamiento</v>
          </cell>
          <cell r="G4974">
            <v>16</v>
          </cell>
          <cell r="H4974" t="str">
            <v>MERC. BUS</v>
          </cell>
        </row>
        <row r="4975">
          <cell r="C4975" t="str">
            <v>1611005r</v>
          </cell>
          <cell r="D4975" t="str">
            <v>BOMBA AGUA REPARADA</v>
          </cell>
          <cell r="E4975">
            <v>11</v>
          </cell>
          <cell r="F4975" t="str">
            <v>Enfriamiento</v>
          </cell>
          <cell r="G4975">
            <v>16</v>
          </cell>
          <cell r="H4975" t="str">
            <v>MERC. BUS</v>
          </cell>
        </row>
        <row r="4976">
          <cell r="C4976" t="str">
            <v>1611010r</v>
          </cell>
          <cell r="D4976" t="str">
            <v>PRUEBA HIDROSTATICA ENFRIADOR ACEITE</v>
          </cell>
          <cell r="E4976">
            <v>11</v>
          </cell>
          <cell r="F4976" t="str">
            <v>Enfriamiento</v>
          </cell>
          <cell r="G4976">
            <v>16</v>
          </cell>
          <cell r="H4976" t="str">
            <v>MERC. BUS</v>
          </cell>
        </row>
        <row r="4977">
          <cell r="C4977" t="str">
            <v>1611041S</v>
          </cell>
          <cell r="D4977" t="str">
            <v>BALINERA GRANDE BURRO NUEVA</v>
          </cell>
          <cell r="E4977">
            <v>11</v>
          </cell>
          <cell r="F4977" t="str">
            <v>Enfriamiento</v>
          </cell>
          <cell r="G4977">
            <v>16</v>
          </cell>
          <cell r="H4977" t="str">
            <v>MERC. BUS</v>
          </cell>
        </row>
        <row r="4978">
          <cell r="C4978" t="str">
            <v>1613001r</v>
          </cell>
          <cell r="D4978" t="str">
            <v>FRENO AHOGO REPARADO</v>
          </cell>
          <cell r="E4978">
            <v>13</v>
          </cell>
          <cell r="F4978" t="str">
            <v>admon./esca.</v>
          </cell>
          <cell r="G4978">
            <v>16</v>
          </cell>
          <cell r="H4978" t="str">
            <v>MERC. BUS</v>
          </cell>
        </row>
        <row r="4979">
          <cell r="C4979" t="str">
            <v>1613014r</v>
          </cell>
          <cell r="D4979" t="str">
            <v>MULTIPLE ESCAPE REPARADO</v>
          </cell>
          <cell r="E4979">
            <v>13</v>
          </cell>
          <cell r="F4979" t="str">
            <v>admon./esca.</v>
          </cell>
          <cell r="G4979">
            <v>16</v>
          </cell>
          <cell r="H4979" t="str">
            <v>MERC. BUS</v>
          </cell>
        </row>
        <row r="4980">
          <cell r="C4980" t="str">
            <v>1651001r</v>
          </cell>
          <cell r="D4980" t="str">
            <v>BOBINA COMPRESOR REP. 24 VOLT.</v>
          </cell>
          <cell r="E4980">
            <v>51</v>
          </cell>
          <cell r="F4980" t="str">
            <v>A/A</v>
          </cell>
          <cell r="G4980">
            <v>16</v>
          </cell>
          <cell r="H4980" t="str">
            <v>MERC. BUS</v>
          </cell>
        </row>
        <row r="4981">
          <cell r="C4981" t="str">
            <v>1651003r</v>
          </cell>
          <cell r="D4981" t="str">
            <v>ALTERNADOR A/A REPARADO</v>
          </cell>
          <cell r="E4981">
            <v>51</v>
          </cell>
          <cell r="F4981" t="str">
            <v>A/A</v>
          </cell>
          <cell r="G4981">
            <v>16</v>
          </cell>
          <cell r="H4981" t="str">
            <v>MERC. BUS</v>
          </cell>
        </row>
        <row r="4982">
          <cell r="C4982" t="str">
            <v>1651006r</v>
          </cell>
          <cell r="D4982" t="str">
            <v>TAPA DELANTERA ALTERNADOR A/A</v>
          </cell>
          <cell r="E4982">
            <v>51</v>
          </cell>
          <cell r="F4982" t="str">
            <v>A/A</v>
          </cell>
          <cell r="G4982">
            <v>16</v>
          </cell>
          <cell r="H4982" t="str">
            <v>MERC. BUS</v>
          </cell>
        </row>
        <row r="4983">
          <cell r="C4983" t="str">
            <v>1651007R</v>
          </cell>
          <cell r="D4983" t="str">
            <v>ROTOR ALTERNADOR REPARADO</v>
          </cell>
          <cell r="E4983">
            <v>51</v>
          </cell>
          <cell r="F4983" t="str">
            <v>A/A</v>
          </cell>
          <cell r="G4983">
            <v>16</v>
          </cell>
          <cell r="H4983" t="str">
            <v>MERC. BUS</v>
          </cell>
        </row>
        <row r="4984">
          <cell r="C4984" t="str">
            <v>1651011r</v>
          </cell>
          <cell r="D4984" t="str">
            <v>PLATO CLUTH REPARADO</v>
          </cell>
          <cell r="E4984">
            <v>51</v>
          </cell>
          <cell r="F4984" t="str">
            <v>A/A</v>
          </cell>
          <cell r="G4984">
            <v>16</v>
          </cell>
          <cell r="H4984" t="str">
            <v>MERC. BUS</v>
          </cell>
        </row>
        <row r="4985">
          <cell r="C4985" t="str">
            <v>1651015r</v>
          </cell>
          <cell r="D4985" t="str">
            <v>EMBUJAR PUNTA TENSOR A/A</v>
          </cell>
          <cell r="E4985">
            <v>51</v>
          </cell>
          <cell r="F4985" t="str">
            <v>A/A</v>
          </cell>
          <cell r="G4985">
            <v>16</v>
          </cell>
          <cell r="H4985" t="str">
            <v>MERC. BUS</v>
          </cell>
        </row>
        <row r="4986">
          <cell r="C4986" t="str">
            <v>1651026r</v>
          </cell>
          <cell r="D4986" t="str">
            <v>HACER ROSCA PASO TORNILLO COMPRESOR A/A</v>
          </cell>
          <cell r="E4986">
            <v>51</v>
          </cell>
          <cell r="F4986" t="str">
            <v>A/A</v>
          </cell>
          <cell r="G4986">
            <v>16</v>
          </cell>
          <cell r="H4986" t="str">
            <v>MERC. BUS</v>
          </cell>
        </row>
        <row r="4987">
          <cell r="C4987" t="str">
            <v>1651027r</v>
          </cell>
          <cell r="D4987" t="str">
            <v>MANGUERA A/A REP. PLANO</v>
          </cell>
          <cell r="E4987">
            <v>51</v>
          </cell>
          <cell r="F4987" t="str">
            <v>A/A</v>
          </cell>
          <cell r="G4987">
            <v>16</v>
          </cell>
          <cell r="H4987" t="str">
            <v>MERC. BUS</v>
          </cell>
        </row>
        <row r="4988">
          <cell r="C4988" t="str">
            <v>1651029r</v>
          </cell>
          <cell r="D4988" t="str">
            <v>PERFORAR CORREDERA BASE A/A</v>
          </cell>
          <cell r="E4988">
            <v>51</v>
          </cell>
          <cell r="F4988" t="str">
            <v>A/A</v>
          </cell>
          <cell r="G4988">
            <v>16</v>
          </cell>
          <cell r="H4988" t="str">
            <v>MERC. BUS</v>
          </cell>
        </row>
        <row r="4989">
          <cell r="C4989" t="str">
            <v>1651035r</v>
          </cell>
          <cell r="D4989" t="str">
            <v>RELLENAR PUNTA EJE TENSOR</v>
          </cell>
          <cell r="E4989">
            <v>51</v>
          </cell>
          <cell r="F4989" t="str">
            <v>A/A</v>
          </cell>
          <cell r="G4989">
            <v>16</v>
          </cell>
          <cell r="H4989" t="str">
            <v>MERC. BUS</v>
          </cell>
        </row>
        <row r="4990">
          <cell r="C4990" t="str">
            <v>1651036r</v>
          </cell>
          <cell r="D4990" t="str">
            <v>RECTIF. PUNTA OPUESTA TENSOR</v>
          </cell>
          <cell r="E4990">
            <v>51</v>
          </cell>
          <cell r="F4990" t="str">
            <v>A/A</v>
          </cell>
          <cell r="G4990">
            <v>16</v>
          </cell>
          <cell r="H4990" t="str">
            <v>MERC. BUS</v>
          </cell>
        </row>
        <row r="4991">
          <cell r="C4991" t="str">
            <v>1651037r</v>
          </cell>
          <cell r="D4991" t="str">
            <v>CORTAR TUBO BASE MESA COMPRESOR</v>
          </cell>
          <cell r="E4991">
            <v>51</v>
          </cell>
          <cell r="F4991" t="str">
            <v>A/A</v>
          </cell>
          <cell r="G4991">
            <v>16</v>
          </cell>
          <cell r="H4991" t="str">
            <v>MERC. BUS</v>
          </cell>
        </row>
        <row r="4992">
          <cell r="C4992" t="str">
            <v>1656006r</v>
          </cell>
          <cell r="D4992" t="str">
            <v>DESARMAR Y ARMAR SILLA MOTORISTA</v>
          </cell>
          <cell r="E4992">
            <v>56</v>
          </cell>
          <cell r="F4992" t="str">
            <v>Accesorios</v>
          </cell>
          <cell r="G4992">
            <v>16</v>
          </cell>
          <cell r="H4992" t="str">
            <v>MERC. BUS</v>
          </cell>
        </row>
        <row r="4993">
          <cell r="C4993" t="str">
            <v>1656079R</v>
          </cell>
          <cell r="D4993" t="str">
            <v>RECTIFICAR ROSCA EJE PLUMILLA</v>
          </cell>
          <cell r="E4993">
            <v>56</v>
          </cell>
          <cell r="F4993" t="str">
            <v>Accesorios</v>
          </cell>
          <cell r="G4993">
            <v>16</v>
          </cell>
          <cell r="H4993" t="str">
            <v>MERC. BUS</v>
          </cell>
        </row>
        <row r="4994">
          <cell r="C4994" t="str">
            <v>1680001r</v>
          </cell>
          <cell r="D4994" t="str">
            <v>SOLDAR TAPA GUARDA GRASA VIGIA</v>
          </cell>
          <cell r="E4994">
            <v>80</v>
          </cell>
          <cell r="F4994" t="str">
            <v>Llantas</v>
          </cell>
          <cell r="G4994">
            <v>16</v>
          </cell>
          <cell r="H4994" t="str">
            <v>MERC. BUS</v>
          </cell>
        </row>
        <row r="4995">
          <cell r="C4995" t="str">
            <v>1700003r</v>
          </cell>
          <cell r="D4995" t="str">
            <v>TURBO SPRINTER REPARADO</v>
          </cell>
          <cell r="E4995">
            <v>0</v>
          </cell>
          <cell r="F4995" t="str">
            <v>Motor</v>
          </cell>
          <cell r="G4995">
            <v>17</v>
          </cell>
          <cell r="H4995" t="str">
            <v>MERC. 3/413</v>
          </cell>
        </row>
        <row r="4996">
          <cell r="C4996" t="str">
            <v>1700020r</v>
          </cell>
          <cell r="D4996" t="str">
            <v>REVISAR AJUSTE ROSCA CARTER</v>
          </cell>
          <cell r="E4996">
            <v>0</v>
          </cell>
          <cell r="F4996" t="str">
            <v>Motor</v>
          </cell>
          <cell r="G4996">
            <v>17</v>
          </cell>
          <cell r="H4996" t="str">
            <v>MERC. 3/413</v>
          </cell>
        </row>
        <row r="4997">
          <cell r="C4997" t="str">
            <v>1700031R</v>
          </cell>
          <cell r="D4997" t="str">
            <v>CARTER REPARADO</v>
          </cell>
          <cell r="E4997">
            <v>0</v>
          </cell>
          <cell r="F4997" t="str">
            <v>Motor</v>
          </cell>
          <cell r="G4997">
            <v>17</v>
          </cell>
          <cell r="H4997" t="str">
            <v>MERC. 3/413</v>
          </cell>
        </row>
        <row r="4998">
          <cell r="C4998" t="str">
            <v>1700082s</v>
          </cell>
          <cell r="D4998" t="str">
            <v>BOMBA TRANSFERENCIA BAJA PRESION</v>
          </cell>
          <cell r="E4998">
            <v>0</v>
          </cell>
          <cell r="F4998" t="str">
            <v>Motor</v>
          </cell>
          <cell r="G4998">
            <v>17</v>
          </cell>
          <cell r="H4998" t="str">
            <v>MERC. 3/413</v>
          </cell>
        </row>
        <row r="4999">
          <cell r="C4999" t="str">
            <v>1701002r</v>
          </cell>
          <cell r="D4999" t="str">
            <v>PRENSA EMBRAGUE REPARADA</v>
          </cell>
          <cell r="E4999">
            <v>1</v>
          </cell>
          <cell r="F4999" t="str">
            <v>Embrague</v>
          </cell>
          <cell r="G4999">
            <v>17</v>
          </cell>
          <cell r="H4999" t="str">
            <v>MERC. 3/413</v>
          </cell>
        </row>
        <row r="5000">
          <cell r="C5000" t="str">
            <v>1701004r</v>
          </cell>
          <cell r="D5000" t="str">
            <v>DISCO REPARADO</v>
          </cell>
          <cell r="E5000">
            <v>1</v>
          </cell>
          <cell r="F5000" t="str">
            <v>Embrague</v>
          </cell>
          <cell r="G5000">
            <v>17</v>
          </cell>
          <cell r="H5000" t="str">
            <v>MERC. 3/413</v>
          </cell>
        </row>
        <row r="5001">
          <cell r="C5001" t="str">
            <v>1703015r</v>
          </cell>
          <cell r="D5001" t="str">
            <v>CARDAN REPARADO DE SPLINTER.</v>
          </cell>
          <cell r="E5001">
            <v>3</v>
          </cell>
          <cell r="F5001" t="str">
            <v>Transmision</v>
          </cell>
          <cell r="G5001">
            <v>17</v>
          </cell>
          <cell r="H5001" t="str">
            <v>MERC. 3/413</v>
          </cell>
        </row>
        <row r="5002">
          <cell r="C5002" t="str">
            <v>1703016r</v>
          </cell>
          <cell r="D5002" t="str">
            <v>CAMBIAR SOPORTE CARDAN</v>
          </cell>
          <cell r="E5002">
            <v>3</v>
          </cell>
          <cell r="F5002" t="str">
            <v>Transmision</v>
          </cell>
          <cell r="G5002">
            <v>17</v>
          </cell>
          <cell r="H5002" t="str">
            <v>MERC. 3/413</v>
          </cell>
        </row>
        <row r="5003">
          <cell r="C5003" t="str">
            <v>1703035r</v>
          </cell>
          <cell r="D5003" t="str">
            <v>FABRICAR TORNILLO FIJAR CRUCETA CARDAN</v>
          </cell>
          <cell r="E5003">
            <v>3</v>
          </cell>
          <cell r="F5003" t="str">
            <v>Transmision</v>
          </cell>
          <cell r="G5003">
            <v>17</v>
          </cell>
          <cell r="H5003" t="str">
            <v>MERC. 3/413</v>
          </cell>
        </row>
        <row r="5004">
          <cell r="C5004" t="str">
            <v>1703036r</v>
          </cell>
          <cell r="D5004" t="str">
            <v>REVISAR TORCEDURA A CARDAN</v>
          </cell>
          <cell r="E5004">
            <v>3</v>
          </cell>
          <cell r="F5004" t="str">
            <v>Transmision</v>
          </cell>
          <cell r="G5004">
            <v>17</v>
          </cell>
          <cell r="H5004" t="str">
            <v>MERC. 3/413</v>
          </cell>
        </row>
        <row r="5005">
          <cell r="C5005" t="str">
            <v>1704003r</v>
          </cell>
          <cell r="D5005" t="str">
            <v>BARRA ESTABILIZADORA REPARADA</v>
          </cell>
          <cell r="E5005">
            <v>4</v>
          </cell>
          <cell r="F5005" t="str">
            <v>Suspension</v>
          </cell>
          <cell r="G5005">
            <v>17</v>
          </cell>
          <cell r="H5005" t="str">
            <v>MERC. 3/413</v>
          </cell>
        </row>
        <row r="5006">
          <cell r="C5006" t="str">
            <v>1705008R</v>
          </cell>
          <cell r="D5006" t="str">
            <v>PUENTE PALANCA CAMBIOS REPARAD</v>
          </cell>
          <cell r="E5006">
            <v>5</v>
          </cell>
          <cell r="F5006" t="str">
            <v>Mandos</v>
          </cell>
          <cell r="G5006">
            <v>17</v>
          </cell>
          <cell r="H5006" t="str">
            <v>MERC. 3/413</v>
          </cell>
        </row>
        <row r="5007">
          <cell r="C5007" t="str">
            <v>1705011R</v>
          </cell>
          <cell r="D5007" t="str">
            <v>FABRICAR ACOPLE PALANCA CAMBIOS</v>
          </cell>
          <cell r="E5007">
            <v>5</v>
          </cell>
          <cell r="F5007" t="str">
            <v>Mandos</v>
          </cell>
          <cell r="G5007">
            <v>17</v>
          </cell>
          <cell r="H5007" t="str">
            <v>MERC. 3/413</v>
          </cell>
        </row>
        <row r="5008">
          <cell r="C5008" t="str">
            <v>1706003R</v>
          </cell>
          <cell r="D5008" t="str">
            <v>DISCO FRENO DEL.REPAR.313-413</v>
          </cell>
          <cell r="E5008">
            <v>6</v>
          </cell>
          <cell r="F5008" t="str">
            <v>Frenos</v>
          </cell>
          <cell r="G5008">
            <v>17</v>
          </cell>
          <cell r="H5008" t="str">
            <v>MERC. 3/413</v>
          </cell>
        </row>
        <row r="5009">
          <cell r="C5009" t="str">
            <v>1706022R</v>
          </cell>
          <cell r="D5009" t="str">
            <v>DISCO FRENO TRAS.313 REPARADO</v>
          </cell>
          <cell r="E5009">
            <v>6</v>
          </cell>
          <cell r="F5009" t="str">
            <v>Frenos</v>
          </cell>
          <cell r="G5009">
            <v>17</v>
          </cell>
          <cell r="H5009" t="str">
            <v>MERC. 3/413</v>
          </cell>
        </row>
        <row r="5010">
          <cell r="C5010" t="str">
            <v>1706023R</v>
          </cell>
          <cell r="D5010" t="str">
            <v>GUAYA FRENO EMERGENCIA REPARAD</v>
          </cell>
          <cell r="E5010">
            <v>6</v>
          </cell>
          <cell r="F5010" t="str">
            <v>Frenos</v>
          </cell>
          <cell r="G5010">
            <v>17</v>
          </cell>
          <cell r="H5010" t="str">
            <v>MERC. 3/413</v>
          </cell>
        </row>
        <row r="5011">
          <cell r="C5011" t="str">
            <v>1708009R</v>
          </cell>
          <cell r="D5011" t="str">
            <v>ALTERNADOR MOTOR REPARADO</v>
          </cell>
          <cell r="E5011">
            <v>8</v>
          </cell>
          <cell r="F5011" t="str">
            <v>Electrico</v>
          </cell>
          <cell r="G5011">
            <v>17</v>
          </cell>
          <cell r="H5011" t="str">
            <v>MERC. 3/413</v>
          </cell>
        </row>
        <row r="5012">
          <cell r="C5012" t="str">
            <v>1708028R</v>
          </cell>
          <cell r="D5012" t="str">
            <v>MOTOR ARRANQUE REP.313/413</v>
          </cell>
          <cell r="E5012">
            <v>8</v>
          </cell>
          <cell r="F5012" t="str">
            <v>Electrico</v>
          </cell>
          <cell r="G5012">
            <v>17</v>
          </cell>
          <cell r="H5012" t="str">
            <v>MERC. 3/413</v>
          </cell>
        </row>
        <row r="5013">
          <cell r="C5013" t="str">
            <v>1712028R</v>
          </cell>
          <cell r="D5013" t="str">
            <v>EJE TRASERO IZQUIERDO REPARADO</v>
          </cell>
          <cell r="E5013">
            <v>12</v>
          </cell>
          <cell r="F5013" t="str">
            <v>Ruedas</v>
          </cell>
          <cell r="G5013">
            <v>17</v>
          </cell>
          <cell r="H5013" t="str">
            <v>MERC. 3/413</v>
          </cell>
        </row>
        <row r="5014">
          <cell r="C5014" t="str">
            <v>1756006r</v>
          </cell>
          <cell r="D5014" t="str">
            <v>BISAGRA PUERTA CORRED. REPARAD</v>
          </cell>
          <cell r="E5014">
            <v>56</v>
          </cell>
          <cell r="F5014" t="str">
            <v>Accesorios</v>
          </cell>
          <cell r="G5014">
            <v>17</v>
          </cell>
          <cell r="H5014" t="str">
            <v>MERC. 3/413</v>
          </cell>
        </row>
        <row r="5015">
          <cell r="C5015" t="str">
            <v>1800008r</v>
          </cell>
          <cell r="D5015" t="str">
            <v>CARTER REPARADO</v>
          </cell>
          <cell r="E5015">
            <v>0</v>
          </cell>
          <cell r="F5015" t="str">
            <v>Motor</v>
          </cell>
          <cell r="G5015">
            <v>18</v>
          </cell>
          <cell r="H5015" t="str">
            <v>ECO-BUS</v>
          </cell>
        </row>
        <row r="5016">
          <cell r="C5016" t="str">
            <v>1803001r</v>
          </cell>
          <cell r="D5016" t="str">
            <v>CAMBIAR RODAMIENTOS SPEED</v>
          </cell>
          <cell r="E5016">
            <v>3</v>
          </cell>
          <cell r="F5016" t="str">
            <v>Transmision</v>
          </cell>
          <cell r="G5016">
            <v>18</v>
          </cell>
          <cell r="H5016" t="str">
            <v>ECO-BUS</v>
          </cell>
        </row>
        <row r="5017">
          <cell r="C5017" t="str">
            <v>1803009r</v>
          </cell>
          <cell r="D5017" t="str">
            <v>SPEED REPARADO</v>
          </cell>
          <cell r="E5017">
            <v>3</v>
          </cell>
          <cell r="F5017" t="str">
            <v>Transmision</v>
          </cell>
          <cell r="G5017">
            <v>18</v>
          </cell>
          <cell r="H5017" t="str">
            <v>ECO-BUS</v>
          </cell>
        </row>
        <row r="5018">
          <cell r="C5018" t="str">
            <v>1803014r</v>
          </cell>
          <cell r="D5018" t="str">
            <v>EXTRAER YCAMBIAR RODAMIENTO ESCUALIZACION</v>
          </cell>
          <cell r="E5018">
            <v>3</v>
          </cell>
          <cell r="F5018" t="str">
            <v>Transmision</v>
          </cell>
          <cell r="G5018">
            <v>18</v>
          </cell>
          <cell r="H5018" t="str">
            <v>ECO-BUS</v>
          </cell>
        </row>
        <row r="5019">
          <cell r="C5019" t="str">
            <v>1804001S</v>
          </cell>
          <cell r="D5019" t="str">
            <v>BOMBONA TRAS. SEGUNDA</v>
          </cell>
          <cell r="E5019">
            <v>4</v>
          </cell>
          <cell r="F5019" t="str">
            <v>Suspension</v>
          </cell>
          <cell r="G5019">
            <v>18</v>
          </cell>
          <cell r="H5019" t="str">
            <v>ECO-BUS</v>
          </cell>
        </row>
        <row r="5020">
          <cell r="C5020" t="str">
            <v>1804008r</v>
          </cell>
          <cell r="D5020" t="str">
            <v>TERMINAL BARRA TENSORA REPARADA</v>
          </cell>
          <cell r="E5020">
            <v>4</v>
          </cell>
          <cell r="F5020" t="str">
            <v>Suspension</v>
          </cell>
          <cell r="G5020">
            <v>18</v>
          </cell>
          <cell r="H5020" t="str">
            <v>ECO-BUS</v>
          </cell>
        </row>
        <row r="5021">
          <cell r="C5021" t="str">
            <v>1804011r</v>
          </cell>
          <cell r="D5021" t="str">
            <v>VULCANIZAR TERMINAL BARRA TENSORA</v>
          </cell>
          <cell r="E5021">
            <v>4</v>
          </cell>
          <cell r="F5021" t="str">
            <v>Suspension</v>
          </cell>
          <cell r="G5021">
            <v>18</v>
          </cell>
          <cell r="H5021" t="str">
            <v>ECO-BUS</v>
          </cell>
        </row>
        <row r="5022">
          <cell r="C5022" t="str">
            <v>1804012r</v>
          </cell>
          <cell r="D5022" t="str">
            <v>PERFORAR PLATINA SOPORTE AMORTIGUADOR TRASERO</v>
          </cell>
          <cell r="E5022">
            <v>4</v>
          </cell>
          <cell r="F5022" t="str">
            <v>Suspension</v>
          </cell>
          <cell r="G5022">
            <v>18</v>
          </cell>
          <cell r="H5022" t="str">
            <v>ECO-BUS</v>
          </cell>
        </row>
        <row r="5023">
          <cell r="C5023" t="str">
            <v>1806008R</v>
          </cell>
          <cell r="D5023" t="str">
            <v>CAMPANA TRASERA REPARADA</v>
          </cell>
          <cell r="E5023">
            <v>6</v>
          </cell>
          <cell r="F5023" t="str">
            <v>Frenos</v>
          </cell>
          <cell r="G5023">
            <v>18</v>
          </cell>
          <cell r="H5023" t="str">
            <v>ECO-BUS</v>
          </cell>
        </row>
        <row r="5024">
          <cell r="C5024" t="str">
            <v>1806008r</v>
          </cell>
          <cell r="D5024" t="str">
            <v>CAMPANA TRASERA REPARADA</v>
          </cell>
          <cell r="E5024">
            <v>6</v>
          </cell>
          <cell r="F5024" t="str">
            <v>Frenos</v>
          </cell>
          <cell r="G5024">
            <v>18</v>
          </cell>
          <cell r="H5024" t="str">
            <v>ECO-BUS</v>
          </cell>
        </row>
        <row r="5025">
          <cell r="C5025" t="str">
            <v>1806013R</v>
          </cell>
          <cell r="D5025" t="str">
            <v>BOCIN RUEDA TRASERO REPARADO</v>
          </cell>
          <cell r="E5025">
            <v>6</v>
          </cell>
          <cell r="F5025" t="str">
            <v>Frenos</v>
          </cell>
          <cell r="G5025">
            <v>18</v>
          </cell>
          <cell r="H5025" t="str">
            <v>ECO-BUS</v>
          </cell>
        </row>
        <row r="5026">
          <cell r="C5026" t="str">
            <v>1806018r</v>
          </cell>
          <cell r="D5026" t="str">
            <v>RECTIFICAR RODAJA FRENO</v>
          </cell>
          <cell r="E5026">
            <v>6</v>
          </cell>
          <cell r="F5026" t="str">
            <v>Frenos</v>
          </cell>
          <cell r="G5026">
            <v>18</v>
          </cell>
          <cell r="H5026" t="str">
            <v>ECO-BUS</v>
          </cell>
        </row>
        <row r="5027">
          <cell r="C5027" t="str">
            <v>1806019r</v>
          </cell>
          <cell r="D5027" t="str">
            <v>HACER AGUJERO A RACHE FRENO</v>
          </cell>
          <cell r="E5027">
            <v>6</v>
          </cell>
          <cell r="F5027" t="str">
            <v>Frenos</v>
          </cell>
          <cell r="G5027">
            <v>18</v>
          </cell>
          <cell r="H5027" t="str">
            <v>ECO-BUS</v>
          </cell>
        </row>
        <row r="5028">
          <cell r="C5028" t="str">
            <v>1809001r</v>
          </cell>
          <cell r="D5028" t="str">
            <v>BARRA CORTA REPARADA</v>
          </cell>
          <cell r="E5028">
            <v>9</v>
          </cell>
          <cell r="F5028" t="str">
            <v>Hidraulico</v>
          </cell>
          <cell r="G5028">
            <v>18</v>
          </cell>
          <cell r="H5028" t="str">
            <v>ECO-BUS</v>
          </cell>
        </row>
        <row r="5029">
          <cell r="C5029" t="str">
            <v>2000041R</v>
          </cell>
          <cell r="D5029" t="str">
            <v>CARCAZA DISTRIBUCION REPARADA TRASERA</v>
          </cell>
          <cell r="E5029">
            <v>0</v>
          </cell>
          <cell r="F5029" t="str">
            <v>Motor</v>
          </cell>
          <cell r="G5029">
            <v>20</v>
          </cell>
          <cell r="H5029" t="str">
            <v>INTERNATIO</v>
          </cell>
        </row>
        <row r="5030">
          <cell r="C5030" t="str">
            <v>2000041S</v>
          </cell>
          <cell r="D5030" t="str">
            <v>CARCAZA DISTRIBUCION TRASERA DE SEGUNDA</v>
          </cell>
          <cell r="E5030">
            <v>0</v>
          </cell>
          <cell r="F5030" t="str">
            <v>Motor</v>
          </cell>
          <cell r="G5030">
            <v>20</v>
          </cell>
          <cell r="H5030" t="str">
            <v>INTERNATIO</v>
          </cell>
        </row>
        <row r="5031">
          <cell r="C5031" t="str">
            <v>2000042r</v>
          </cell>
          <cell r="D5031" t="str">
            <v>CULATA MOTOR REPARADA</v>
          </cell>
          <cell r="E5031">
            <v>0</v>
          </cell>
          <cell r="F5031" t="str">
            <v>Motor</v>
          </cell>
          <cell r="G5031">
            <v>20</v>
          </cell>
          <cell r="H5031" t="str">
            <v>INTERNATIO</v>
          </cell>
        </row>
        <row r="5032">
          <cell r="C5032" t="str">
            <v>2000046r</v>
          </cell>
          <cell r="D5032" t="str">
            <v>REPARACION DE MOTOR</v>
          </cell>
          <cell r="E5032">
            <v>0</v>
          </cell>
          <cell r="F5032" t="str">
            <v>Motor</v>
          </cell>
          <cell r="G5032">
            <v>20</v>
          </cell>
          <cell r="H5032" t="str">
            <v>INTERNATIO</v>
          </cell>
        </row>
        <row r="5033">
          <cell r="C5033" t="str">
            <v>2000054R</v>
          </cell>
          <cell r="D5033" t="str">
            <v>BALANCIN VALVULA REP.</v>
          </cell>
          <cell r="E5033">
            <v>0</v>
          </cell>
          <cell r="F5033" t="str">
            <v>Motor</v>
          </cell>
          <cell r="G5033">
            <v>20</v>
          </cell>
          <cell r="H5033" t="str">
            <v>INTERNATIO</v>
          </cell>
        </row>
        <row r="5034">
          <cell r="C5034" t="str">
            <v>2000055r</v>
          </cell>
          <cell r="D5034" t="str">
            <v>PULIR CIGUEÑAL MOTOR</v>
          </cell>
          <cell r="E5034">
            <v>0</v>
          </cell>
          <cell r="F5034" t="str">
            <v>Motor</v>
          </cell>
          <cell r="G5034">
            <v>20</v>
          </cell>
          <cell r="H5034" t="str">
            <v>INTERNATIO</v>
          </cell>
        </row>
        <row r="5035">
          <cell r="C5035" t="str">
            <v>2000070r</v>
          </cell>
          <cell r="D5035" t="str">
            <v>PIÑON ENGRANAJE COMPRESOR REPARADO</v>
          </cell>
          <cell r="E5035">
            <v>0</v>
          </cell>
          <cell r="F5035" t="str">
            <v>Motor</v>
          </cell>
          <cell r="G5035">
            <v>20</v>
          </cell>
          <cell r="H5035" t="str">
            <v>INTERNATIO</v>
          </cell>
        </row>
        <row r="5036">
          <cell r="C5036" t="str">
            <v>2000071r</v>
          </cell>
          <cell r="D5036" t="str">
            <v>CIGUEÑAL COMPRESOR REPARADO</v>
          </cell>
          <cell r="E5036">
            <v>0</v>
          </cell>
          <cell r="F5036" t="str">
            <v>Motor</v>
          </cell>
          <cell r="G5036">
            <v>20</v>
          </cell>
          <cell r="H5036" t="str">
            <v>INTERNATIO</v>
          </cell>
        </row>
        <row r="5037">
          <cell r="C5037" t="str">
            <v>2000072r</v>
          </cell>
          <cell r="D5037" t="str">
            <v>PULIR DIENTES PIÑON COMPRESOR CON CUNA</v>
          </cell>
          <cell r="E5037">
            <v>0</v>
          </cell>
          <cell r="F5037" t="str">
            <v>Motor</v>
          </cell>
          <cell r="G5037">
            <v>20</v>
          </cell>
          <cell r="H5037" t="str">
            <v>INTERNATIO</v>
          </cell>
        </row>
        <row r="5038">
          <cell r="C5038" t="str">
            <v>2000077r</v>
          </cell>
          <cell r="D5038" t="str">
            <v>TAPA DISTRIBUCION REPARADA</v>
          </cell>
          <cell r="E5038">
            <v>0</v>
          </cell>
          <cell r="F5038" t="str">
            <v>Motor</v>
          </cell>
          <cell r="G5038">
            <v>20</v>
          </cell>
          <cell r="H5038" t="str">
            <v>INTERNATIO</v>
          </cell>
        </row>
        <row r="5039">
          <cell r="C5039" t="str">
            <v>2000086R</v>
          </cell>
          <cell r="D5039" t="str">
            <v>COMPRESOR REPARADO</v>
          </cell>
          <cell r="E5039">
            <v>0</v>
          </cell>
          <cell r="F5039" t="str">
            <v>Motor</v>
          </cell>
          <cell r="G5039">
            <v>20</v>
          </cell>
          <cell r="H5039" t="str">
            <v>INTERNATIO</v>
          </cell>
        </row>
        <row r="5040">
          <cell r="C5040" t="str">
            <v>2000086s</v>
          </cell>
          <cell r="D5040" t="str">
            <v>COMPRESOR MOTOR DE SEGUNDA 3000RE</v>
          </cell>
          <cell r="E5040">
            <v>0</v>
          </cell>
          <cell r="F5040" t="str">
            <v>Motor</v>
          </cell>
          <cell r="G5040">
            <v>20</v>
          </cell>
          <cell r="H5040" t="str">
            <v>INTERNATIO</v>
          </cell>
        </row>
        <row r="5041">
          <cell r="C5041" t="str">
            <v>2000089r</v>
          </cell>
          <cell r="D5041" t="str">
            <v>INSTALAR PIÑON A CIGUEÑAL MOTOR</v>
          </cell>
          <cell r="E5041">
            <v>0</v>
          </cell>
          <cell r="F5041" t="str">
            <v>Motor</v>
          </cell>
          <cell r="G5041">
            <v>20</v>
          </cell>
          <cell r="H5041" t="str">
            <v>INTERNATIO</v>
          </cell>
        </row>
        <row r="5042">
          <cell r="C5042" t="str">
            <v>2000099R</v>
          </cell>
          <cell r="D5042" t="str">
            <v>CARTER REPARADO</v>
          </cell>
          <cell r="E5042">
            <v>0</v>
          </cell>
          <cell r="F5042" t="str">
            <v>Motor</v>
          </cell>
          <cell r="G5042">
            <v>20</v>
          </cell>
          <cell r="H5042" t="str">
            <v>INTERNATIO</v>
          </cell>
        </row>
        <row r="5043">
          <cell r="C5043" t="str">
            <v>2000111R</v>
          </cell>
          <cell r="D5043" t="str">
            <v>TURBO MOTOR REPARADO</v>
          </cell>
          <cell r="E5043">
            <v>0</v>
          </cell>
          <cell r="F5043" t="str">
            <v>Motor</v>
          </cell>
          <cell r="G5043">
            <v>20</v>
          </cell>
          <cell r="H5043" t="str">
            <v>INTERNATIO</v>
          </cell>
        </row>
        <row r="5044">
          <cell r="C5044" t="str">
            <v>2000111S</v>
          </cell>
          <cell r="D5044" t="str">
            <v>TURBO MOTOR DE SEGUNDA</v>
          </cell>
          <cell r="E5044">
            <v>0</v>
          </cell>
          <cell r="F5044" t="str">
            <v>Motor</v>
          </cell>
          <cell r="G5044">
            <v>20</v>
          </cell>
          <cell r="H5044" t="str">
            <v>INTERNATIO</v>
          </cell>
        </row>
        <row r="5045">
          <cell r="C5045" t="str">
            <v>2000112R</v>
          </cell>
          <cell r="D5045" t="str">
            <v>CARCAZA COMPRESOR REPARADA</v>
          </cell>
          <cell r="E5045">
            <v>0</v>
          </cell>
          <cell r="F5045" t="str">
            <v>Motor</v>
          </cell>
          <cell r="G5045">
            <v>20</v>
          </cell>
          <cell r="H5045" t="str">
            <v>INTERNATIO</v>
          </cell>
        </row>
        <row r="5046">
          <cell r="C5046" t="str">
            <v>2000124R</v>
          </cell>
          <cell r="D5046" t="str">
            <v>PORTA RETEN CIGUENAL REPARADO</v>
          </cell>
          <cell r="E5046">
            <v>0</v>
          </cell>
          <cell r="F5046" t="str">
            <v>Motor</v>
          </cell>
          <cell r="G5046">
            <v>20</v>
          </cell>
          <cell r="H5046" t="str">
            <v>INTERNATIO</v>
          </cell>
        </row>
        <row r="5047">
          <cell r="C5047" t="str">
            <v>2000124S</v>
          </cell>
          <cell r="D5047" t="str">
            <v>PORTA RETEN CIGUEÑAL DE SEGUNDA</v>
          </cell>
          <cell r="E5047">
            <v>0</v>
          </cell>
          <cell r="F5047" t="str">
            <v>Motor</v>
          </cell>
          <cell r="G5047">
            <v>20</v>
          </cell>
          <cell r="H5047" t="str">
            <v>INTERNATIO</v>
          </cell>
        </row>
        <row r="5048">
          <cell r="C5048" t="str">
            <v>2000128r</v>
          </cell>
          <cell r="D5048" t="str">
            <v>BIELA PISTON MOTOR REPARADA</v>
          </cell>
          <cell r="E5048">
            <v>0</v>
          </cell>
          <cell r="F5048" t="str">
            <v>Motor</v>
          </cell>
          <cell r="G5048">
            <v>20</v>
          </cell>
          <cell r="H5048" t="str">
            <v>INTERNATIO</v>
          </cell>
        </row>
        <row r="5049">
          <cell r="C5049" t="str">
            <v>2000128S</v>
          </cell>
          <cell r="D5049" t="str">
            <v>BIELA MOTOR DE SEGUNDA</v>
          </cell>
          <cell r="E5049">
            <v>0</v>
          </cell>
          <cell r="F5049" t="str">
            <v>Motor</v>
          </cell>
          <cell r="G5049">
            <v>20</v>
          </cell>
          <cell r="H5049" t="str">
            <v>INTERNATIO</v>
          </cell>
        </row>
        <row r="5050">
          <cell r="C5050" t="str">
            <v>2000130r</v>
          </cell>
          <cell r="D5050" t="str">
            <v>CAMISA  MOTOR REPARADO</v>
          </cell>
          <cell r="E5050">
            <v>0</v>
          </cell>
          <cell r="F5050" t="str">
            <v>Motor</v>
          </cell>
          <cell r="G5050">
            <v>20</v>
          </cell>
          <cell r="H5050" t="str">
            <v>INTERNATIO</v>
          </cell>
        </row>
        <row r="5051">
          <cell r="C5051" t="str">
            <v>2000130s</v>
          </cell>
          <cell r="D5051" t="str">
            <v>CAMISA MOTOR DE SEGUNDA</v>
          </cell>
          <cell r="E5051">
            <v>0</v>
          </cell>
          <cell r="F5051" t="str">
            <v>Motor</v>
          </cell>
          <cell r="G5051">
            <v>20</v>
          </cell>
          <cell r="H5051" t="str">
            <v>INTERNATIO</v>
          </cell>
        </row>
        <row r="5052">
          <cell r="C5052" t="str">
            <v>2000131r</v>
          </cell>
          <cell r="D5052" t="str">
            <v>EXTRAER PIÑON COMPRESOR</v>
          </cell>
          <cell r="E5052">
            <v>0</v>
          </cell>
          <cell r="F5052" t="str">
            <v>Motor</v>
          </cell>
          <cell r="G5052">
            <v>20</v>
          </cell>
          <cell r="H5052" t="str">
            <v>INTERNATIO</v>
          </cell>
        </row>
        <row r="5053">
          <cell r="C5053" t="str">
            <v>2000134r</v>
          </cell>
          <cell r="D5053" t="str">
            <v>EJE LEVA REPARADO</v>
          </cell>
          <cell r="E5053">
            <v>0</v>
          </cell>
          <cell r="F5053" t="str">
            <v>Motor</v>
          </cell>
          <cell r="G5053">
            <v>20</v>
          </cell>
          <cell r="H5053" t="str">
            <v>INTERNATIO</v>
          </cell>
        </row>
        <row r="5054">
          <cell r="C5054" t="str">
            <v>2000185r</v>
          </cell>
          <cell r="D5054" t="str">
            <v>BASE COMPRESOR REPARADO</v>
          </cell>
          <cell r="E5054">
            <v>0</v>
          </cell>
          <cell r="F5054" t="str">
            <v>Motor</v>
          </cell>
          <cell r="G5054">
            <v>20</v>
          </cell>
          <cell r="H5054" t="str">
            <v>INTERNATIO</v>
          </cell>
        </row>
        <row r="5055">
          <cell r="C5055" t="str">
            <v>2000188r</v>
          </cell>
          <cell r="D5055" t="str">
            <v>CARACOL TURBO REPARADO</v>
          </cell>
          <cell r="E5055">
            <v>0</v>
          </cell>
          <cell r="F5055" t="str">
            <v>Motor</v>
          </cell>
          <cell r="G5055">
            <v>20</v>
          </cell>
          <cell r="H5055" t="str">
            <v>INTERNATIO</v>
          </cell>
        </row>
        <row r="5056">
          <cell r="C5056" t="str">
            <v>2000193r</v>
          </cell>
          <cell r="D5056" t="str">
            <v>ENCAMIZAR CARCAZA COMPRESOR MOTOR</v>
          </cell>
          <cell r="E5056">
            <v>0</v>
          </cell>
          <cell r="F5056" t="str">
            <v>Motor</v>
          </cell>
          <cell r="G5056">
            <v>20</v>
          </cell>
          <cell r="H5056" t="str">
            <v>INTERNATIO</v>
          </cell>
        </row>
        <row r="5057">
          <cell r="C5057" t="str">
            <v>2000197r</v>
          </cell>
          <cell r="D5057" t="str">
            <v>FABRICAR ROSCA BLOQUE MOTOR</v>
          </cell>
          <cell r="E5057">
            <v>0</v>
          </cell>
          <cell r="F5057" t="str">
            <v>Motor</v>
          </cell>
          <cell r="G5057">
            <v>20</v>
          </cell>
          <cell r="H5057" t="str">
            <v>INTERNATIO</v>
          </cell>
        </row>
        <row r="5058">
          <cell r="C5058" t="str">
            <v>2000199s</v>
          </cell>
          <cell r="D5058" t="str">
            <v>PISTON MOTOR DE SEGUNDA</v>
          </cell>
          <cell r="E5058">
            <v>0</v>
          </cell>
          <cell r="F5058" t="str">
            <v>Motor</v>
          </cell>
          <cell r="G5058">
            <v>20</v>
          </cell>
          <cell r="H5058" t="str">
            <v>INTERNATIO</v>
          </cell>
        </row>
        <row r="5059">
          <cell r="C5059" t="str">
            <v>2000247s</v>
          </cell>
          <cell r="D5059" t="str">
            <v>POLEA DAMPER DE SEGUNDA</v>
          </cell>
          <cell r="E5059">
            <v>0</v>
          </cell>
          <cell r="F5059" t="str">
            <v>Motor</v>
          </cell>
          <cell r="G5059">
            <v>20</v>
          </cell>
          <cell r="H5059" t="str">
            <v>INTERNATIO</v>
          </cell>
        </row>
        <row r="5060">
          <cell r="C5060" t="str">
            <v>2000277r</v>
          </cell>
          <cell r="D5060" t="str">
            <v>VALVULA WAST GATE TURBO REPARADA</v>
          </cell>
          <cell r="E5060">
            <v>0</v>
          </cell>
          <cell r="F5060" t="str">
            <v>Motor</v>
          </cell>
          <cell r="G5060">
            <v>20</v>
          </cell>
          <cell r="H5060" t="str">
            <v>INTERNATIO</v>
          </cell>
        </row>
        <row r="5061">
          <cell r="C5061" t="str">
            <v>2000282R</v>
          </cell>
          <cell r="D5061" t="str">
            <v>MANGUERA FILTRO SECADOR REPARADA</v>
          </cell>
          <cell r="E5061">
            <v>0</v>
          </cell>
          <cell r="F5061" t="str">
            <v>Motor</v>
          </cell>
          <cell r="G5061">
            <v>20</v>
          </cell>
          <cell r="H5061" t="str">
            <v>INTERNATIO</v>
          </cell>
        </row>
        <row r="5062">
          <cell r="C5062" t="str">
            <v>2000315r</v>
          </cell>
          <cell r="D5062" t="str">
            <v>INSTALAR PIÑON  A CIGUEÑAL MOTOR</v>
          </cell>
          <cell r="E5062">
            <v>0</v>
          </cell>
          <cell r="F5062" t="str">
            <v>Motor</v>
          </cell>
          <cell r="G5062">
            <v>20</v>
          </cell>
          <cell r="H5062" t="str">
            <v>INTERNATIO</v>
          </cell>
        </row>
        <row r="5063">
          <cell r="C5063" t="str">
            <v>2000332r</v>
          </cell>
          <cell r="D5063" t="str">
            <v>EXTRAER EJE PARTIDO PIÑON CIGUEÑAL</v>
          </cell>
          <cell r="E5063">
            <v>0</v>
          </cell>
          <cell r="F5063" t="str">
            <v>Motor</v>
          </cell>
          <cell r="G5063">
            <v>20</v>
          </cell>
          <cell r="H5063" t="str">
            <v>INTERNATIO</v>
          </cell>
        </row>
        <row r="5064">
          <cell r="C5064" t="str">
            <v>2000333r</v>
          </cell>
          <cell r="D5064" t="str">
            <v>AMPLIAR Y MACHUELEAR BLOQUE MOROT</v>
          </cell>
          <cell r="E5064">
            <v>0</v>
          </cell>
          <cell r="F5064" t="str">
            <v>Motor</v>
          </cell>
          <cell r="G5064">
            <v>20</v>
          </cell>
          <cell r="H5064" t="str">
            <v>INTERNATIO</v>
          </cell>
        </row>
        <row r="5065">
          <cell r="C5065" t="str">
            <v>2000334r</v>
          </cell>
          <cell r="D5065" t="str">
            <v>AMPLIAR HUECO BLOQUE MOTOR</v>
          </cell>
          <cell r="E5065">
            <v>0</v>
          </cell>
          <cell r="F5065" t="str">
            <v>Motor</v>
          </cell>
          <cell r="G5065">
            <v>20</v>
          </cell>
          <cell r="H5065" t="str">
            <v>INTERNATIO</v>
          </cell>
        </row>
        <row r="5066">
          <cell r="C5066" t="str">
            <v>2000335r</v>
          </cell>
          <cell r="D5066" t="str">
            <v>AMPLIAR HUECO CARTER</v>
          </cell>
          <cell r="E5066">
            <v>0</v>
          </cell>
          <cell r="F5066" t="str">
            <v>Motor</v>
          </cell>
          <cell r="G5066">
            <v>20</v>
          </cell>
          <cell r="H5066" t="str">
            <v>INTERNATIO</v>
          </cell>
        </row>
        <row r="5067">
          <cell r="C5067" t="str">
            <v>2000336r</v>
          </cell>
          <cell r="D5067" t="str">
            <v>HACER PRUEBA HIDROSTATICA BLOQUE MOTOR</v>
          </cell>
          <cell r="E5067">
            <v>0</v>
          </cell>
          <cell r="F5067" t="str">
            <v>Motor</v>
          </cell>
          <cell r="G5067">
            <v>20</v>
          </cell>
          <cell r="H5067" t="str">
            <v>INTERNATIO</v>
          </cell>
        </row>
        <row r="5068">
          <cell r="C5068" t="str">
            <v>2000338r</v>
          </cell>
          <cell r="D5068" t="str">
            <v>BLOQUE MOTOR REPARADO RECTIFICADORA</v>
          </cell>
          <cell r="E5068">
            <v>0</v>
          </cell>
          <cell r="F5068" t="str">
            <v>Motor</v>
          </cell>
          <cell r="G5068">
            <v>20</v>
          </cell>
          <cell r="H5068" t="str">
            <v>INTERNATIO</v>
          </cell>
        </row>
        <row r="5069">
          <cell r="C5069" t="str">
            <v>2000338S</v>
          </cell>
          <cell r="D5069" t="str">
            <v>BLOQUE MOTOR DE SEGUNDA</v>
          </cell>
          <cell r="E5069">
            <v>0</v>
          </cell>
          <cell r="F5069" t="str">
            <v>Motor</v>
          </cell>
          <cell r="G5069">
            <v>20</v>
          </cell>
          <cell r="H5069" t="str">
            <v>INTERNATIO</v>
          </cell>
        </row>
        <row r="5070">
          <cell r="C5070" t="str">
            <v>2000339r</v>
          </cell>
          <cell r="D5070" t="str">
            <v>PERFORAR RACOR Y HACER ESPIGO</v>
          </cell>
          <cell r="E5070">
            <v>0</v>
          </cell>
          <cell r="F5070" t="str">
            <v>Motor</v>
          </cell>
          <cell r="G5070">
            <v>20</v>
          </cell>
          <cell r="H5070" t="str">
            <v>INTERNATIO</v>
          </cell>
        </row>
        <row r="5071">
          <cell r="C5071" t="str">
            <v>2000342r</v>
          </cell>
          <cell r="D5071" t="str">
            <v>EXAMINAR PROYECCION BLOQUE MOTOR</v>
          </cell>
          <cell r="E5071">
            <v>0</v>
          </cell>
          <cell r="F5071" t="str">
            <v>Motor</v>
          </cell>
          <cell r="G5071">
            <v>20</v>
          </cell>
          <cell r="H5071" t="str">
            <v>INTERNATIO</v>
          </cell>
        </row>
        <row r="5072">
          <cell r="C5072" t="str">
            <v>2000343r</v>
          </cell>
          <cell r="D5072" t="str">
            <v>ALINEACION BANCADA ASENTAR</v>
          </cell>
          <cell r="E5072">
            <v>0</v>
          </cell>
          <cell r="F5072" t="str">
            <v>Motor</v>
          </cell>
          <cell r="G5072">
            <v>20</v>
          </cell>
          <cell r="H5072" t="str">
            <v>INTERNATIO</v>
          </cell>
        </row>
        <row r="5073">
          <cell r="C5073" t="str">
            <v>2001004s</v>
          </cell>
          <cell r="D5073" t="str">
            <v>DISCO EMBRAGUE DE SEGUNDA</v>
          </cell>
          <cell r="E5073">
            <v>1</v>
          </cell>
          <cell r="F5073" t="str">
            <v>Embrague</v>
          </cell>
          <cell r="G5073">
            <v>20</v>
          </cell>
          <cell r="H5073" t="str">
            <v>INTERNATIO</v>
          </cell>
        </row>
        <row r="5074">
          <cell r="C5074" t="str">
            <v>2001009R</v>
          </cell>
          <cell r="D5074" t="str">
            <v>HORQUILLA EMBRAGUE REPARADA</v>
          </cell>
          <cell r="E5074">
            <v>1</v>
          </cell>
          <cell r="F5074" t="str">
            <v>Embrague</v>
          </cell>
          <cell r="G5074">
            <v>20</v>
          </cell>
          <cell r="H5074" t="str">
            <v>INTERNATIO</v>
          </cell>
        </row>
        <row r="5075">
          <cell r="C5075" t="str">
            <v>2001015r</v>
          </cell>
          <cell r="D5075" t="str">
            <v>VOLANTE EMBRAGUE REPARADA</v>
          </cell>
          <cell r="E5075">
            <v>1</v>
          </cell>
          <cell r="F5075" t="str">
            <v>Embrague</v>
          </cell>
          <cell r="G5075">
            <v>20</v>
          </cell>
          <cell r="H5075" t="str">
            <v>INTERNATIO</v>
          </cell>
        </row>
        <row r="5076">
          <cell r="C5076" t="str">
            <v>2001027R</v>
          </cell>
          <cell r="D5076" t="str">
            <v>BOMBA MINIPAK REPARADA</v>
          </cell>
          <cell r="E5076">
            <v>1</v>
          </cell>
          <cell r="F5076" t="str">
            <v>Embrague</v>
          </cell>
          <cell r="G5076">
            <v>20</v>
          </cell>
          <cell r="H5076" t="str">
            <v>INTERNATIO</v>
          </cell>
        </row>
        <row r="5077">
          <cell r="C5077" t="str">
            <v>2001038r</v>
          </cell>
          <cell r="D5077" t="str">
            <v>SACAR CRAMALLERA A VOLANTE</v>
          </cell>
          <cell r="E5077">
            <v>1</v>
          </cell>
          <cell r="F5077" t="str">
            <v>Embrague</v>
          </cell>
          <cell r="G5077">
            <v>20</v>
          </cell>
          <cell r="H5077" t="str">
            <v>INTERNATIO</v>
          </cell>
        </row>
        <row r="5078">
          <cell r="C5078" t="str">
            <v>2001039r</v>
          </cell>
          <cell r="D5078" t="str">
            <v>SUAVIZAR Y ENDEREZAR PASADOR HORQUILLA EMBRAGUE</v>
          </cell>
          <cell r="E5078">
            <v>1</v>
          </cell>
          <cell r="F5078" t="str">
            <v>Embrague</v>
          </cell>
          <cell r="G5078">
            <v>20</v>
          </cell>
          <cell r="H5078" t="str">
            <v>INTERNATIO</v>
          </cell>
        </row>
        <row r="5079">
          <cell r="C5079" t="str">
            <v>2001058r</v>
          </cell>
          <cell r="D5079" t="str">
            <v>RECONSTRUIR ROSCA A VOLANTE</v>
          </cell>
          <cell r="E5079">
            <v>0</v>
          </cell>
          <cell r="F5079" t="str">
            <v>Motor</v>
          </cell>
          <cell r="G5079">
            <v>20</v>
          </cell>
          <cell r="H5079" t="str">
            <v>INTERNATIO</v>
          </cell>
        </row>
        <row r="5080">
          <cell r="C5080" t="str">
            <v>2001063R</v>
          </cell>
          <cell r="D5080" t="str">
            <v>RELLENAR-RECTIFICAR Y HACER RANURA HORQUILLA EMBRAGUE</v>
          </cell>
          <cell r="E5080">
            <v>1</v>
          </cell>
          <cell r="F5080" t="str">
            <v>Embrague</v>
          </cell>
          <cell r="G5080">
            <v>20</v>
          </cell>
          <cell r="H5080" t="str">
            <v>INTERNATIO</v>
          </cell>
        </row>
        <row r="5081">
          <cell r="C5081" t="str">
            <v>2002013R</v>
          </cell>
          <cell r="D5081" t="str">
            <v>PROPULSOR REPARADO</v>
          </cell>
          <cell r="E5081">
            <v>2</v>
          </cell>
          <cell r="F5081" t="str">
            <v>Caja</v>
          </cell>
          <cell r="G5081">
            <v>20</v>
          </cell>
          <cell r="H5081" t="str">
            <v>INTERNATIO</v>
          </cell>
        </row>
        <row r="5082">
          <cell r="C5082" t="str">
            <v>2002019r</v>
          </cell>
          <cell r="D5082" t="str">
            <v>ENCAMIZAR ROSCAS CAJA</v>
          </cell>
          <cell r="E5082">
            <v>2</v>
          </cell>
          <cell r="F5082" t="str">
            <v>Caja</v>
          </cell>
          <cell r="G5082">
            <v>20</v>
          </cell>
          <cell r="H5082" t="str">
            <v>INTERNATIO</v>
          </cell>
        </row>
        <row r="5083">
          <cell r="C5083" t="str">
            <v>2002035R</v>
          </cell>
          <cell r="D5083" t="str">
            <v>TREN FIJO REPARADO</v>
          </cell>
          <cell r="E5083">
            <v>2</v>
          </cell>
          <cell r="F5083" t="str">
            <v>Caja</v>
          </cell>
          <cell r="G5083">
            <v>20</v>
          </cell>
          <cell r="H5083" t="str">
            <v>INTERNATIO</v>
          </cell>
        </row>
        <row r="5084">
          <cell r="C5084" t="str">
            <v>2002036R</v>
          </cell>
          <cell r="D5084" t="str">
            <v>TAPA CAJA CAMBIOS REPARADA</v>
          </cell>
          <cell r="E5084">
            <v>2</v>
          </cell>
          <cell r="F5084" t="str">
            <v>Caja</v>
          </cell>
          <cell r="G5084">
            <v>20</v>
          </cell>
          <cell r="H5084" t="str">
            <v>INTERNATIO</v>
          </cell>
        </row>
        <row r="5085">
          <cell r="C5085" t="str">
            <v>2002070r</v>
          </cell>
          <cell r="D5085" t="str">
            <v>DESARMAR TREN FIJO</v>
          </cell>
          <cell r="E5085">
            <v>2</v>
          </cell>
          <cell r="F5085" t="str">
            <v>Caja</v>
          </cell>
          <cell r="G5085">
            <v>20</v>
          </cell>
          <cell r="H5085" t="str">
            <v>INTERNATIO</v>
          </cell>
        </row>
        <row r="5086">
          <cell r="C5086" t="str">
            <v>2002091r</v>
          </cell>
          <cell r="D5086" t="str">
            <v>TAPA RODAMIENTO TREN FIJO REPARADA</v>
          </cell>
          <cell r="E5086">
            <v>2</v>
          </cell>
          <cell r="F5086" t="str">
            <v>Caja</v>
          </cell>
          <cell r="G5086">
            <v>20</v>
          </cell>
          <cell r="H5086" t="str">
            <v>INTERNATIO</v>
          </cell>
        </row>
        <row r="5087">
          <cell r="C5087" t="str">
            <v>2002098r</v>
          </cell>
          <cell r="D5087" t="str">
            <v>CAMBIO CUÑA TREN FIJO</v>
          </cell>
          <cell r="E5087">
            <v>2</v>
          </cell>
          <cell r="F5087" t="str">
            <v>Caja</v>
          </cell>
          <cell r="G5087">
            <v>20</v>
          </cell>
          <cell r="H5087" t="str">
            <v>INTERNATIO</v>
          </cell>
        </row>
        <row r="5088">
          <cell r="C5088" t="str">
            <v>2002099r</v>
          </cell>
          <cell r="D5088" t="str">
            <v>CAMBIAR PIÑON TREN FIJO</v>
          </cell>
          <cell r="E5088">
            <v>2</v>
          </cell>
          <cell r="F5088" t="str">
            <v>Caja</v>
          </cell>
          <cell r="G5088">
            <v>20</v>
          </cell>
          <cell r="H5088" t="str">
            <v>INTERNATIO</v>
          </cell>
        </row>
        <row r="5089">
          <cell r="C5089" t="str">
            <v>2002111r</v>
          </cell>
          <cell r="D5089" t="str">
            <v>FABRICAR PERFORACION A CAJA 12.5 MM</v>
          </cell>
          <cell r="E5089">
            <v>2</v>
          </cell>
          <cell r="F5089" t="str">
            <v>Caja</v>
          </cell>
          <cell r="G5089">
            <v>20</v>
          </cell>
          <cell r="H5089" t="str">
            <v>INTERNATIO</v>
          </cell>
        </row>
        <row r="5090">
          <cell r="C5090" t="str">
            <v>2002112r</v>
          </cell>
          <cell r="D5090" t="str">
            <v>FABRICAR INSERTO ROSCADO CAJA</v>
          </cell>
          <cell r="E5090">
            <v>2</v>
          </cell>
          <cell r="F5090" t="str">
            <v>Caja</v>
          </cell>
          <cell r="G5090">
            <v>20</v>
          </cell>
          <cell r="H5090" t="str">
            <v>INTERNATIO</v>
          </cell>
        </row>
        <row r="5091">
          <cell r="C5091" t="str">
            <v>2003002R</v>
          </cell>
          <cell r="D5091" t="str">
            <v>CARDAN REPARADO</v>
          </cell>
          <cell r="E5091">
            <v>3</v>
          </cell>
          <cell r="F5091" t="str">
            <v>Transmision</v>
          </cell>
          <cell r="G5091">
            <v>20</v>
          </cell>
          <cell r="H5091" t="str">
            <v>INTERNATIO</v>
          </cell>
        </row>
        <row r="5092">
          <cell r="C5092" t="str">
            <v>2003007R</v>
          </cell>
          <cell r="D5092" t="str">
            <v>SPEED REPARADO</v>
          </cell>
          <cell r="E5092">
            <v>3</v>
          </cell>
          <cell r="F5092" t="str">
            <v>Transmision</v>
          </cell>
          <cell r="G5092">
            <v>20</v>
          </cell>
          <cell r="H5092" t="str">
            <v>INTERNATIO</v>
          </cell>
        </row>
        <row r="5093">
          <cell r="C5093" t="str">
            <v>2003021R</v>
          </cell>
          <cell r="D5093" t="str">
            <v>YOKY DIFERENCIAL REPARADO</v>
          </cell>
          <cell r="E5093">
            <v>3</v>
          </cell>
          <cell r="F5093" t="str">
            <v>Transmision</v>
          </cell>
          <cell r="G5093">
            <v>20</v>
          </cell>
          <cell r="H5093" t="str">
            <v>INTERNATIO</v>
          </cell>
        </row>
        <row r="5094">
          <cell r="C5094" t="str">
            <v>2003021r</v>
          </cell>
          <cell r="D5094" t="str">
            <v>YOKY DIFERENCIAL REPARADO</v>
          </cell>
          <cell r="E5094">
            <v>3</v>
          </cell>
          <cell r="F5094" t="str">
            <v>Transmision</v>
          </cell>
          <cell r="G5094">
            <v>20</v>
          </cell>
          <cell r="H5094" t="str">
            <v>INTERNATIO</v>
          </cell>
        </row>
        <row r="5095">
          <cell r="C5095" t="str">
            <v>2003031R</v>
          </cell>
          <cell r="D5095" t="str">
            <v>YOKY ESPIGO CARDAN REPARADO</v>
          </cell>
          <cell r="E5095">
            <v>3</v>
          </cell>
          <cell r="F5095" t="str">
            <v>Transmision</v>
          </cell>
          <cell r="G5095">
            <v>20</v>
          </cell>
          <cell r="H5095" t="str">
            <v>INTERNATIO</v>
          </cell>
        </row>
        <row r="5096">
          <cell r="C5096" t="str">
            <v>2003034R</v>
          </cell>
          <cell r="D5096" t="str">
            <v>YOKY BOTELLA CARDAN REPARADO</v>
          </cell>
          <cell r="E5096">
            <v>3</v>
          </cell>
          <cell r="F5096" t="str">
            <v>Transmision</v>
          </cell>
          <cell r="G5096">
            <v>20</v>
          </cell>
          <cell r="H5096" t="str">
            <v>INTERNATIO</v>
          </cell>
        </row>
        <row r="5097">
          <cell r="C5097" t="str">
            <v>2003040r</v>
          </cell>
          <cell r="D5097" t="str">
            <v>AJUSTAR RODAMIENTO SPEED</v>
          </cell>
          <cell r="E5097">
            <v>3</v>
          </cell>
          <cell r="F5097" t="str">
            <v>Transmision</v>
          </cell>
          <cell r="G5097">
            <v>20</v>
          </cell>
          <cell r="H5097" t="str">
            <v>INTERNATIO</v>
          </cell>
        </row>
        <row r="5098">
          <cell r="C5098" t="str">
            <v>2003040r</v>
          </cell>
          <cell r="D5098" t="str">
            <v>AJUSTAR RODAMIENTO SPEED</v>
          </cell>
          <cell r="E5098">
            <v>3</v>
          </cell>
          <cell r="F5098" t="str">
            <v>Transmision</v>
          </cell>
          <cell r="G5098">
            <v>20</v>
          </cell>
          <cell r="H5098" t="str">
            <v>INTERNATIO</v>
          </cell>
        </row>
        <row r="5099">
          <cell r="C5099" t="str">
            <v>2003057r</v>
          </cell>
          <cell r="D5099" t="str">
            <v>CAMBIAR RODAMIENTO SPEED</v>
          </cell>
          <cell r="E5099">
            <v>3</v>
          </cell>
          <cell r="F5099" t="str">
            <v>Transmision</v>
          </cell>
          <cell r="G5099">
            <v>20</v>
          </cell>
          <cell r="H5099" t="str">
            <v>INTERNATIO</v>
          </cell>
        </row>
        <row r="5100">
          <cell r="C5100" t="str">
            <v>2003059r</v>
          </cell>
          <cell r="D5100" t="str">
            <v>HACER ROSCA INSERTOS BANCADA DIFERENCIAL</v>
          </cell>
          <cell r="E5100">
            <v>3</v>
          </cell>
          <cell r="F5100" t="str">
            <v>Transmision</v>
          </cell>
          <cell r="G5100">
            <v>20</v>
          </cell>
          <cell r="H5100" t="str">
            <v>INTERNATIO</v>
          </cell>
        </row>
        <row r="5101">
          <cell r="C5101" t="str">
            <v>2003084r</v>
          </cell>
          <cell r="D5101" t="str">
            <v>DESARMAR PORTASPEED</v>
          </cell>
          <cell r="E5101">
            <v>3</v>
          </cell>
          <cell r="F5101" t="str">
            <v>Transmision</v>
          </cell>
          <cell r="G5101">
            <v>20</v>
          </cell>
          <cell r="H5101" t="str">
            <v>INTERNATIO</v>
          </cell>
        </row>
        <row r="5102">
          <cell r="C5102" t="str">
            <v>2003095r</v>
          </cell>
          <cell r="D5102" t="str">
            <v>METALIZAR SPEED Y HACER PINADERO-ARANDELA ROD.</v>
          </cell>
          <cell r="E5102">
            <v>3</v>
          </cell>
          <cell r="F5102" t="str">
            <v>Transmision</v>
          </cell>
          <cell r="G5102">
            <v>20</v>
          </cell>
          <cell r="H5102" t="str">
            <v>INTERNATIO</v>
          </cell>
        </row>
        <row r="5103">
          <cell r="C5103" t="str">
            <v>2003118r</v>
          </cell>
          <cell r="D5103" t="str">
            <v>TOMAR MEDIDA A CARRIER DIF.</v>
          </cell>
          <cell r="E5103">
            <v>3</v>
          </cell>
          <cell r="F5103" t="str">
            <v>Transmision</v>
          </cell>
          <cell r="G5103">
            <v>20</v>
          </cell>
          <cell r="H5103" t="str">
            <v>INTERNATIO</v>
          </cell>
        </row>
        <row r="5104">
          <cell r="C5104" t="str">
            <v>2003120R</v>
          </cell>
          <cell r="D5104" t="str">
            <v>DESARMAR SPEED</v>
          </cell>
          <cell r="E5104">
            <v>3</v>
          </cell>
          <cell r="F5104" t="str">
            <v>Transmision</v>
          </cell>
          <cell r="G5104">
            <v>20</v>
          </cell>
          <cell r="H5104" t="str">
            <v>INTERNATIO</v>
          </cell>
        </row>
        <row r="5105">
          <cell r="C5105" t="str">
            <v>2003123r</v>
          </cell>
          <cell r="D5105" t="str">
            <v>REPARAR Y REFORZAR HAUSING</v>
          </cell>
          <cell r="E5105">
            <v>3</v>
          </cell>
          <cell r="F5105" t="str">
            <v>Transmision</v>
          </cell>
          <cell r="G5105">
            <v>20</v>
          </cell>
          <cell r="H5105" t="str">
            <v>INTERNATIO</v>
          </cell>
        </row>
        <row r="5106">
          <cell r="C5106" t="str">
            <v>2003125r</v>
          </cell>
          <cell r="D5106" t="str">
            <v>METALIZAR Y RECTIF. CIRCULO HAUSING TRABAJAN RETENES</v>
          </cell>
          <cell r="E5106">
            <v>3</v>
          </cell>
          <cell r="F5106" t="str">
            <v>Transmision</v>
          </cell>
          <cell r="G5106">
            <v>20</v>
          </cell>
          <cell r="H5106" t="str">
            <v>INTERNATIO</v>
          </cell>
        </row>
        <row r="5107">
          <cell r="C5107" t="str">
            <v>2003126r</v>
          </cell>
          <cell r="D5107" t="str">
            <v>CONST. INSERTO ROSCADO HAUSING DONDE TRABAJA CARRIER</v>
          </cell>
          <cell r="E5107">
            <v>3</v>
          </cell>
          <cell r="F5107" t="str">
            <v>Transmision</v>
          </cell>
          <cell r="G5107">
            <v>20</v>
          </cell>
          <cell r="H5107" t="str">
            <v>INTERNATIO</v>
          </cell>
        </row>
        <row r="5108">
          <cell r="C5108" t="str">
            <v>2003127r</v>
          </cell>
          <cell r="D5108" t="str">
            <v>CONST. ARANDELA PINADORA Y CAMBIO RODILLO PILOTO</v>
          </cell>
          <cell r="E5108">
            <v>3</v>
          </cell>
          <cell r="F5108" t="str">
            <v>Transmision</v>
          </cell>
          <cell r="G5108">
            <v>20</v>
          </cell>
          <cell r="H5108" t="str">
            <v>INTERNATIO</v>
          </cell>
        </row>
        <row r="5109">
          <cell r="C5109" t="str">
            <v>2003129R</v>
          </cell>
          <cell r="D5109" t="str">
            <v>RECTIFICAR ESTRIAS YOKY DIFERENCIAL</v>
          </cell>
          <cell r="E5109">
            <v>3</v>
          </cell>
          <cell r="F5109" t="str">
            <v>Transmision</v>
          </cell>
          <cell r="G5109">
            <v>20</v>
          </cell>
          <cell r="H5109" t="str">
            <v>INTERNATIO</v>
          </cell>
        </row>
        <row r="5110">
          <cell r="C5110" t="str">
            <v>2003130r</v>
          </cell>
          <cell r="D5110" t="str">
            <v>INSTALAR CARDAN</v>
          </cell>
          <cell r="E5110">
            <v>3</v>
          </cell>
          <cell r="F5110" t="str">
            <v>Transmision</v>
          </cell>
          <cell r="G5110">
            <v>20</v>
          </cell>
          <cell r="H5110" t="str">
            <v>INTERNATIO</v>
          </cell>
        </row>
        <row r="5111">
          <cell r="C5111" t="str">
            <v>2003131r</v>
          </cell>
          <cell r="D5111" t="str">
            <v>PERFORACION CARRIER DIFERENCIAL</v>
          </cell>
          <cell r="E5111">
            <v>3</v>
          </cell>
          <cell r="F5111" t="str">
            <v>Transmision</v>
          </cell>
          <cell r="G5111">
            <v>20</v>
          </cell>
          <cell r="H5111" t="str">
            <v>INTERNATIO</v>
          </cell>
        </row>
        <row r="5112">
          <cell r="C5112" t="str">
            <v>2003133r</v>
          </cell>
          <cell r="D5112" t="str">
            <v>RECTIFICAR ROSCA HAUSING</v>
          </cell>
          <cell r="E5112">
            <v>3</v>
          </cell>
          <cell r="F5112" t="str">
            <v>Transmision</v>
          </cell>
          <cell r="G5112">
            <v>20</v>
          </cell>
          <cell r="H5112" t="str">
            <v>INTERNATIO</v>
          </cell>
        </row>
        <row r="5113">
          <cell r="C5113" t="str">
            <v>2003135r</v>
          </cell>
          <cell r="D5113" t="str">
            <v>REBAJAR BASE PORTA SPEED</v>
          </cell>
          <cell r="E5113">
            <v>3</v>
          </cell>
          <cell r="F5113" t="str">
            <v>Transmision</v>
          </cell>
          <cell r="G5113">
            <v>20</v>
          </cell>
          <cell r="H5113" t="str">
            <v>INTERNATIO</v>
          </cell>
        </row>
        <row r="5114">
          <cell r="C5114" t="str">
            <v>2003136r</v>
          </cell>
          <cell r="D5114" t="str">
            <v>RECONSTRUIR ROSCA HAUSING</v>
          </cell>
          <cell r="E5114">
            <v>3</v>
          </cell>
          <cell r="F5114" t="str">
            <v>Transmision</v>
          </cell>
          <cell r="G5114">
            <v>20</v>
          </cell>
          <cell r="H5114" t="str">
            <v>INTERNATIO</v>
          </cell>
        </row>
        <row r="5115">
          <cell r="C5115" t="str">
            <v>2004011S</v>
          </cell>
          <cell r="D5115" t="str">
            <v>BOMBONA TRASERA DE SEGUNDA</v>
          </cell>
          <cell r="E5115">
            <v>4</v>
          </cell>
          <cell r="F5115" t="str">
            <v>Suspension</v>
          </cell>
          <cell r="G5115">
            <v>20</v>
          </cell>
          <cell r="H5115" t="str">
            <v>INTERNATIO</v>
          </cell>
        </row>
        <row r="5116">
          <cell r="C5116" t="str">
            <v>2004017r</v>
          </cell>
          <cell r="D5116" t="str">
            <v>GALAPAGO PARA HOJA RESORTE REPARADO</v>
          </cell>
          <cell r="E5116">
            <v>4</v>
          </cell>
          <cell r="F5116" t="str">
            <v>Suspension</v>
          </cell>
          <cell r="G5116">
            <v>20</v>
          </cell>
          <cell r="H5116" t="str">
            <v>INTERNATIO</v>
          </cell>
        </row>
        <row r="5117">
          <cell r="C5117" t="str">
            <v>2004019S</v>
          </cell>
          <cell r="D5117" t="str">
            <v>ZAPA TRASERA IZQUIERDA DE SEGUNDA</v>
          </cell>
          <cell r="E5117">
            <v>4</v>
          </cell>
          <cell r="F5117" t="str">
            <v>Suspension</v>
          </cell>
          <cell r="G5117">
            <v>20</v>
          </cell>
          <cell r="H5117" t="str">
            <v>INTERNATIO</v>
          </cell>
        </row>
        <row r="5118">
          <cell r="C5118" t="str">
            <v>2004026R</v>
          </cell>
          <cell r="D5118" t="str">
            <v>TOPE CAUCHO SUSPENSION REPARADO</v>
          </cell>
          <cell r="E5118">
            <v>4</v>
          </cell>
          <cell r="F5118" t="str">
            <v>Suspension</v>
          </cell>
          <cell r="G5118">
            <v>20</v>
          </cell>
          <cell r="H5118" t="str">
            <v>INTERNATIO</v>
          </cell>
        </row>
        <row r="5119">
          <cell r="C5119" t="str">
            <v>2004047R</v>
          </cell>
          <cell r="D5119" t="str">
            <v>BARRA TENSORA REPARADA</v>
          </cell>
          <cell r="E5119">
            <v>4</v>
          </cell>
          <cell r="F5119" t="str">
            <v>Suspension</v>
          </cell>
          <cell r="G5119">
            <v>20</v>
          </cell>
          <cell r="H5119" t="str">
            <v>INTERNATIO</v>
          </cell>
        </row>
        <row r="5120">
          <cell r="C5120" t="str">
            <v>2004052R</v>
          </cell>
          <cell r="D5120" t="str">
            <v>BALANCIN TRASERO REPARADO</v>
          </cell>
          <cell r="E5120">
            <v>4</v>
          </cell>
          <cell r="F5120" t="str">
            <v>Suspension</v>
          </cell>
          <cell r="G5120">
            <v>20</v>
          </cell>
          <cell r="H5120" t="str">
            <v>INTERNATIO</v>
          </cell>
        </row>
        <row r="5121">
          <cell r="C5121" t="str">
            <v>2004079r</v>
          </cell>
          <cell r="D5121" t="str">
            <v>ZAPA DELANT.PARTE TRSARA REP.</v>
          </cell>
          <cell r="E5121">
            <v>4</v>
          </cell>
          <cell r="F5121" t="str">
            <v>Suspension</v>
          </cell>
          <cell r="G5121">
            <v>20</v>
          </cell>
          <cell r="H5121" t="str">
            <v>INTERNATIO</v>
          </cell>
        </row>
        <row r="5122">
          <cell r="C5122" t="str">
            <v>2004080r</v>
          </cell>
          <cell r="D5122" t="str">
            <v>ZAPA TRASERA REPARADA RECONSTRUIR OJOS</v>
          </cell>
          <cell r="E5122">
            <v>4</v>
          </cell>
          <cell r="F5122" t="str">
            <v>Suspension</v>
          </cell>
          <cell r="G5122">
            <v>20</v>
          </cell>
          <cell r="H5122" t="str">
            <v>INTERNATIO</v>
          </cell>
        </row>
        <row r="5123">
          <cell r="C5123" t="str">
            <v>2005001r</v>
          </cell>
          <cell r="D5123" t="str">
            <v>GUAYA CONTROL CAMBIOS CORTA REPARADA</v>
          </cell>
          <cell r="E5123">
            <v>5</v>
          </cell>
          <cell r="F5123" t="str">
            <v>Mandos</v>
          </cell>
          <cell r="G5123">
            <v>20</v>
          </cell>
          <cell r="H5123" t="str">
            <v>INTERNATIO</v>
          </cell>
        </row>
        <row r="5124">
          <cell r="C5124" t="str">
            <v>2005003R</v>
          </cell>
          <cell r="D5124" t="str">
            <v>GUAYA CONTROL CAMBIOS LARGA REPARADA</v>
          </cell>
          <cell r="E5124">
            <v>5</v>
          </cell>
          <cell r="F5124" t="str">
            <v>Mandos</v>
          </cell>
          <cell r="G5124">
            <v>20</v>
          </cell>
          <cell r="H5124" t="str">
            <v>INTERNATIO</v>
          </cell>
        </row>
        <row r="5125">
          <cell r="C5125" t="str">
            <v>2005007R</v>
          </cell>
          <cell r="D5125" t="str">
            <v>PALANCA CAMBIOS REPARADA</v>
          </cell>
          <cell r="E5125">
            <v>5</v>
          </cell>
          <cell r="F5125" t="str">
            <v>Mandos</v>
          </cell>
          <cell r="G5125">
            <v>20</v>
          </cell>
          <cell r="H5125" t="str">
            <v>INTERNATIO</v>
          </cell>
        </row>
        <row r="5126">
          <cell r="C5126" t="str">
            <v>2005027R</v>
          </cell>
          <cell r="D5126" t="str">
            <v>GUAYA ACELERADOR CORTA REPARADA</v>
          </cell>
          <cell r="E5126">
            <v>5</v>
          </cell>
          <cell r="F5126" t="str">
            <v>Mandos</v>
          </cell>
          <cell r="G5126">
            <v>20</v>
          </cell>
          <cell r="H5126" t="str">
            <v>INTERNATIO</v>
          </cell>
        </row>
        <row r="5127">
          <cell r="C5127" t="str">
            <v>2005041R</v>
          </cell>
          <cell r="D5127" t="str">
            <v>EJE SELECTOR REPARADO</v>
          </cell>
          <cell r="E5127">
            <v>5</v>
          </cell>
          <cell r="F5127" t="str">
            <v>Mandos</v>
          </cell>
          <cell r="G5127">
            <v>20</v>
          </cell>
          <cell r="H5127" t="str">
            <v>INTERNATIO</v>
          </cell>
        </row>
        <row r="5128">
          <cell r="C5128" t="str">
            <v>2005044r</v>
          </cell>
          <cell r="D5128" t="str">
            <v>TAPA SELECTORA CAMBIOS REPARADA</v>
          </cell>
          <cell r="E5128">
            <v>5</v>
          </cell>
          <cell r="F5128" t="str">
            <v>Mandos</v>
          </cell>
          <cell r="G5128">
            <v>20</v>
          </cell>
          <cell r="H5128" t="str">
            <v>INTERNATIO</v>
          </cell>
        </row>
        <row r="5129">
          <cell r="C5129" t="str">
            <v>2005048R</v>
          </cell>
          <cell r="D5129" t="str">
            <v>MANTENIMIENTO Y LIMPIEZA DE GUAYA CAMBIOS</v>
          </cell>
          <cell r="E5129">
            <v>5</v>
          </cell>
          <cell r="F5129" t="str">
            <v>Mandos</v>
          </cell>
          <cell r="G5129">
            <v>20</v>
          </cell>
          <cell r="H5129" t="str">
            <v>INTERNATIO</v>
          </cell>
        </row>
        <row r="5130">
          <cell r="C5130" t="str">
            <v>2005050r</v>
          </cell>
          <cell r="D5130" t="str">
            <v>FABRI. BOLA HORQUILLA PALANCA CAMBIOS</v>
          </cell>
          <cell r="E5130">
            <v>5</v>
          </cell>
          <cell r="F5130" t="str">
            <v>Mandos</v>
          </cell>
          <cell r="G5130">
            <v>20</v>
          </cell>
          <cell r="H5130" t="str">
            <v>INTERNATIO</v>
          </cell>
        </row>
        <row r="5131">
          <cell r="C5131" t="str">
            <v>2005055R</v>
          </cell>
          <cell r="D5131" t="str">
            <v>CABRILLA REPARADA</v>
          </cell>
          <cell r="E5131">
            <v>5</v>
          </cell>
          <cell r="F5131" t="str">
            <v>Mandos</v>
          </cell>
          <cell r="G5131">
            <v>20</v>
          </cell>
          <cell r="H5131" t="str">
            <v>INTERNATIO</v>
          </cell>
        </row>
        <row r="5132">
          <cell r="C5132" t="str">
            <v>2005057r</v>
          </cell>
          <cell r="D5132" t="str">
            <v>RECTIF. ROSCA PALANCA CAMBIOS</v>
          </cell>
          <cell r="E5132">
            <v>5</v>
          </cell>
          <cell r="F5132" t="str">
            <v>Mandos</v>
          </cell>
          <cell r="G5132">
            <v>20</v>
          </cell>
          <cell r="H5132" t="str">
            <v>INTERNATIO</v>
          </cell>
        </row>
        <row r="5133">
          <cell r="C5133" t="str">
            <v>2005058r</v>
          </cell>
          <cell r="D5133" t="str">
            <v>AMPLIAR HUECO A PLATINA PALANCA CAMBIOS</v>
          </cell>
          <cell r="E5133">
            <v>5</v>
          </cell>
          <cell r="F5133" t="str">
            <v>Mandos</v>
          </cell>
          <cell r="G5133">
            <v>20</v>
          </cell>
          <cell r="H5133" t="str">
            <v>INTERNATIO</v>
          </cell>
        </row>
        <row r="5134">
          <cell r="C5134" t="str">
            <v>2006006r</v>
          </cell>
          <cell r="D5134" t="str">
            <v>CAMPANA TRASERA REPARADA</v>
          </cell>
          <cell r="E5134">
            <v>6</v>
          </cell>
          <cell r="F5134" t="str">
            <v>Frenos</v>
          </cell>
          <cell r="G5134">
            <v>20</v>
          </cell>
          <cell r="H5134" t="str">
            <v>INTERNATIO</v>
          </cell>
        </row>
        <row r="5135">
          <cell r="C5135" t="str">
            <v>2006008R</v>
          </cell>
          <cell r="D5135" t="str">
            <v>CAMPANA DELANTERA REPARADA</v>
          </cell>
          <cell r="E5135">
            <v>6</v>
          </cell>
          <cell r="F5135" t="str">
            <v>Frenos</v>
          </cell>
          <cell r="G5135">
            <v>20</v>
          </cell>
          <cell r="H5135" t="str">
            <v>INTERNATIO</v>
          </cell>
        </row>
        <row r="5136">
          <cell r="C5136" t="str">
            <v>2006014R</v>
          </cell>
          <cell r="D5136" t="str">
            <v>CAMARA TRASERA REPARADA</v>
          </cell>
          <cell r="E5136">
            <v>6</v>
          </cell>
          <cell r="F5136" t="str">
            <v>Frenos</v>
          </cell>
          <cell r="G5136">
            <v>20</v>
          </cell>
          <cell r="H5136" t="str">
            <v>INTERNATIO</v>
          </cell>
        </row>
        <row r="5137">
          <cell r="C5137" t="str">
            <v>2006014S</v>
          </cell>
          <cell r="D5137" t="str">
            <v>CAMARA FRENO TRASERA DE SEGUNDA</v>
          </cell>
          <cell r="E5137">
            <v>6</v>
          </cell>
          <cell r="F5137" t="str">
            <v>Frenos</v>
          </cell>
          <cell r="G5137">
            <v>20</v>
          </cell>
          <cell r="H5137" t="str">
            <v>INTERNATIO</v>
          </cell>
        </row>
        <row r="5138">
          <cell r="C5138" t="str">
            <v>2006022r</v>
          </cell>
          <cell r="D5138" t="str">
            <v>EMBUJAR RACHE DELANTERO</v>
          </cell>
          <cell r="E5138">
            <v>6</v>
          </cell>
          <cell r="F5138" t="str">
            <v>Frenos</v>
          </cell>
          <cell r="G5138">
            <v>20</v>
          </cell>
          <cell r="H5138" t="str">
            <v>INTERNATIO</v>
          </cell>
        </row>
        <row r="5139">
          <cell r="C5139" t="str">
            <v>2006022S</v>
          </cell>
          <cell r="D5139" t="str">
            <v>RACHE DELANTERO IZQUIERDO DE SEGUNDA</v>
          </cell>
          <cell r="E5139">
            <v>6</v>
          </cell>
          <cell r="F5139" t="str">
            <v>Frenos</v>
          </cell>
          <cell r="G5139">
            <v>20</v>
          </cell>
          <cell r="H5139" t="str">
            <v>INTERNATIO</v>
          </cell>
        </row>
        <row r="5140">
          <cell r="C5140" t="str">
            <v>2006024S</v>
          </cell>
          <cell r="D5140" t="str">
            <v>CAMARA FRENO DELANT. DE SEGUNDA</v>
          </cell>
          <cell r="E5140">
            <v>6</v>
          </cell>
          <cell r="F5140" t="str">
            <v>Frenos</v>
          </cell>
          <cell r="G5140">
            <v>20</v>
          </cell>
          <cell r="H5140" t="str">
            <v>INTERNATIO</v>
          </cell>
        </row>
        <row r="5141">
          <cell r="C5141" t="str">
            <v>2006035G</v>
          </cell>
          <cell r="D5141" t="str">
            <v>BOMBA FRENO GARANTIA S-E694</v>
          </cell>
          <cell r="E5141">
            <v>6</v>
          </cell>
          <cell r="F5141" t="str">
            <v>Frenos</v>
          </cell>
          <cell r="G5141">
            <v>20</v>
          </cell>
          <cell r="H5141" t="str">
            <v>INTERNATIO</v>
          </cell>
        </row>
        <row r="5142">
          <cell r="C5142" t="str">
            <v>2006035R</v>
          </cell>
          <cell r="D5142" t="str">
            <v>BOMBA FRENO REPARADA</v>
          </cell>
          <cell r="E5142">
            <v>6</v>
          </cell>
          <cell r="F5142" t="str">
            <v>Frenos</v>
          </cell>
          <cell r="G5142">
            <v>20</v>
          </cell>
          <cell r="H5142" t="str">
            <v>INTERNATIO</v>
          </cell>
        </row>
        <row r="5143">
          <cell r="C5143" t="str">
            <v>2006048S</v>
          </cell>
          <cell r="D5143" t="str">
            <v>RACHET DELANTERO DERECHO DE SEGUNDA</v>
          </cell>
          <cell r="E5143">
            <v>6</v>
          </cell>
          <cell r="F5143" t="str">
            <v>Frenos</v>
          </cell>
          <cell r="G5143">
            <v>20</v>
          </cell>
          <cell r="H5143" t="str">
            <v>INTERNATIO</v>
          </cell>
        </row>
        <row r="5144">
          <cell r="C5144" t="str">
            <v>2006051R</v>
          </cell>
          <cell r="D5144" t="str">
            <v>LEVA FRENO TRASERA IZQUIERDA REPARADA</v>
          </cell>
          <cell r="E5144">
            <v>6</v>
          </cell>
          <cell r="F5144" t="str">
            <v>Frenos</v>
          </cell>
          <cell r="G5144">
            <v>20</v>
          </cell>
          <cell r="H5144" t="str">
            <v>INTERNATIO</v>
          </cell>
        </row>
        <row r="5145">
          <cell r="C5145" t="str">
            <v>2006052R</v>
          </cell>
          <cell r="D5145" t="str">
            <v>LEVA FRENO TRASERA DERECHA REPARADA</v>
          </cell>
          <cell r="E5145">
            <v>6</v>
          </cell>
          <cell r="F5145" t="str">
            <v>Frenos</v>
          </cell>
          <cell r="G5145">
            <v>20</v>
          </cell>
          <cell r="H5145" t="str">
            <v>INTERNATIO</v>
          </cell>
        </row>
        <row r="5146">
          <cell r="C5146" t="str">
            <v>2006069S</v>
          </cell>
          <cell r="D5146" t="str">
            <v>BANDA TRASERA DE SEGUNDA INT.</v>
          </cell>
          <cell r="E5146">
            <v>6</v>
          </cell>
          <cell r="F5146" t="str">
            <v>Frenos</v>
          </cell>
          <cell r="G5146">
            <v>20</v>
          </cell>
          <cell r="H5146" t="str">
            <v>INTERNATIO</v>
          </cell>
        </row>
        <row r="5147">
          <cell r="C5147" t="str">
            <v>2006077R</v>
          </cell>
          <cell r="D5147" t="str">
            <v>VALVULA RETENCION REPARADA</v>
          </cell>
          <cell r="E5147">
            <v>6</v>
          </cell>
          <cell r="F5147" t="str">
            <v>Frenos</v>
          </cell>
          <cell r="G5147">
            <v>20</v>
          </cell>
          <cell r="H5147" t="str">
            <v>INTERNATIO</v>
          </cell>
        </row>
        <row r="5148">
          <cell r="C5148" t="str">
            <v>2006081r</v>
          </cell>
          <cell r="D5148" t="str">
            <v>VALVULA EYECTORA REPARADA</v>
          </cell>
          <cell r="E5148">
            <v>6</v>
          </cell>
          <cell r="F5148" t="str">
            <v>Frenos</v>
          </cell>
          <cell r="G5148">
            <v>20</v>
          </cell>
          <cell r="H5148" t="str">
            <v>INTERNATIO</v>
          </cell>
        </row>
        <row r="5149">
          <cell r="C5149" t="str">
            <v>2006101R</v>
          </cell>
          <cell r="D5149" t="str">
            <v>MANGUERA CAMARA TRASERA LARGA REPARADA</v>
          </cell>
          <cell r="E5149">
            <v>6</v>
          </cell>
          <cell r="F5149" t="str">
            <v>Frenos</v>
          </cell>
          <cell r="G5149">
            <v>20</v>
          </cell>
          <cell r="H5149" t="str">
            <v>INTERNATIO</v>
          </cell>
        </row>
        <row r="5150">
          <cell r="C5150" t="str">
            <v>2006112S</v>
          </cell>
          <cell r="D5150" t="str">
            <v>PERNO RUEDA TRASERA NUEVO</v>
          </cell>
          <cell r="E5150">
            <v>6</v>
          </cell>
          <cell r="F5150" t="str">
            <v>Frenos</v>
          </cell>
          <cell r="G5150">
            <v>20</v>
          </cell>
          <cell r="H5150" t="str">
            <v>INTERNATIO</v>
          </cell>
        </row>
        <row r="5151">
          <cell r="C5151" t="str">
            <v>2006115s</v>
          </cell>
          <cell r="D5151" t="str">
            <v>RODAMIENTO TRASERO INTERNO DE SEGUNDA</v>
          </cell>
          <cell r="E5151">
            <v>6</v>
          </cell>
          <cell r="F5151" t="str">
            <v>Frenos</v>
          </cell>
          <cell r="G5151">
            <v>20</v>
          </cell>
          <cell r="H5151" t="str">
            <v>INTERNATIO</v>
          </cell>
        </row>
        <row r="5152">
          <cell r="C5152" t="str">
            <v>2006130r</v>
          </cell>
          <cell r="D5152" t="str">
            <v>RECT. HUECO PEDAL FRENO</v>
          </cell>
          <cell r="E5152">
            <v>6</v>
          </cell>
          <cell r="F5152" t="str">
            <v>Frenos</v>
          </cell>
          <cell r="G5152">
            <v>20</v>
          </cell>
          <cell r="H5152" t="str">
            <v>INTERNATIO</v>
          </cell>
        </row>
        <row r="5153">
          <cell r="C5153" t="str">
            <v>2006132r</v>
          </cell>
          <cell r="D5153" t="str">
            <v>ENDEREZAR PORTA-LEVA FRENO</v>
          </cell>
          <cell r="E5153">
            <v>6</v>
          </cell>
          <cell r="F5153" t="str">
            <v>Frenos</v>
          </cell>
          <cell r="G5153">
            <v>20</v>
          </cell>
          <cell r="H5153" t="str">
            <v>INTERNATIO</v>
          </cell>
        </row>
        <row r="5154">
          <cell r="C5154" t="str">
            <v>2006133r</v>
          </cell>
          <cell r="D5154" t="str">
            <v>RECTIFICAR SOPORTE PORTA-LEVA EN COLLARIN</v>
          </cell>
          <cell r="E5154">
            <v>6</v>
          </cell>
          <cell r="F5154" t="str">
            <v>Frenos</v>
          </cell>
          <cell r="G5154">
            <v>20</v>
          </cell>
          <cell r="H5154" t="str">
            <v>INTERNATIO</v>
          </cell>
        </row>
        <row r="5155">
          <cell r="C5155" t="str">
            <v>2006136r</v>
          </cell>
          <cell r="D5155" t="str">
            <v>AMPLIAR PERFORACION PEDAL FRENO</v>
          </cell>
          <cell r="E5155">
            <v>6</v>
          </cell>
          <cell r="F5155" t="str">
            <v>Frenos</v>
          </cell>
          <cell r="G5155">
            <v>20</v>
          </cell>
          <cell r="H5155" t="str">
            <v>INTERNATIO</v>
          </cell>
        </row>
        <row r="5156">
          <cell r="C5156" t="str">
            <v>2006138r</v>
          </cell>
          <cell r="D5156" t="str">
            <v>AMPLIAR HUECO BASE PEDAL FRENO</v>
          </cell>
          <cell r="E5156">
            <v>6</v>
          </cell>
          <cell r="F5156" t="str">
            <v>Frenos</v>
          </cell>
          <cell r="G5156">
            <v>20</v>
          </cell>
          <cell r="H5156" t="str">
            <v>INTERNATIO</v>
          </cell>
        </row>
        <row r="5157">
          <cell r="C5157" t="str">
            <v>2007012R</v>
          </cell>
          <cell r="D5157" t="str">
            <v>INYECTOR MECANICO REPARADO</v>
          </cell>
          <cell r="E5157">
            <v>7</v>
          </cell>
          <cell r="F5157" t="str">
            <v>Combust.</v>
          </cell>
          <cell r="G5157">
            <v>20</v>
          </cell>
          <cell r="H5157" t="str">
            <v>INTERNATIO</v>
          </cell>
        </row>
        <row r="5158">
          <cell r="C5158" t="str">
            <v>2007058S</v>
          </cell>
          <cell r="D5158" t="str">
            <v>TOBERA COMBUSTIBLE No6</v>
          </cell>
          <cell r="E5158">
            <v>7</v>
          </cell>
          <cell r="F5158" t="str">
            <v>Combust.</v>
          </cell>
          <cell r="G5158">
            <v>20</v>
          </cell>
          <cell r="H5158" t="str">
            <v>INTERNATIO</v>
          </cell>
        </row>
        <row r="5159">
          <cell r="C5159" t="str">
            <v>2007067R</v>
          </cell>
          <cell r="D5159" t="str">
            <v>BOMBA INYECCION REPARADA</v>
          </cell>
          <cell r="E5159">
            <v>7</v>
          </cell>
          <cell r="F5159" t="str">
            <v>Combust.</v>
          </cell>
          <cell r="G5159">
            <v>20</v>
          </cell>
          <cell r="H5159" t="str">
            <v>INTERNATIO</v>
          </cell>
        </row>
        <row r="5160">
          <cell r="C5160" t="str">
            <v>2007076R</v>
          </cell>
          <cell r="D5160" t="str">
            <v>BOMBA TRANSFERENCIA REPARADA</v>
          </cell>
          <cell r="E5160">
            <v>7</v>
          </cell>
          <cell r="F5160" t="str">
            <v>Combust.</v>
          </cell>
          <cell r="G5160">
            <v>20</v>
          </cell>
          <cell r="H5160" t="str">
            <v>INTERNATIO</v>
          </cell>
        </row>
        <row r="5161">
          <cell r="C5161" t="str">
            <v>2007082r</v>
          </cell>
          <cell r="D5161" t="str">
            <v>CALIBRAR BOMBA INYECCION</v>
          </cell>
          <cell r="E5161">
            <v>7</v>
          </cell>
          <cell r="F5161" t="str">
            <v>Combust.</v>
          </cell>
          <cell r="G5161">
            <v>20</v>
          </cell>
          <cell r="H5161" t="str">
            <v>INTERNATIO</v>
          </cell>
        </row>
        <row r="5162">
          <cell r="C5162" t="str">
            <v>2008005r</v>
          </cell>
          <cell r="D5162" t="str">
            <v>TAPA ALTERNADOR REPARADA</v>
          </cell>
          <cell r="E5162">
            <v>8</v>
          </cell>
          <cell r="F5162" t="str">
            <v>Electrico</v>
          </cell>
          <cell r="G5162">
            <v>20</v>
          </cell>
          <cell r="H5162" t="str">
            <v>INTERNATIO</v>
          </cell>
        </row>
        <row r="5163">
          <cell r="C5163" t="str">
            <v>2008022R</v>
          </cell>
          <cell r="D5163" t="str">
            <v>ALTERNADOR MOTOR REPARADO</v>
          </cell>
          <cell r="E5163">
            <v>8</v>
          </cell>
          <cell r="F5163" t="str">
            <v>Electrico</v>
          </cell>
          <cell r="G5163">
            <v>20</v>
          </cell>
          <cell r="H5163" t="str">
            <v>INTERNATIO</v>
          </cell>
        </row>
        <row r="5164">
          <cell r="C5164" t="str">
            <v>2008023R</v>
          </cell>
          <cell r="D5164" t="str">
            <v>ROTOR ALTERNADOR REPARADO</v>
          </cell>
          <cell r="E5164">
            <v>8</v>
          </cell>
          <cell r="F5164" t="str">
            <v>Electrico</v>
          </cell>
          <cell r="G5164">
            <v>20</v>
          </cell>
          <cell r="H5164" t="str">
            <v>INTERNATIO</v>
          </cell>
        </row>
        <row r="5165">
          <cell r="C5165" t="str">
            <v>2008024R</v>
          </cell>
          <cell r="D5165" t="str">
            <v>MOTOR ARRANQUE REPARADO</v>
          </cell>
          <cell r="E5165">
            <v>8</v>
          </cell>
          <cell r="F5165" t="str">
            <v>Electrico</v>
          </cell>
          <cell r="G5165">
            <v>20</v>
          </cell>
          <cell r="H5165" t="str">
            <v>INTERNATIO</v>
          </cell>
        </row>
        <row r="5166">
          <cell r="C5166" t="str">
            <v>2008032r</v>
          </cell>
          <cell r="D5166" t="str">
            <v>TAPA TRASERA ARRANQUE REPARADA</v>
          </cell>
          <cell r="E5166">
            <v>8</v>
          </cell>
          <cell r="F5166" t="str">
            <v>Electrico</v>
          </cell>
          <cell r="G5166">
            <v>20</v>
          </cell>
          <cell r="H5166" t="str">
            <v>INTERNATIO</v>
          </cell>
        </row>
        <row r="5167">
          <cell r="C5167" t="str">
            <v>2008034R</v>
          </cell>
          <cell r="D5167" t="str">
            <v>INDUCIDO ARRANQUE REPARADO</v>
          </cell>
          <cell r="E5167">
            <v>8</v>
          </cell>
          <cell r="F5167" t="str">
            <v>Electrico</v>
          </cell>
          <cell r="G5167">
            <v>20</v>
          </cell>
          <cell r="H5167" t="str">
            <v>INTERNATIO</v>
          </cell>
        </row>
        <row r="5168">
          <cell r="C5168" t="str">
            <v>2008035r</v>
          </cell>
          <cell r="D5168" t="str">
            <v>TAPA CENTRAL ARRANQUE REPARADA</v>
          </cell>
          <cell r="E5168">
            <v>8</v>
          </cell>
          <cell r="F5168" t="str">
            <v>Electrico</v>
          </cell>
          <cell r="G5168">
            <v>20</v>
          </cell>
          <cell r="H5168" t="str">
            <v>INTERNATIO</v>
          </cell>
        </row>
        <row r="5169">
          <cell r="C5169" t="str">
            <v>2008062r</v>
          </cell>
          <cell r="D5169" t="str">
            <v>BOTELLA MOTOR ARRANQUE REPARADA</v>
          </cell>
          <cell r="E5169">
            <v>8</v>
          </cell>
          <cell r="F5169" t="str">
            <v>Electrico</v>
          </cell>
          <cell r="G5169">
            <v>20</v>
          </cell>
          <cell r="H5169" t="str">
            <v>INTERNATIO</v>
          </cell>
        </row>
        <row r="5170">
          <cell r="C5170" t="str">
            <v>2008104r</v>
          </cell>
          <cell r="D5170" t="str">
            <v>SUICHE IGNICION REPARADO</v>
          </cell>
          <cell r="E5170">
            <v>8</v>
          </cell>
          <cell r="F5170" t="str">
            <v>Electrico</v>
          </cell>
          <cell r="G5170">
            <v>20</v>
          </cell>
          <cell r="H5170" t="str">
            <v>INTERNATIO</v>
          </cell>
        </row>
        <row r="5171">
          <cell r="C5171" t="str">
            <v>2008104S</v>
          </cell>
          <cell r="D5171" t="str">
            <v>SUICHE IGNICION DE SEGUNDA</v>
          </cell>
          <cell r="E5171">
            <v>8</v>
          </cell>
          <cell r="F5171" t="str">
            <v>Electrico</v>
          </cell>
          <cell r="G5171">
            <v>20</v>
          </cell>
          <cell r="H5171" t="str">
            <v>INTERNATIO</v>
          </cell>
        </row>
        <row r="5172">
          <cell r="C5172" t="str">
            <v>2008123r</v>
          </cell>
          <cell r="D5172" t="str">
            <v>EJE INDUCIDO REPARADO</v>
          </cell>
          <cell r="E5172">
            <v>8</v>
          </cell>
          <cell r="F5172" t="str">
            <v>Electrico</v>
          </cell>
          <cell r="G5172">
            <v>20</v>
          </cell>
          <cell r="H5172" t="str">
            <v>INTERNATIO</v>
          </cell>
        </row>
        <row r="5173">
          <cell r="C5173" t="str">
            <v>2008166r</v>
          </cell>
          <cell r="D5173" t="str">
            <v>RECTIF. AJUSTE BALINERA ARRANQ.</v>
          </cell>
          <cell r="E5173">
            <v>8</v>
          </cell>
          <cell r="F5173" t="str">
            <v>Electrico</v>
          </cell>
          <cell r="G5173">
            <v>20</v>
          </cell>
          <cell r="H5173" t="str">
            <v>INTERNATIO</v>
          </cell>
        </row>
        <row r="5174">
          <cell r="C5174" t="str">
            <v>2008168R</v>
          </cell>
          <cell r="D5174" t="str">
            <v>RELLENAR CON SOLDADURA AJUSTE ARRANQUE</v>
          </cell>
          <cell r="E5174">
            <v>8</v>
          </cell>
          <cell r="F5174" t="str">
            <v>Electrico</v>
          </cell>
          <cell r="G5174">
            <v>20</v>
          </cell>
          <cell r="H5174" t="str">
            <v>INTERNATIO</v>
          </cell>
        </row>
        <row r="5175">
          <cell r="C5175" t="str">
            <v>2009002r</v>
          </cell>
          <cell r="D5175" t="str">
            <v>BARRA DIRECCION LARGA REPARADA</v>
          </cell>
          <cell r="E5175">
            <v>9</v>
          </cell>
          <cell r="F5175" t="str">
            <v>Hidraulico</v>
          </cell>
          <cell r="G5175">
            <v>20</v>
          </cell>
          <cell r="H5175" t="str">
            <v>INTERNATIO</v>
          </cell>
        </row>
        <row r="5176">
          <cell r="C5176" t="str">
            <v>2009004R</v>
          </cell>
          <cell r="D5176" t="str">
            <v>EJE DELANTERO REPARADO</v>
          </cell>
          <cell r="E5176">
            <v>9</v>
          </cell>
          <cell r="F5176" t="str">
            <v>Hidraulico</v>
          </cell>
          <cell r="G5176">
            <v>20</v>
          </cell>
          <cell r="H5176" t="str">
            <v>INTERNATIO</v>
          </cell>
        </row>
        <row r="5177">
          <cell r="C5177" t="str">
            <v>2009005R</v>
          </cell>
          <cell r="D5177" t="str">
            <v>BARRA DIRECCION CORTA REPARADA</v>
          </cell>
          <cell r="E5177">
            <v>9</v>
          </cell>
          <cell r="F5177" t="str">
            <v>Hidraulico</v>
          </cell>
          <cell r="G5177">
            <v>20</v>
          </cell>
          <cell r="H5177" t="str">
            <v>INTERNATIO</v>
          </cell>
        </row>
        <row r="5178">
          <cell r="C5178" t="str">
            <v>2009006R</v>
          </cell>
          <cell r="D5178" t="str">
            <v>ENDEREZAR BARRA DIRECCION</v>
          </cell>
          <cell r="E5178">
            <v>9</v>
          </cell>
          <cell r="F5178" t="str">
            <v>Hidraulico</v>
          </cell>
          <cell r="G5178">
            <v>20</v>
          </cell>
          <cell r="H5178" t="str">
            <v>INTERNATIO</v>
          </cell>
        </row>
        <row r="5179">
          <cell r="C5179" t="str">
            <v>2009043r</v>
          </cell>
          <cell r="D5179" t="str">
            <v>CARCAZA CAJA DERECCION REPARADA</v>
          </cell>
          <cell r="E5179">
            <v>9</v>
          </cell>
          <cell r="F5179" t="str">
            <v>Hidraulico</v>
          </cell>
          <cell r="G5179">
            <v>20</v>
          </cell>
          <cell r="H5179" t="str">
            <v>INTERNATIO</v>
          </cell>
        </row>
        <row r="5180">
          <cell r="C5180" t="str">
            <v>2009049R</v>
          </cell>
          <cell r="D5180" t="str">
            <v>MANGUERA HIDRAULICO REPARADA</v>
          </cell>
          <cell r="E5180">
            <v>9</v>
          </cell>
          <cell r="F5180" t="str">
            <v>Hidraulico</v>
          </cell>
          <cell r="G5180">
            <v>20</v>
          </cell>
          <cell r="H5180" t="str">
            <v>INTERNATIO</v>
          </cell>
        </row>
        <row r="5181">
          <cell r="C5181" t="str">
            <v>2009063r</v>
          </cell>
          <cell r="D5181" t="str">
            <v>METALIZAR BASE CACHO... RODAMIENTOS</v>
          </cell>
          <cell r="E5181">
            <v>9</v>
          </cell>
          <cell r="F5181" t="str">
            <v>Hidraulico</v>
          </cell>
          <cell r="G5181">
            <v>20</v>
          </cell>
          <cell r="H5181" t="str">
            <v>INTERNATIO</v>
          </cell>
        </row>
        <row r="5182">
          <cell r="C5182" t="str">
            <v>2011004R</v>
          </cell>
          <cell r="D5182" t="str">
            <v>RADIADOR REPARADO</v>
          </cell>
          <cell r="E5182">
            <v>11</v>
          </cell>
          <cell r="F5182" t="str">
            <v>Enfriamiento</v>
          </cell>
          <cell r="G5182">
            <v>20</v>
          </cell>
          <cell r="H5182" t="str">
            <v>INTERNATIO</v>
          </cell>
        </row>
        <row r="5183">
          <cell r="C5183" t="str">
            <v>2011017R</v>
          </cell>
          <cell r="D5183" t="str">
            <v>ENFRIADOR ACEITE REPARADO</v>
          </cell>
          <cell r="E5183">
            <v>11</v>
          </cell>
          <cell r="F5183" t="str">
            <v>Enfriamiento</v>
          </cell>
          <cell r="G5183">
            <v>20</v>
          </cell>
          <cell r="H5183" t="str">
            <v>INTERNATIO</v>
          </cell>
        </row>
        <row r="5184">
          <cell r="C5184" t="str">
            <v>2011036r</v>
          </cell>
          <cell r="D5184" t="str">
            <v>POLEA PATIN TENSOR REPARADO</v>
          </cell>
          <cell r="E5184">
            <v>11</v>
          </cell>
          <cell r="F5184" t="str">
            <v>Enfriamiento</v>
          </cell>
          <cell r="G5184">
            <v>20</v>
          </cell>
          <cell r="H5184" t="str">
            <v>INTERNATIO</v>
          </cell>
        </row>
        <row r="5185">
          <cell r="C5185" t="str">
            <v>2011037R</v>
          </cell>
          <cell r="D5185" t="str">
            <v>FANCLUCHT REPARADO</v>
          </cell>
          <cell r="E5185">
            <v>11</v>
          </cell>
          <cell r="F5185" t="str">
            <v>Enfriamiento</v>
          </cell>
          <cell r="G5185">
            <v>20</v>
          </cell>
          <cell r="H5185" t="str">
            <v>INTERNATIO</v>
          </cell>
        </row>
        <row r="5186">
          <cell r="C5186" t="str">
            <v>2011045R</v>
          </cell>
          <cell r="D5186" t="str">
            <v>PLATO FANCLUHT REPARADO</v>
          </cell>
          <cell r="E5186">
            <v>11</v>
          </cell>
          <cell r="F5186" t="str">
            <v>Enfriamiento</v>
          </cell>
          <cell r="G5186">
            <v>20</v>
          </cell>
          <cell r="H5186" t="str">
            <v>INTERNATIO</v>
          </cell>
        </row>
        <row r="5187">
          <cell r="C5187" t="str">
            <v>2011052r</v>
          </cell>
          <cell r="D5187" t="str">
            <v>TENSOR MONOCORREA REPARADO</v>
          </cell>
          <cell r="E5187">
            <v>11</v>
          </cell>
          <cell r="F5187" t="str">
            <v>Enfriamiento</v>
          </cell>
          <cell r="G5187">
            <v>20</v>
          </cell>
          <cell r="H5187" t="str">
            <v>INTERNATIO</v>
          </cell>
        </row>
        <row r="5188">
          <cell r="C5188" t="str">
            <v>2011099R</v>
          </cell>
          <cell r="D5188" t="str">
            <v>TANQUE TARRO AUXILIAR RADIADOR REPARADO</v>
          </cell>
          <cell r="E5188">
            <v>11</v>
          </cell>
          <cell r="F5188" t="str">
            <v>Enfriamiento</v>
          </cell>
          <cell r="G5188">
            <v>20</v>
          </cell>
          <cell r="H5188" t="str">
            <v>INTERNATIO</v>
          </cell>
        </row>
        <row r="5189">
          <cell r="C5189" t="str">
            <v>2011133r</v>
          </cell>
          <cell r="D5189" t="str">
            <v>EXTRAER ESPARRAGO FANCLUTH</v>
          </cell>
          <cell r="E5189">
            <v>11</v>
          </cell>
          <cell r="F5189" t="str">
            <v>Enfriamiento</v>
          </cell>
          <cell r="G5189">
            <v>20</v>
          </cell>
          <cell r="H5189" t="str">
            <v>INTERNATIO</v>
          </cell>
        </row>
        <row r="5190">
          <cell r="C5190" t="str">
            <v>2011134r</v>
          </cell>
          <cell r="D5190" t="str">
            <v>EXTRAER TAPON Y RECTIF.ROSCA ENFRIADOR ACEITE</v>
          </cell>
          <cell r="E5190">
            <v>11</v>
          </cell>
          <cell r="F5190" t="str">
            <v>Enfriamiento</v>
          </cell>
          <cell r="G5190">
            <v>20</v>
          </cell>
          <cell r="H5190" t="str">
            <v>INTERNATIO</v>
          </cell>
        </row>
        <row r="5191">
          <cell r="C5191" t="str">
            <v>2011136r</v>
          </cell>
          <cell r="D5191" t="str">
            <v>EXTRAER TORNI. PARTIDOS- RECTIF.ROSCA TOPE POLEA FANCLUTH</v>
          </cell>
          <cell r="E5191">
            <v>11</v>
          </cell>
          <cell r="F5191" t="str">
            <v>Enfriamiento</v>
          </cell>
          <cell r="G5191">
            <v>20</v>
          </cell>
          <cell r="H5191" t="str">
            <v>INTERNATIO</v>
          </cell>
        </row>
        <row r="5192">
          <cell r="C5192" t="str">
            <v>2012032r</v>
          </cell>
          <cell r="D5192" t="str">
            <v>BOSIN RUEDA TRASERA REPARADO</v>
          </cell>
          <cell r="E5192">
            <v>12</v>
          </cell>
          <cell r="F5192" t="str">
            <v>Ruedas</v>
          </cell>
          <cell r="G5192">
            <v>20</v>
          </cell>
          <cell r="H5192" t="str">
            <v>INTERNATIO</v>
          </cell>
        </row>
        <row r="5193">
          <cell r="C5193" t="str">
            <v>2013001r</v>
          </cell>
          <cell r="D5193" t="str">
            <v>FRENO AHOGO REPARADO</v>
          </cell>
          <cell r="E5193">
            <v>13</v>
          </cell>
          <cell r="F5193" t="str">
            <v>admon./esca.</v>
          </cell>
          <cell r="G5193">
            <v>20</v>
          </cell>
          <cell r="H5193" t="str">
            <v>INTERNATIO</v>
          </cell>
        </row>
        <row r="5194">
          <cell r="C5194" t="str">
            <v>2013009S</v>
          </cell>
          <cell r="D5194" t="str">
            <v>ABRAZADERA TURBO 3.1/2 NUEVA</v>
          </cell>
          <cell r="E5194">
            <v>13</v>
          </cell>
          <cell r="F5194" t="str">
            <v>admon./esca.</v>
          </cell>
          <cell r="G5194">
            <v>20</v>
          </cell>
          <cell r="H5194" t="str">
            <v>INTERNATIO</v>
          </cell>
        </row>
        <row r="5195">
          <cell r="C5195" t="str">
            <v>2013017R</v>
          </cell>
          <cell r="D5195" t="str">
            <v>MULTIPLE ESCAPE REPARADO</v>
          </cell>
          <cell r="E5195">
            <v>13</v>
          </cell>
          <cell r="F5195" t="str">
            <v>admon./esca.</v>
          </cell>
          <cell r="G5195">
            <v>20</v>
          </cell>
          <cell r="H5195" t="str">
            <v>INTERNATIO</v>
          </cell>
        </row>
        <row r="5196">
          <cell r="C5196" t="str">
            <v>2013030r</v>
          </cell>
          <cell r="D5196" t="str">
            <v>PLANITUD MULTIPLE ESCAPE</v>
          </cell>
          <cell r="E5196">
            <v>13</v>
          </cell>
          <cell r="F5196" t="str">
            <v>admon./esca.</v>
          </cell>
          <cell r="G5196">
            <v>20</v>
          </cell>
          <cell r="H5196" t="str">
            <v>INTERNATIO</v>
          </cell>
        </row>
        <row r="5197">
          <cell r="C5197" t="str">
            <v>2051004r</v>
          </cell>
          <cell r="D5197" t="str">
            <v>MESA COMPRESOR REPARADA</v>
          </cell>
          <cell r="E5197">
            <v>51</v>
          </cell>
          <cell r="F5197" t="str">
            <v>A/A</v>
          </cell>
          <cell r="G5197">
            <v>20</v>
          </cell>
          <cell r="H5197" t="str">
            <v>INTERNATIO</v>
          </cell>
        </row>
        <row r="5198">
          <cell r="C5198" t="str">
            <v>2051009r</v>
          </cell>
          <cell r="D5198" t="str">
            <v>RECTIFICAR CANALES POLEA COMPRESOR A/A</v>
          </cell>
          <cell r="E5198">
            <v>51</v>
          </cell>
          <cell r="F5198" t="str">
            <v>A/A</v>
          </cell>
          <cell r="G5198">
            <v>20</v>
          </cell>
          <cell r="H5198" t="str">
            <v>INTERNATIO</v>
          </cell>
        </row>
        <row r="5199">
          <cell r="C5199" t="str">
            <v>2051014r</v>
          </cell>
          <cell r="D5199" t="str">
            <v>ALTERNADOR AIRE ACOND.REPARADO</v>
          </cell>
          <cell r="E5199">
            <v>51</v>
          </cell>
          <cell r="F5199" t="str">
            <v>A/A</v>
          </cell>
          <cell r="G5199">
            <v>20</v>
          </cell>
          <cell r="H5199" t="str">
            <v>INTERNATIO</v>
          </cell>
        </row>
        <row r="5200">
          <cell r="C5200" t="str">
            <v>2051017R</v>
          </cell>
          <cell r="D5200" t="str">
            <v>SOLDAR TUBO COMPRESOR(REPARAR)</v>
          </cell>
          <cell r="E5200">
            <v>51</v>
          </cell>
          <cell r="F5200" t="str">
            <v>A/A</v>
          </cell>
          <cell r="G5200">
            <v>20</v>
          </cell>
          <cell r="H5200" t="str">
            <v>INTERNATIO</v>
          </cell>
        </row>
        <row r="5201">
          <cell r="C5201" t="str">
            <v>2051018r</v>
          </cell>
          <cell r="D5201" t="str">
            <v>BOBINA COMPRESOR REPARADA</v>
          </cell>
          <cell r="E5201">
            <v>51</v>
          </cell>
          <cell r="F5201" t="str">
            <v>A/A</v>
          </cell>
          <cell r="G5201">
            <v>20</v>
          </cell>
          <cell r="H5201" t="str">
            <v>INTERNATIO</v>
          </cell>
        </row>
        <row r="5202">
          <cell r="C5202" t="str">
            <v>2051030r</v>
          </cell>
          <cell r="D5202" t="str">
            <v>EXTRAER POLEA COMPRESOR A/A</v>
          </cell>
          <cell r="E5202">
            <v>51</v>
          </cell>
          <cell r="F5202" t="str">
            <v>A/A</v>
          </cell>
          <cell r="G5202">
            <v>20</v>
          </cell>
          <cell r="H5202" t="str">
            <v>INTERNATIO</v>
          </cell>
        </row>
        <row r="5203">
          <cell r="C5203" t="str">
            <v>2051037s</v>
          </cell>
          <cell r="D5203" t="str">
            <v>BALINERA POLEA COMPRESOR A/A NUEVA</v>
          </cell>
          <cell r="E5203">
            <v>51</v>
          </cell>
          <cell r="F5203" t="str">
            <v>A/A</v>
          </cell>
          <cell r="G5203">
            <v>20</v>
          </cell>
          <cell r="H5203" t="str">
            <v>INTERNATIO</v>
          </cell>
        </row>
        <row r="5204">
          <cell r="C5204" t="str">
            <v>2051038R</v>
          </cell>
          <cell r="D5204" t="str">
            <v>ENDEREZAR Y RECTRIFICAR EMBRAGUE CLUHT</v>
          </cell>
          <cell r="E5204">
            <v>51</v>
          </cell>
          <cell r="F5204" t="str">
            <v>A/A</v>
          </cell>
          <cell r="G5204">
            <v>20</v>
          </cell>
          <cell r="H5204" t="str">
            <v>INTERNATIO</v>
          </cell>
        </row>
        <row r="5205">
          <cell r="C5205" t="str">
            <v>2051040R</v>
          </cell>
          <cell r="D5205" t="str">
            <v>ENDEREZAR Y CODALAR PLATO CLUTH</v>
          </cell>
          <cell r="E5205">
            <v>7</v>
          </cell>
          <cell r="F5205" t="str">
            <v>Combust.</v>
          </cell>
          <cell r="G5205">
            <v>20</v>
          </cell>
          <cell r="H5205" t="str">
            <v>INTERNATIO</v>
          </cell>
        </row>
        <row r="5206">
          <cell r="C5206" t="str">
            <v>2051043r</v>
          </cell>
          <cell r="D5206" t="str">
            <v>REBAJAR MANZANA VENTILADOR ALTERN. A/A</v>
          </cell>
          <cell r="E5206">
            <v>51</v>
          </cell>
          <cell r="F5206" t="str">
            <v>A/A</v>
          </cell>
          <cell r="G5206">
            <v>20</v>
          </cell>
          <cell r="H5206" t="str">
            <v>INTERNATIO</v>
          </cell>
        </row>
        <row r="5207">
          <cell r="C5207" t="str">
            <v>2056057r</v>
          </cell>
          <cell r="D5207" t="str">
            <v>BOSTER PUERTA PASAJERO REP</v>
          </cell>
          <cell r="E5207">
            <v>56</v>
          </cell>
          <cell r="F5207" t="str">
            <v>Accesorios</v>
          </cell>
          <cell r="G5207">
            <v>20</v>
          </cell>
          <cell r="H5207" t="str">
            <v>INTERNATIO</v>
          </cell>
        </row>
        <row r="5208">
          <cell r="C5208" t="str">
            <v>2056065R</v>
          </cell>
          <cell r="D5208" t="str">
            <v>CHAPA CAMAROTE REPARADA</v>
          </cell>
          <cell r="E5208">
            <v>56</v>
          </cell>
          <cell r="F5208" t="str">
            <v>Accesorios</v>
          </cell>
          <cell r="G5208">
            <v>20</v>
          </cell>
          <cell r="H5208" t="str">
            <v>INTERNATIO</v>
          </cell>
        </row>
        <row r="5209">
          <cell r="C5209" t="str">
            <v>2056102r</v>
          </cell>
          <cell r="D5209" t="str">
            <v>BIELA MOTOR PLUMILLA REPARADO</v>
          </cell>
          <cell r="E5209">
            <v>56</v>
          </cell>
          <cell r="F5209" t="str">
            <v>Accesorios</v>
          </cell>
          <cell r="G5209">
            <v>20</v>
          </cell>
          <cell r="H5209" t="str">
            <v>INTERNATIO</v>
          </cell>
        </row>
        <row r="5210">
          <cell r="C5210" t="str">
            <v>2056184S</v>
          </cell>
          <cell r="D5210" t="str">
            <v>PISTON BOOSTER PUERTA NUEVO</v>
          </cell>
          <cell r="E5210">
            <v>56</v>
          </cell>
          <cell r="F5210" t="str">
            <v>Accesorios</v>
          </cell>
          <cell r="G5210">
            <v>20</v>
          </cell>
          <cell r="H5210" t="str">
            <v>INTERNATIO</v>
          </cell>
        </row>
        <row r="5211">
          <cell r="C5211" t="str">
            <v>2057005R</v>
          </cell>
          <cell r="D5211" t="str">
            <v>ESPEJO RETROVISOR DERECHO REPARADO</v>
          </cell>
          <cell r="E5211">
            <v>57</v>
          </cell>
          <cell r="F5211" t="str">
            <v>Parabrisas</v>
          </cell>
          <cell r="G5211">
            <v>20</v>
          </cell>
          <cell r="H5211" t="str">
            <v>INTERNATIO</v>
          </cell>
        </row>
        <row r="5212">
          <cell r="C5212" t="str">
            <v>2089004S</v>
          </cell>
          <cell r="D5212" t="str">
            <v>ABRAZADERA SALIDA TURBO NUEVA</v>
          </cell>
          <cell r="E5212">
            <v>89</v>
          </cell>
          <cell r="F5212" t="str">
            <v>Racores</v>
          </cell>
          <cell r="G5212">
            <v>20</v>
          </cell>
          <cell r="H5212" t="str">
            <v>INTERNATIO</v>
          </cell>
        </row>
        <row r="5213">
          <cell r="C5213" t="str">
            <v>3300040r</v>
          </cell>
          <cell r="D5213" t="str">
            <v>TURBO REPARADO MOTOR BUS2815</v>
          </cell>
          <cell r="E5213">
            <v>0</v>
          </cell>
          <cell r="F5213" t="str">
            <v>Motor</v>
          </cell>
          <cell r="G5213">
            <v>33</v>
          </cell>
          <cell r="H5213" t="str">
            <v>ECO-BUS</v>
          </cell>
        </row>
        <row r="5214">
          <cell r="C5214" t="str">
            <v>3300099r</v>
          </cell>
          <cell r="D5214" t="str">
            <v>REMOVER E INSTALAR REGULADOR BASLER</v>
          </cell>
          <cell r="E5214">
            <v>0</v>
          </cell>
          <cell r="F5214" t="str">
            <v>Motor</v>
          </cell>
          <cell r="G5214">
            <v>33</v>
          </cell>
          <cell r="H5214" t="str">
            <v>ECO-BUS</v>
          </cell>
        </row>
        <row r="5215">
          <cell r="C5215" t="str">
            <v>3300103r</v>
          </cell>
          <cell r="D5215" t="str">
            <v>CULATA MOTOR REPARADA BUS2815</v>
          </cell>
          <cell r="E5215">
            <v>0</v>
          </cell>
          <cell r="F5215" t="str">
            <v>Motor</v>
          </cell>
          <cell r="G5215">
            <v>33</v>
          </cell>
          <cell r="H5215" t="str">
            <v>ECO-BUS</v>
          </cell>
        </row>
        <row r="5216">
          <cell r="C5216" t="str">
            <v>3300120r</v>
          </cell>
          <cell r="D5216" t="str">
            <v>ACONDICIONAR BASE VENTILADOR</v>
          </cell>
          <cell r="E5216">
            <v>0</v>
          </cell>
          <cell r="F5216" t="str">
            <v>Motor</v>
          </cell>
          <cell r="G5216">
            <v>33</v>
          </cell>
          <cell r="H5216" t="str">
            <v>ECO-BUS</v>
          </cell>
        </row>
        <row r="5217">
          <cell r="C5217" t="str">
            <v>3301003R</v>
          </cell>
          <cell r="D5217" t="str">
            <v>PRENSA RENO 255 REP.</v>
          </cell>
          <cell r="E5217">
            <v>1</v>
          </cell>
          <cell r="F5217" t="str">
            <v>Embrague</v>
          </cell>
          <cell r="G5217">
            <v>33</v>
          </cell>
          <cell r="H5217" t="str">
            <v>ECO-BUS</v>
          </cell>
        </row>
        <row r="5218">
          <cell r="C5218" t="str">
            <v>3301005R</v>
          </cell>
          <cell r="D5218" t="str">
            <v>DISCO EMB.REPARADO</v>
          </cell>
          <cell r="E5218">
            <v>1</v>
          </cell>
          <cell r="F5218" t="str">
            <v>Embrague</v>
          </cell>
          <cell r="G5218">
            <v>33</v>
          </cell>
          <cell r="H5218" t="str">
            <v>ECO-BUS</v>
          </cell>
        </row>
        <row r="5219">
          <cell r="C5219" t="str">
            <v>3303010r</v>
          </cell>
          <cell r="D5219" t="str">
            <v>SPEED REPARADO</v>
          </cell>
          <cell r="E5219">
            <v>3</v>
          </cell>
          <cell r="F5219" t="str">
            <v>Transmision</v>
          </cell>
          <cell r="G5219">
            <v>33</v>
          </cell>
          <cell r="H5219" t="str">
            <v>ECO-BUS</v>
          </cell>
        </row>
        <row r="5220">
          <cell r="C5220" t="str">
            <v>3303013r</v>
          </cell>
          <cell r="D5220" t="str">
            <v>ESCUALIZACION REPARADA</v>
          </cell>
          <cell r="E5220">
            <v>3</v>
          </cell>
          <cell r="F5220" t="str">
            <v>Transmision</v>
          </cell>
          <cell r="G5220">
            <v>33</v>
          </cell>
          <cell r="H5220" t="str">
            <v>ECO-BUS</v>
          </cell>
        </row>
        <row r="5221">
          <cell r="C5221" t="str">
            <v>3305001R</v>
          </cell>
          <cell r="D5221" t="str">
            <v>PERILLA PALANCA REPARADA</v>
          </cell>
          <cell r="E5221">
            <v>5</v>
          </cell>
          <cell r="F5221" t="str">
            <v>Mandos</v>
          </cell>
          <cell r="G5221">
            <v>33</v>
          </cell>
          <cell r="H5221" t="str">
            <v>ECO-BUS</v>
          </cell>
        </row>
        <row r="5222">
          <cell r="C5222" t="str">
            <v>3308002r</v>
          </cell>
          <cell r="D5222" t="str">
            <v>LIMPIAR BUJIA</v>
          </cell>
          <cell r="E5222">
            <v>8</v>
          </cell>
          <cell r="F5222" t="str">
            <v>Electrico</v>
          </cell>
          <cell r="G5222">
            <v>33</v>
          </cell>
          <cell r="H5222" t="str">
            <v>ECO-BUS</v>
          </cell>
        </row>
        <row r="5223">
          <cell r="C5223" t="str">
            <v>3308013R</v>
          </cell>
          <cell r="D5223" t="str">
            <v>MOTOR ARRANQUE REPARADO</v>
          </cell>
          <cell r="E5223">
            <v>8</v>
          </cell>
          <cell r="F5223" t="str">
            <v>Electrico</v>
          </cell>
          <cell r="G5223">
            <v>33</v>
          </cell>
          <cell r="H5223" t="str">
            <v>ECO-BUS</v>
          </cell>
        </row>
        <row r="5224">
          <cell r="C5224" t="str">
            <v>3309007r</v>
          </cell>
          <cell r="D5224" t="str">
            <v>BARRA DIRECCION CORTA REPARADA</v>
          </cell>
          <cell r="E5224">
            <v>9</v>
          </cell>
          <cell r="F5224" t="str">
            <v>Hidraulico</v>
          </cell>
          <cell r="G5224">
            <v>33</v>
          </cell>
          <cell r="H5224" t="str">
            <v>ECO-BUS</v>
          </cell>
        </row>
        <row r="5225">
          <cell r="C5225" t="str">
            <v>3311001r</v>
          </cell>
          <cell r="D5225" t="str">
            <v>INTERCOOLER REPARADO</v>
          </cell>
          <cell r="E5225">
            <v>11</v>
          </cell>
          <cell r="F5225" t="str">
            <v>Enfriamiento</v>
          </cell>
          <cell r="G5225">
            <v>33</v>
          </cell>
          <cell r="H5225" t="str">
            <v>ECO-BUS</v>
          </cell>
        </row>
        <row r="5226">
          <cell r="C5226" t="str">
            <v>3311007R</v>
          </cell>
          <cell r="D5226" t="str">
            <v>BOMBA AGUA REPARADA 2815/2833</v>
          </cell>
          <cell r="E5226">
            <v>11</v>
          </cell>
          <cell r="F5226" t="str">
            <v>Enfriamiento</v>
          </cell>
          <cell r="G5226">
            <v>33</v>
          </cell>
          <cell r="H5226" t="str">
            <v>ECO-BUS</v>
          </cell>
        </row>
        <row r="5227">
          <cell r="C5227" t="str">
            <v>3311010R</v>
          </cell>
          <cell r="D5227" t="str">
            <v>RADIADOR REPARADO BUS 2833</v>
          </cell>
          <cell r="E5227">
            <v>11</v>
          </cell>
          <cell r="F5227" t="str">
            <v>Enfriamiento</v>
          </cell>
          <cell r="G5227">
            <v>33</v>
          </cell>
          <cell r="H5227" t="str">
            <v>ECO-BUS</v>
          </cell>
        </row>
        <row r="5228">
          <cell r="C5228" t="str">
            <v>3311028r</v>
          </cell>
          <cell r="D5228" t="str">
            <v>ARREGLAR ROSCA Y HACER TUERCA EJE BOBINA VENTILADOR</v>
          </cell>
          <cell r="E5228">
            <v>11</v>
          </cell>
          <cell r="F5228" t="str">
            <v>Enfriamiento</v>
          </cell>
          <cell r="G5228">
            <v>33</v>
          </cell>
          <cell r="H5228" t="str">
            <v>ECO-BUS</v>
          </cell>
        </row>
        <row r="5229">
          <cell r="C5229" t="str">
            <v>3356003r</v>
          </cell>
          <cell r="D5229" t="str">
            <v>ARREGLO LATERAL PARTE ALTA</v>
          </cell>
          <cell r="E5229">
            <v>56</v>
          </cell>
          <cell r="F5229" t="str">
            <v>Accesorios</v>
          </cell>
          <cell r="G5229">
            <v>33</v>
          </cell>
          <cell r="H5229" t="str">
            <v>ECO-BUS</v>
          </cell>
        </row>
        <row r="5230">
          <cell r="C5230" t="str">
            <v>3356005r</v>
          </cell>
          <cell r="D5230" t="str">
            <v>PERFORAR PLATINA PORTA REPUESTO</v>
          </cell>
          <cell r="E5230">
            <v>56</v>
          </cell>
          <cell r="F5230" t="str">
            <v>Accesorios</v>
          </cell>
          <cell r="G5230">
            <v>33</v>
          </cell>
          <cell r="H5230" t="str">
            <v>ECO-BUS</v>
          </cell>
        </row>
        <row r="5231">
          <cell r="C5231" t="str">
            <v>3400010r</v>
          </cell>
          <cell r="D5231" t="str">
            <v>CARTER MOTOR REPARADO</v>
          </cell>
          <cell r="E5231">
            <v>0</v>
          </cell>
          <cell r="F5231" t="str">
            <v>Motor</v>
          </cell>
          <cell r="G5231">
            <v>34</v>
          </cell>
          <cell r="H5231" t="str">
            <v>RENNO 125</v>
          </cell>
        </row>
        <row r="5232">
          <cell r="C5232" t="str">
            <v>3400023r</v>
          </cell>
          <cell r="D5232" t="str">
            <v>TAPA DISTRIBUCION  REPARADA</v>
          </cell>
          <cell r="E5232">
            <v>0</v>
          </cell>
          <cell r="F5232" t="str">
            <v>Motor</v>
          </cell>
          <cell r="G5232">
            <v>34</v>
          </cell>
          <cell r="H5232" t="str">
            <v>RENNO 125</v>
          </cell>
        </row>
        <row r="5233">
          <cell r="C5233" t="str">
            <v>3400029R</v>
          </cell>
          <cell r="D5233" t="str">
            <v>POLEA DAMPER REPARADA</v>
          </cell>
          <cell r="E5233">
            <v>0</v>
          </cell>
          <cell r="F5233" t="str">
            <v>Motor</v>
          </cell>
          <cell r="G5233">
            <v>34</v>
          </cell>
          <cell r="H5233" t="str">
            <v>RENNO 125</v>
          </cell>
        </row>
        <row r="5234">
          <cell r="C5234" t="str">
            <v>3400034s</v>
          </cell>
          <cell r="D5234" t="str">
            <v>JUEGO CASQUETES  BANCADA SEG</v>
          </cell>
          <cell r="E5234">
            <v>0</v>
          </cell>
          <cell r="F5234" t="str">
            <v>Motor</v>
          </cell>
          <cell r="G5234">
            <v>34</v>
          </cell>
          <cell r="H5234" t="str">
            <v>RENNO 125</v>
          </cell>
        </row>
        <row r="5235">
          <cell r="C5235" t="str">
            <v>3400038r</v>
          </cell>
          <cell r="D5235" t="str">
            <v>CARCAZA  DISTRIBUCION REPARADA</v>
          </cell>
          <cell r="E5235">
            <v>0</v>
          </cell>
          <cell r="F5235" t="str">
            <v>Motor</v>
          </cell>
          <cell r="G5235">
            <v>34</v>
          </cell>
          <cell r="H5235" t="str">
            <v>RENNO 125</v>
          </cell>
        </row>
        <row r="5236">
          <cell r="C5236" t="str">
            <v>3400047r</v>
          </cell>
          <cell r="D5236" t="str">
            <v>TUBO DESCARGA ACEITE REPARADO</v>
          </cell>
          <cell r="E5236">
            <v>0</v>
          </cell>
          <cell r="F5236" t="str">
            <v>Motor</v>
          </cell>
          <cell r="G5236">
            <v>34</v>
          </cell>
          <cell r="H5236" t="str">
            <v>RENNO 125</v>
          </cell>
        </row>
        <row r="5237">
          <cell r="C5237" t="str">
            <v>3400049r</v>
          </cell>
          <cell r="D5237" t="str">
            <v>AMPLIAR HUECO BLOQUE MOTOR</v>
          </cell>
          <cell r="E5237">
            <v>0</v>
          </cell>
          <cell r="F5237" t="str">
            <v>Motor</v>
          </cell>
          <cell r="G5237">
            <v>34</v>
          </cell>
          <cell r="H5237" t="str">
            <v>RENNO 125</v>
          </cell>
        </row>
        <row r="5238">
          <cell r="C5238" t="str">
            <v>3400059r</v>
          </cell>
          <cell r="D5238" t="str">
            <v>CAMBIAR BUJE EJE LEVAS</v>
          </cell>
          <cell r="E5238">
            <v>0</v>
          </cell>
          <cell r="F5238" t="str">
            <v>Motor</v>
          </cell>
          <cell r="G5238">
            <v>34</v>
          </cell>
          <cell r="H5238" t="str">
            <v>RENNO 125</v>
          </cell>
        </row>
        <row r="5239">
          <cell r="C5239" t="str">
            <v>3400062r</v>
          </cell>
          <cell r="D5239" t="str">
            <v>BIELA MOTOR REPARADA</v>
          </cell>
          <cell r="E5239">
            <v>0</v>
          </cell>
          <cell r="F5239" t="str">
            <v>Motor</v>
          </cell>
          <cell r="G5239">
            <v>34</v>
          </cell>
          <cell r="H5239" t="str">
            <v>RENNO 125</v>
          </cell>
        </row>
        <row r="5240">
          <cell r="C5240" t="str">
            <v>3400062s</v>
          </cell>
          <cell r="D5240" t="str">
            <v>BIELA MOTOR DE SEGUNDA FD 42</v>
          </cell>
          <cell r="E5240">
            <v>0</v>
          </cell>
          <cell r="F5240" t="str">
            <v>Motor</v>
          </cell>
          <cell r="G5240">
            <v>34</v>
          </cell>
          <cell r="H5240" t="str">
            <v>RENNO 125</v>
          </cell>
        </row>
        <row r="5241">
          <cell r="C5241" t="str">
            <v>3400065r</v>
          </cell>
          <cell r="D5241" t="str">
            <v>BLOQUE MOTOR REPARADO</v>
          </cell>
          <cell r="E5241">
            <v>0</v>
          </cell>
          <cell r="F5241" t="str">
            <v>Motor</v>
          </cell>
          <cell r="G5241">
            <v>34</v>
          </cell>
          <cell r="H5241" t="str">
            <v>RENNO 125</v>
          </cell>
        </row>
        <row r="5242">
          <cell r="C5242" t="str">
            <v>3400066r</v>
          </cell>
          <cell r="D5242" t="str">
            <v>CIGUEÑAL MOTOR REPARADO</v>
          </cell>
          <cell r="E5242">
            <v>0</v>
          </cell>
          <cell r="F5242" t="str">
            <v>Motor</v>
          </cell>
          <cell r="G5242">
            <v>34</v>
          </cell>
          <cell r="H5242" t="str">
            <v>RENNO 125</v>
          </cell>
        </row>
        <row r="5243">
          <cell r="C5243" t="str">
            <v>3400067r</v>
          </cell>
          <cell r="D5243" t="str">
            <v>CULATA MOTOR REPARADA</v>
          </cell>
          <cell r="E5243">
            <v>0</v>
          </cell>
          <cell r="F5243" t="str">
            <v>Motor</v>
          </cell>
          <cell r="G5243">
            <v>34</v>
          </cell>
          <cell r="H5243" t="str">
            <v>RENNO 125</v>
          </cell>
        </row>
        <row r="5244">
          <cell r="C5244" t="str">
            <v>3400068s</v>
          </cell>
          <cell r="D5244" t="str">
            <v>VARILLAIMPULSADORA DE SEGUNDA</v>
          </cell>
          <cell r="E5244">
            <v>0</v>
          </cell>
          <cell r="F5244" t="str">
            <v>Motor</v>
          </cell>
          <cell r="G5244">
            <v>34</v>
          </cell>
          <cell r="H5244" t="str">
            <v>RENNO 125</v>
          </cell>
        </row>
        <row r="5245">
          <cell r="C5245" t="str">
            <v>3401003r</v>
          </cell>
          <cell r="D5245" t="str">
            <v>MANGUERA BOMBA PRINCIPAL EMBRAGUE CORTA REPARADA</v>
          </cell>
          <cell r="E5245">
            <v>1</v>
          </cell>
          <cell r="F5245" t="str">
            <v>Embrague</v>
          </cell>
          <cell r="G5245">
            <v>34</v>
          </cell>
          <cell r="H5245" t="str">
            <v>RENNO 125</v>
          </cell>
        </row>
        <row r="5246">
          <cell r="C5246" t="str">
            <v>3401004r</v>
          </cell>
          <cell r="D5246" t="str">
            <v>MANGUERA LARGA EMBRAGUE REPARADA</v>
          </cell>
          <cell r="E5246">
            <v>1</v>
          </cell>
          <cell r="F5246" t="str">
            <v>Embrague</v>
          </cell>
          <cell r="G5246">
            <v>34</v>
          </cell>
          <cell r="H5246" t="str">
            <v>RENNO 125</v>
          </cell>
        </row>
        <row r="5247">
          <cell r="C5247" t="str">
            <v>3401006r</v>
          </cell>
          <cell r="D5247" t="str">
            <v>ALARGAR VARILLA  EMBRAGUE</v>
          </cell>
          <cell r="E5247">
            <v>1</v>
          </cell>
          <cell r="F5247" t="str">
            <v>Embrague</v>
          </cell>
          <cell r="G5247">
            <v>34</v>
          </cell>
          <cell r="H5247" t="str">
            <v>RENNO 125</v>
          </cell>
        </row>
        <row r="5248">
          <cell r="C5248" t="str">
            <v>3401011R</v>
          </cell>
          <cell r="D5248" t="str">
            <v>PRENSA REPARADA</v>
          </cell>
          <cell r="E5248">
            <v>1</v>
          </cell>
          <cell r="F5248" t="str">
            <v>Embrague</v>
          </cell>
          <cell r="G5248">
            <v>34</v>
          </cell>
          <cell r="H5248" t="str">
            <v>RENNO 125</v>
          </cell>
        </row>
        <row r="5249">
          <cell r="C5249" t="str">
            <v>3401012R</v>
          </cell>
          <cell r="D5249" t="str">
            <v>DISCO EMBRAGUE REPARADO</v>
          </cell>
          <cell r="E5249">
            <v>1</v>
          </cell>
          <cell r="F5249" t="str">
            <v>Embrague</v>
          </cell>
          <cell r="G5249">
            <v>34</v>
          </cell>
          <cell r="H5249" t="str">
            <v>RENNO 125</v>
          </cell>
        </row>
        <row r="5250">
          <cell r="C5250" t="str">
            <v>3401023r</v>
          </cell>
          <cell r="D5250" t="str">
            <v>REBAJAR VARILLA TENSOR EMBRAGUE</v>
          </cell>
          <cell r="E5250">
            <v>1</v>
          </cell>
          <cell r="F5250" t="str">
            <v>Embrague</v>
          </cell>
          <cell r="G5250">
            <v>34</v>
          </cell>
          <cell r="H5250" t="str">
            <v>RENNO 125</v>
          </cell>
        </row>
        <row r="5251">
          <cell r="C5251" t="str">
            <v>3401028r</v>
          </cell>
          <cell r="D5251" t="str">
            <v>RECTIF. SOPORTE BALINERA EMBRAGUE</v>
          </cell>
          <cell r="E5251">
            <v>1</v>
          </cell>
          <cell r="F5251" t="str">
            <v>Embrague</v>
          </cell>
          <cell r="G5251">
            <v>34</v>
          </cell>
          <cell r="H5251" t="str">
            <v>RENNO 125</v>
          </cell>
        </row>
        <row r="5252">
          <cell r="C5252" t="str">
            <v>3402049r</v>
          </cell>
          <cell r="D5252" t="str">
            <v>AMPLIAR AGUJERO TAPA CAJA</v>
          </cell>
          <cell r="E5252">
            <v>2</v>
          </cell>
          <cell r="F5252" t="str">
            <v>Caja</v>
          </cell>
          <cell r="G5252">
            <v>34</v>
          </cell>
          <cell r="H5252" t="str">
            <v>RENNO 125</v>
          </cell>
        </row>
        <row r="5253">
          <cell r="C5253" t="str">
            <v>3402051r</v>
          </cell>
          <cell r="D5253" t="str">
            <v>RECTIF. ROSCA CARCASA CAJA</v>
          </cell>
          <cell r="E5253">
            <v>2</v>
          </cell>
          <cell r="F5253" t="str">
            <v>Caja</v>
          </cell>
          <cell r="G5253">
            <v>34</v>
          </cell>
          <cell r="H5253" t="str">
            <v>RENNO 125</v>
          </cell>
        </row>
        <row r="5254">
          <cell r="C5254" t="str">
            <v>3403003R</v>
          </cell>
          <cell r="D5254" t="str">
            <v>CAMBIAR SOPORTE BALIN.CARDAN</v>
          </cell>
          <cell r="E5254">
            <v>3</v>
          </cell>
          <cell r="F5254" t="str">
            <v>Transmision</v>
          </cell>
          <cell r="G5254">
            <v>34</v>
          </cell>
          <cell r="H5254" t="str">
            <v>RENNO 125</v>
          </cell>
        </row>
        <row r="5255">
          <cell r="C5255" t="str">
            <v>3403010R</v>
          </cell>
          <cell r="D5255" t="str">
            <v>SPEED RENO 125 REPARADO</v>
          </cell>
          <cell r="E5255">
            <v>3</v>
          </cell>
          <cell r="F5255" t="str">
            <v>Transmision</v>
          </cell>
          <cell r="G5255">
            <v>34</v>
          </cell>
          <cell r="H5255" t="str">
            <v>RENNO 125</v>
          </cell>
        </row>
        <row r="5256">
          <cell r="C5256" t="str">
            <v>3403011R</v>
          </cell>
          <cell r="D5256" t="str">
            <v>ESCUALIZACION REPARADA</v>
          </cell>
          <cell r="E5256">
            <v>3</v>
          </cell>
          <cell r="F5256" t="str">
            <v>Transmision</v>
          </cell>
          <cell r="G5256">
            <v>34</v>
          </cell>
          <cell r="H5256" t="str">
            <v>RENNO 125</v>
          </cell>
        </row>
        <row r="5257">
          <cell r="C5257" t="str">
            <v>3403019R</v>
          </cell>
          <cell r="D5257" t="str">
            <v>SPEED REPARADO TROQUE 500</v>
          </cell>
          <cell r="E5257">
            <v>3</v>
          </cell>
          <cell r="F5257" t="str">
            <v>Transmision</v>
          </cell>
          <cell r="G5257">
            <v>34</v>
          </cell>
          <cell r="H5257" t="str">
            <v>RENNO 125</v>
          </cell>
        </row>
        <row r="5258">
          <cell r="C5258" t="str">
            <v>3403033R</v>
          </cell>
          <cell r="D5258" t="str">
            <v>YOKY  DIFERENCIAL REPARADO</v>
          </cell>
          <cell r="E5258">
            <v>3</v>
          </cell>
          <cell r="F5258" t="str">
            <v>Transmision</v>
          </cell>
          <cell r="G5258">
            <v>34</v>
          </cell>
          <cell r="H5258" t="str">
            <v>RENNO 125</v>
          </cell>
        </row>
        <row r="5259">
          <cell r="C5259" t="str">
            <v>3403038R</v>
          </cell>
          <cell r="D5259" t="str">
            <v>BAJO REPARADO</v>
          </cell>
          <cell r="E5259">
            <v>3</v>
          </cell>
          <cell r="F5259" t="str">
            <v>Transmision</v>
          </cell>
          <cell r="G5259">
            <v>34</v>
          </cell>
          <cell r="H5259" t="str">
            <v>RENNO 125</v>
          </cell>
        </row>
        <row r="5260">
          <cell r="C5260" t="str">
            <v>3403039r</v>
          </cell>
          <cell r="D5260" t="str">
            <v>CARDAN REPARADO</v>
          </cell>
          <cell r="E5260">
            <v>3</v>
          </cell>
          <cell r="F5260" t="str">
            <v>Transmision</v>
          </cell>
          <cell r="G5260">
            <v>34</v>
          </cell>
          <cell r="H5260" t="str">
            <v>RENNO 125</v>
          </cell>
        </row>
        <row r="5261">
          <cell r="C5261" t="str">
            <v>3403071R</v>
          </cell>
          <cell r="D5261" t="str">
            <v>CARRIER REPARADO DODGE 500</v>
          </cell>
          <cell r="E5261">
            <v>3</v>
          </cell>
          <cell r="F5261" t="str">
            <v>Transmision</v>
          </cell>
          <cell r="G5261">
            <v>34</v>
          </cell>
          <cell r="H5261" t="str">
            <v>RENNO 125</v>
          </cell>
        </row>
        <row r="5262">
          <cell r="C5262" t="str">
            <v>3403086r</v>
          </cell>
          <cell r="D5262" t="str">
            <v>AJUSTAR CRUCETA A CARDAN</v>
          </cell>
          <cell r="E5262">
            <v>3</v>
          </cell>
          <cell r="F5262" t="str">
            <v>Transmision</v>
          </cell>
          <cell r="G5262">
            <v>34</v>
          </cell>
          <cell r="H5262" t="str">
            <v>RENNO 125</v>
          </cell>
        </row>
        <row r="5263">
          <cell r="C5263" t="str">
            <v>3403092r</v>
          </cell>
          <cell r="D5263" t="str">
            <v>RECTIFICAR ROSCA DE SPEED</v>
          </cell>
          <cell r="E5263">
            <v>3</v>
          </cell>
          <cell r="F5263" t="str">
            <v>Transmision</v>
          </cell>
          <cell r="G5263">
            <v>34</v>
          </cell>
          <cell r="H5263" t="str">
            <v>RENNO 125</v>
          </cell>
        </row>
        <row r="5264">
          <cell r="C5264" t="str">
            <v>3403093R</v>
          </cell>
          <cell r="D5264" t="str">
            <v>CAMBIAR RODAMIENTOS SPEED</v>
          </cell>
          <cell r="E5264">
            <v>3</v>
          </cell>
          <cell r="F5264" t="str">
            <v>Transmision</v>
          </cell>
          <cell r="G5264">
            <v>34</v>
          </cell>
          <cell r="H5264" t="str">
            <v>RENNO 125</v>
          </cell>
        </row>
        <row r="5265">
          <cell r="C5265" t="str">
            <v>3403094R</v>
          </cell>
          <cell r="D5265" t="str">
            <v>RECTIFICAR AGUJERO MUÑECO BAJO</v>
          </cell>
          <cell r="E5265">
            <v>3</v>
          </cell>
          <cell r="F5265" t="str">
            <v>Transmision</v>
          </cell>
          <cell r="G5265">
            <v>34</v>
          </cell>
          <cell r="H5265" t="str">
            <v>RENNO 125</v>
          </cell>
        </row>
        <row r="5266">
          <cell r="C5266" t="str">
            <v>3403096R</v>
          </cell>
          <cell r="D5266" t="str">
            <v>SOLDAR Y DAR PLANITUD TAPA HAUSING DIFERENCIAL</v>
          </cell>
          <cell r="E5266">
            <v>3</v>
          </cell>
          <cell r="F5266" t="str">
            <v>Transmision</v>
          </cell>
          <cell r="G5266">
            <v>34</v>
          </cell>
          <cell r="H5266" t="str">
            <v>RENNO 125</v>
          </cell>
        </row>
        <row r="5267">
          <cell r="C5267" t="str">
            <v>3405004r</v>
          </cell>
          <cell r="D5267" t="str">
            <v>GUAYA ACLERADOR REPARADA</v>
          </cell>
          <cell r="E5267">
            <v>5</v>
          </cell>
          <cell r="F5267" t="str">
            <v>Mandos</v>
          </cell>
          <cell r="G5267">
            <v>34</v>
          </cell>
          <cell r="H5267" t="str">
            <v>RENNO 125</v>
          </cell>
        </row>
        <row r="5268">
          <cell r="C5268" t="str">
            <v>3405009R</v>
          </cell>
          <cell r="D5268" t="str">
            <v>GUAYA APAGADOR REP.</v>
          </cell>
          <cell r="E5268">
            <v>5</v>
          </cell>
          <cell r="F5268" t="str">
            <v>Mandos</v>
          </cell>
          <cell r="G5268">
            <v>34</v>
          </cell>
          <cell r="H5268" t="str">
            <v>RENNO 125</v>
          </cell>
        </row>
        <row r="5269">
          <cell r="C5269" t="str">
            <v>3405011R</v>
          </cell>
          <cell r="D5269" t="str">
            <v>METALIZAR EJE SELECTOR</v>
          </cell>
          <cell r="E5269">
            <v>5</v>
          </cell>
          <cell r="F5269" t="str">
            <v>Mandos</v>
          </cell>
          <cell r="G5269">
            <v>34</v>
          </cell>
          <cell r="H5269" t="str">
            <v>RENNO 125</v>
          </cell>
        </row>
        <row r="5270">
          <cell r="C5270" t="str">
            <v>3405025r</v>
          </cell>
          <cell r="D5270" t="str">
            <v>FABRICAR ROSCA BASE CAJA PALANCA CAMBIOS</v>
          </cell>
          <cell r="E5270">
            <v>5</v>
          </cell>
          <cell r="F5270" t="str">
            <v>Mandos</v>
          </cell>
          <cell r="G5270">
            <v>34</v>
          </cell>
          <cell r="H5270" t="str">
            <v>RENNO 125</v>
          </cell>
        </row>
        <row r="5271">
          <cell r="C5271" t="str">
            <v>3405026r</v>
          </cell>
          <cell r="D5271" t="str">
            <v>AMPLIAR HUECO TAPA CAJA PALANCA CAMBIOS</v>
          </cell>
          <cell r="E5271">
            <v>5</v>
          </cell>
          <cell r="F5271" t="str">
            <v>Mandos</v>
          </cell>
          <cell r="G5271">
            <v>34</v>
          </cell>
          <cell r="H5271" t="str">
            <v>RENNO 125</v>
          </cell>
        </row>
        <row r="5272">
          <cell r="C5272" t="str">
            <v>3405027r</v>
          </cell>
          <cell r="D5272" t="str">
            <v>AMPLIAR HUECO PLATINA SOPORTE PALANCA CAMBIOS</v>
          </cell>
          <cell r="E5272">
            <v>5</v>
          </cell>
          <cell r="F5272" t="str">
            <v>Mandos</v>
          </cell>
          <cell r="G5272">
            <v>34</v>
          </cell>
          <cell r="H5272" t="str">
            <v>RENNO 125</v>
          </cell>
        </row>
        <row r="5273">
          <cell r="C5273" t="str">
            <v>3406012R</v>
          </cell>
          <cell r="D5273" t="str">
            <v>LEVA DE FRENO DERECHA REP.</v>
          </cell>
          <cell r="E5273">
            <v>6</v>
          </cell>
          <cell r="F5273" t="str">
            <v>Frenos</v>
          </cell>
          <cell r="G5273">
            <v>34</v>
          </cell>
          <cell r="H5273" t="str">
            <v>RENNO 125</v>
          </cell>
        </row>
        <row r="5274">
          <cell r="C5274" t="str">
            <v>3406025r</v>
          </cell>
          <cell r="D5274" t="str">
            <v>VALVULA RETENCION REP.</v>
          </cell>
          <cell r="E5274">
            <v>6</v>
          </cell>
          <cell r="F5274" t="str">
            <v>Frenos</v>
          </cell>
          <cell r="G5274">
            <v>34</v>
          </cell>
          <cell r="H5274" t="str">
            <v>RENNO 125</v>
          </cell>
        </row>
        <row r="5275">
          <cell r="C5275" t="str">
            <v>3406026r</v>
          </cell>
          <cell r="D5275" t="str">
            <v>BOMBA FRENO REP</v>
          </cell>
          <cell r="E5275">
            <v>6</v>
          </cell>
          <cell r="F5275" t="str">
            <v>Frenos</v>
          </cell>
          <cell r="G5275">
            <v>34</v>
          </cell>
          <cell r="H5275" t="str">
            <v>RENNO 125</v>
          </cell>
        </row>
        <row r="5276">
          <cell r="C5276" t="str">
            <v>3406063R</v>
          </cell>
          <cell r="D5276" t="str">
            <v>RECORTAR PERNO RUEDA</v>
          </cell>
          <cell r="E5276">
            <v>6</v>
          </cell>
          <cell r="F5276" t="str">
            <v>Frenos</v>
          </cell>
          <cell r="G5276">
            <v>34</v>
          </cell>
          <cell r="H5276" t="str">
            <v>RENNO 125</v>
          </cell>
        </row>
        <row r="5277">
          <cell r="C5277" t="str">
            <v>3406066r</v>
          </cell>
          <cell r="D5277" t="str">
            <v>ALARGAR LEVA FRENO (2 UNIONES POR LEVA)</v>
          </cell>
          <cell r="E5277">
            <v>6</v>
          </cell>
          <cell r="F5277" t="str">
            <v>Frenos</v>
          </cell>
          <cell r="G5277">
            <v>34</v>
          </cell>
          <cell r="H5277" t="str">
            <v>RENNO 125</v>
          </cell>
        </row>
        <row r="5278">
          <cell r="C5278" t="str">
            <v>3406067r</v>
          </cell>
          <cell r="D5278" t="str">
            <v>METALIZAR AREA DONDE TRABAJAN BUJES LEVA FRENO</v>
          </cell>
          <cell r="E5278">
            <v>6</v>
          </cell>
          <cell r="F5278" t="str">
            <v>Frenos</v>
          </cell>
          <cell r="G5278">
            <v>34</v>
          </cell>
          <cell r="H5278" t="str">
            <v>RENNO 125</v>
          </cell>
        </row>
        <row r="5279">
          <cell r="C5279" t="str">
            <v>3407001r</v>
          </cell>
          <cell r="D5279" t="str">
            <v>INYECTOR REPARADO</v>
          </cell>
          <cell r="E5279">
            <v>7</v>
          </cell>
          <cell r="F5279" t="str">
            <v>Combust.</v>
          </cell>
          <cell r="G5279">
            <v>34</v>
          </cell>
          <cell r="H5279" t="str">
            <v>RENNO 125</v>
          </cell>
        </row>
        <row r="5280">
          <cell r="C5280" t="str">
            <v>3408004R</v>
          </cell>
          <cell r="D5280" t="str">
            <v>ALTERNADOR REPARADO</v>
          </cell>
          <cell r="E5280">
            <v>8</v>
          </cell>
          <cell r="F5280" t="str">
            <v>Electrico</v>
          </cell>
          <cell r="G5280">
            <v>34</v>
          </cell>
          <cell r="H5280" t="str">
            <v>RENNO 125</v>
          </cell>
        </row>
        <row r="5281">
          <cell r="C5281" t="str">
            <v>3408008R</v>
          </cell>
          <cell r="D5281" t="str">
            <v>TAPA TRASERA ARRANQUE REPARADO</v>
          </cell>
          <cell r="E5281">
            <v>8</v>
          </cell>
          <cell r="F5281" t="str">
            <v>Electrico</v>
          </cell>
          <cell r="G5281">
            <v>34</v>
          </cell>
          <cell r="H5281" t="str">
            <v>RENNO 125</v>
          </cell>
        </row>
        <row r="5282">
          <cell r="C5282" t="str">
            <v>3408009R</v>
          </cell>
          <cell r="D5282" t="str">
            <v>ARRANQUE REPARADO</v>
          </cell>
          <cell r="E5282">
            <v>8</v>
          </cell>
          <cell r="F5282" t="str">
            <v>Electrico</v>
          </cell>
          <cell r="G5282">
            <v>34</v>
          </cell>
          <cell r="H5282" t="str">
            <v>RENNO 125</v>
          </cell>
        </row>
        <row r="5283">
          <cell r="C5283" t="str">
            <v>3408019R</v>
          </cell>
          <cell r="D5283" t="str">
            <v>AMPLIAR HUECO BASE ALTERNADOR</v>
          </cell>
          <cell r="E5283">
            <v>8</v>
          </cell>
          <cell r="F5283" t="str">
            <v>Electrico</v>
          </cell>
          <cell r="G5283">
            <v>34</v>
          </cell>
          <cell r="H5283" t="str">
            <v>RENNO 125</v>
          </cell>
        </row>
        <row r="5284">
          <cell r="C5284" t="str">
            <v>3408024r</v>
          </cell>
          <cell r="D5284" t="str">
            <v>TAPA CENTRAL ARRANQUE REP.</v>
          </cell>
          <cell r="E5284">
            <v>8</v>
          </cell>
          <cell r="F5284" t="str">
            <v>Electrico</v>
          </cell>
          <cell r="G5284">
            <v>34</v>
          </cell>
          <cell r="H5284" t="str">
            <v>RENNO 125</v>
          </cell>
        </row>
        <row r="5285">
          <cell r="C5285" t="str">
            <v>3408034r</v>
          </cell>
          <cell r="D5285" t="str">
            <v>HACER CAMISA A BALINERA ARRANQUE</v>
          </cell>
          <cell r="E5285">
            <v>8</v>
          </cell>
          <cell r="F5285" t="str">
            <v>Electrico</v>
          </cell>
          <cell r="G5285">
            <v>34</v>
          </cell>
          <cell r="H5285" t="str">
            <v>RENNO 125</v>
          </cell>
        </row>
        <row r="5286">
          <cell r="C5286" t="str">
            <v>3408082R</v>
          </cell>
          <cell r="D5286" t="str">
            <v>REBAJAR CARCASA NUCLEOS ARRANQUE</v>
          </cell>
          <cell r="E5286">
            <v>8</v>
          </cell>
          <cell r="F5286" t="str">
            <v>Electrico</v>
          </cell>
          <cell r="G5286">
            <v>34</v>
          </cell>
          <cell r="H5286" t="str">
            <v>RENNO 125</v>
          </cell>
        </row>
        <row r="5287">
          <cell r="C5287" t="str">
            <v>3408089r</v>
          </cell>
          <cell r="D5287" t="str">
            <v>AMPLIAR TAPA DELANT. ALTERN.</v>
          </cell>
          <cell r="E5287">
            <v>8</v>
          </cell>
          <cell r="F5287" t="str">
            <v>Electrico</v>
          </cell>
          <cell r="G5287">
            <v>34</v>
          </cell>
          <cell r="H5287" t="str">
            <v>RENNO 125</v>
          </cell>
        </row>
        <row r="5288">
          <cell r="C5288" t="str">
            <v>3409008R</v>
          </cell>
          <cell r="D5288" t="str">
            <v>BARRA DIRECCION CORTA REP.</v>
          </cell>
          <cell r="E5288">
            <v>9</v>
          </cell>
          <cell r="F5288" t="str">
            <v>Hidraulico</v>
          </cell>
          <cell r="G5288">
            <v>34</v>
          </cell>
          <cell r="H5288" t="str">
            <v>RENNO 125</v>
          </cell>
        </row>
        <row r="5289">
          <cell r="C5289" t="str">
            <v>3409011R</v>
          </cell>
          <cell r="D5289" t="str">
            <v>EJE DELANTERO RENO 125 REP.</v>
          </cell>
          <cell r="E5289">
            <v>9</v>
          </cell>
          <cell r="F5289" t="str">
            <v>Hidraulico</v>
          </cell>
          <cell r="G5289">
            <v>34</v>
          </cell>
          <cell r="H5289" t="str">
            <v>RENNO 125</v>
          </cell>
        </row>
        <row r="5290">
          <cell r="C5290" t="str">
            <v>3409015r</v>
          </cell>
          <cell r="D5290" t="str">
            <v>BARRA LARGA DIRECCION REP.</v>
          </cell>
          <cell r="E5290">
            <v>9</v>
          </cell>
          <cell r="F5290" t="str">
            <v>Hidraulico</v>
          </cell>
          <cell r="G5290">
            <v>34</v>
          </cell>
          <cell r="H5290" t="str">
            <v>RENNO 125</v>
          </cell>
        </row>
        <row r="5291">
          <cell r="C5291" t="str">
            <v>3409040r</v>
          </cell>
          <cell r="D5291" t="str">
            <v>METALIZAR BASE CACHO DONDE TRABAJAN LOS RODAMI. SPLIN.</v>
          </cell>
          <cell r="E5291">
            <v>9</v>
          </cell>
          <cell r="F5291" t="str">
            <v>Hidraulico</v>
          </cell>
          <cell r="G5291">
            <v>34</v>
          </cell>
          <cell r="H5291" t="str">
            <v>RENNO 125</v>
          </cell>
        </row>
        <row r="5292">
          <cell r="C5292" t="str">
            <v>3411003r</v>
          </cell>
          <cell r="D5292" t="str">
            <v>RADIADOR REPARADO</v>
          </cell>
          <cell r="E5292">
            <v>11</v>
          </cell>
          <cell r="F5292" t="str">
            <v>Enfriamiento</v>
          </cell>
          <cell r="G5292">
            <v>34</v>
          </cell>
          <cell r="H5292" t="str">
            <v>RENNO 125</v>
          </cell>
        </row>
        <row r="5293">
          <cell r="C5293" t="str">
            <v>3411011R</v>
          </cell>
          <cell r="D5293" t="str">
            <v>BOMBA AGUA REPARADA</v>
          </cell>
          <cell r="E5293">
            <v>11</v>
          </cell>
          <cell r="F5293" t="str">
            <v>Enfriamiento</v>
          </cell>
          <cell r="G5293">
            <v>34</v>
          </cell>
          <cell r="H5293" t="str">
            <v>RENNO 125</v>
          </cell>
        </row>
        <row r="5294">
          <cell r="C5294" t="str">
            <v>3411035r</v>
          </cell>
          <cell r="D5294" t="str">
            <v>MANTENIMIENTO A RADIADOR Y ACONDICIONAR BOQUILLA</v>
          </cell>
          <cell r="E5294">
            <v>11</v>
          </cell>
          <cell r="F5294" t="str">
            <v>Enfriamiento</v>
          </cell>
          <cell r="G5294">
            <v>34</v>
          </cell>
          <cell r="H5294" t="str">
            <v>RENNO 125</v>
          </cell>
        </row>
        <row r="5295">
          <cell r="C5295" t="str">
            <v>3412050r</v>
          </cell>
          <cell r="D5295" t="str">
            <v>RECORTAR PUNTA SEMIEJE DERECHO</v>
          </cell>
          <cell r="E5295">
            <v>12</v>
          </cell>
          <cell r="F5295" t="str">
            <v>Ruedas</v>
          </cell>
          <cell r="G5295">
            <v>34</v>
          </cell>
          <cell r="H5295" t="str">
            <v>RENNO 125</v>
          </cell>
        </row>
        <row r="5296">
          <cell r="C5296" t="str">
            <v>3413011R</v>
          </cell>
          <cell r="D5296" t="str">
            <v>FRENO AHOGO REPARADO RENO125</v>
          </cell>
          <cell r="E5296">
            <v>13</v>
          </cell>
          <cell r="F5296" t="str">
            <v>admon./esca.</v>
          </cell>
          <cell r="G5296">
            <v>34</v>
          </cell>
          <cell r="H5296" t="str">
            <v>RENNO 125</v>
          </cell>
        </row>
        <row r="5297">
          <cell r="C5297" t="str">
            <v>3451011r</v>
          </cell>
          <cell r="D5297" t="str">
            <v>GRAFAR PUNTA MANG. ALTA A/A</v>
          </cell>
          <cell r="E5297">
            <v>51</v>
          </cell>
          <cell r="F5297" t="str">
            <v>A/A</v>
          </cell>
          <cell r="G5297">
            <v>34</v>
          </cell>
          <cell r="H5297" t="str">
            <v>RENNO 125</v>
          </cell>
        </row>
        <row r="5298">
          <cell r="C5298" t="str">
            <v>3451012r</v>
          </cell>
          <cell r="D5298" t="str">
            <v>GRAFAR PUNTA MANGUERA BAJA A/A</v>
          </cell>
          <cell r="E5298">
            <v>51</v>
          </cell>
          <cell r="F5298" t="str">
            <v>A/A</v>
          </cell>
          <cell r="G5298">
            <v>34</v>
          </cell>
          <cell r="H5298" t="str">
            <v>RENNO 125</v>
          </cell>
        </row>
        <row r="5299">
          <cell r="C5299" t="str">
            <v>3451018r</v>
          </cell>
          <cell r="D5299" t="str">
            <v>BOBINA REPARADA 12VOLT.</v>
          </cell>
          <cell r="E5299">
            <v>51</v>
          </cell>
          <cell r="F5299" t="str">
            <v>A/A</v>
          </cell>
          <cell r="G5299">
            <v>34</v>
          </cell>
          <cell r="H5299" t="str">
            <v>RENNO 125</v>
          </cell>
        </row>
        <row r="5300">
          <cell r="C5300" t="str">
            <v>3800002s</v>
          </cell>
          <cell r="D5300" t="str">
            <v>SOPORTE MOTOR DER. NUEVO</v>
          </cell>
          <cell r="E5300">
            <v>0</v>
          </cell>
          <cell r="F5300" t="str">
            <v>Motor</v>
          </cell>
          <cell r="G5300">
            <v>38</v>
          </cell>
          <cell r="H5300" t="str">
            <v>HINO</v>
          </cell>
        </row>
        <row r="5301">
          <cell r="C5301" t="str">
            <v>3800004R</v>
          </cell>
          <cell r="D5301" t="str">
            <v>RECTIFICAR ROSCA TAPON CARTER</v>
          </cell>
          <cell r="E5301">
            <v>0</v>
          </cell>
          <cell r="F5301" t="str">
            <v>Motor</v>
          </cell>
          <cell r="G5301">
            <v>38</v>
          </cell>
          <cell r="H5301" t="str">
            <v>HINO</v>
          </cell>
        </row>
        <row r="5302">
          <cell r="C5302" t="str">
            <v>3800005r</v>
          </cell>
          <cell r="D5302" t="str">
            <v>CARTER REPARADO</v>
          </cell>
          <cell r="E5302">
            <v>0</v>
          </cell>
          <cell r="F5302" t="str">
            <v>Motor</v>
          </cell>
          <cell r="G5302">
            <v>38</v>
          </cell>
          <cell r="H5302" t="str">
            <v>HINO</v>
          </cell>
        </row>
        <row r="5303">
          <cell r="C5303" t="str">
            <v>3800019R</v>
          </cell>
          <cell r="D5303" t="str">
            <v>TURBO REPARADO</v>
          </cell>
          <cell r="E5303">
            <v>0</v>
          </cell>
          <cell r="F5303" t="str">
            <v>Motor</v>
          </cell>
          <cell r="G5303">
            <v>38</v>
          </cell>
          <cell r="H5303" t="str">
            <v>HINO</v>
          </cell>
        </row>
        <row r="5304">
          <cell r="C5304" t="str">
            <v>3800030R</v>
          </cell>
          <cell r="D5304" t="str">
            <v>CILINDRO CAMISA COMPRESOR REPARADO</v>
          </cell>
          <cell r="E5304">
            <v>0</v>
          </cell>
          <cell r="F5304" t="str">
            <v>Motor</v>
          </cell>
          <cell r="G5304">
            <v>38</v>
          </cell>
          <cell r="H5304" t="str">
            <v>HINO</v>
          </cell>
        </row>
        <row r="5305">
          <cell r="C5305" t="str">
            <v>3800042r</v>
          </cell>
          <cell r="D5305" t="str">
            <v>VALVULA WAS-GATE REPARADA</v>
          </cell>
          <cell r="E5305">
            <v>0</v>
          </cell>
          <cell r="F5305" t="str">
            <v>Motor</v>
          </cell>
          <cell r="G5305">
            <v>38</v>
          </cell>
          <cell r="H5305" t="str">
            <v>HINO</v>
          </cell>
        </row>
        <row r="5306">
          <cell r="C5306" t="str">
            <v>3800062r</v>
          </cell>
          <cell r="D5306" t="str">
            <v>CULATA MOTOR REPARADA</v>
          </cell>
          <cell r="E5306">
            <v>0</v>
          </cell>
          <cell r="F5306" t="str">
            <v>Motor</v>
          </cell>
          <cell r="G5306">
            <v>38</v>
          </cell>
          <cell r="H5306" t="str">
            <v>HINO</v>
          </cell>
        </row>
        <row r="5307">
          <cell r="C5307" t="str">
            <v>3800072r</v>
          </cell>
          <cell r="D5307" t="str">
            <v>BIELA MOTOR REPARADA</v>
          </cell>
          <cell r="E5307">
            <v>0</v>
          </cell>
          <cell r="F5307" t="str">
            <v>Motor</v>
          </cell>
          <cell r="G5307">
            <v>38</v>
          </cell>
          <cell r="H5307" t="str">
            <v>HINO</v>
          </cell>
        </row>
        <row r="5308">
          <cell r="C5308" t="str">
            <v>3800087r</v>
          </cell>
          <cell r="D5308" t="str">
            <v>EXTRAER TAPON CARTER</v>
          </cell>
          <cell r="E5308">
            <v>0</v>
          </cell>
          <cell r="F5308" t="str">
            <v>Motor</v>
          </cell>
          <cell r="G5308">
            <v>38</v>
          </cell>
          <cell r="H5308" t="str">
            <v>HINO</v>
          </cell>
        </row>
        <row r="5309">
          <cell r="C5309" t="str">
            <v>3801001R</v>
          </cell>
          <cell r="D5309" t="str">
            <v>PRENSA EMBRAGUE REPARADA</v>
          </cell>
          <cell r="E5309">
            <v>1</v>
          </cell>
          <cell r="F5309" t="str">
            <v>Embrague</v>
          </cell>
          <cell r="G5309">
            <v>38</v>
          </cell>
          <cell r="H5309" t="str">
            <v>HINO</v>
          </cell>
        </row>
        <row r="5310">
          <cell r="C5310" t="str">
            <v>3801023S</v>
          </cell>
          <cell r="D5310" t="str">
            <v>RESORTE BOMBA AUX. NUEVA</v>
          </cell>
          <cell r="E5310">
            <v>1</v>
          </cell>
          <cell r="F5310" t="str">
            <v>Embrague</v>
          </cell>
          <cell r="G5310">
            <v>38</v>
          </cell>
          <cell r="H5310" t="str">
            <v>HINO</v>
          </cell>
        </row>
        <row r="5311">
          <cell r="C5311" t="str">
            <v>3802052r</v>
          </cell>
          <cell r="D5311" t="str">
            <v>DESARMAR TREN FIJO PARA CAMBIAR PIÑON DE CUARTA</v>
          </cell>
          <cell r="E5311">
            <v>2</v>
          </cell>
          <cell r="F5311" t="str">
            <v>Caja</v>
          </cell>
          <cell r="G5311">
            <v>38</v>
          </cell>
          <cell r="H5311" t="str">
            <v>HINO</v>
          </cell>
        </row>
        <row r="5312">
          <cell r="C5312" t="str">
            <v>3802061r</v>
          </cell>
          <cell r="D5312" t="str">
            <v>PERFORACION TAPA CAJA</v>
          </cell>
          <cell r="E5312">
            <v>2</v>
          </cell>
          <cell r="F5312" t="str">
            <v>Caja</v>
          </cell>
          <cell r="G5312">
            <v>38</v>
          </cell>
          <cell r="H5312" t="str">
            <v>HINO</v>
          </cell>
        </row>
        <row r="5313">
          <cell r="C5313" t="str">
            <v>3802064r</v>
          </cell>
          <cell r="D5313" t="str">
            <v>METALIZAR EJE CORREDIZO</v>
          </cell>
          <cell r="E5313">
            <v>2</v>
          </cell>
          <cell r="F5313" t="str">
            <v>Caja</v>
          </cell>
          <cell r="G5313">
            <v>38</v>
          </cell>
          <cell r="H5313" t="str">
            <v>HINO</v>
          </cell>
        </row>
        <row r="5314">
          <cell r="C5314" t="str">
            <v>3803002R</v>
          </cell>
          <cell r="D5314" t="str">
            <v>SPEED RAPARADO</v>
          </cell>
          <cell r="E5314">
            <v>3</v>
          </cell>
          <cell r="F5314" t="str">
            <v>Transmision</v>
          </cell>
          <cell r="G5314">
            <v>38</v>
          </cell>
          <cell r="H5314" t="str">
            <v>HINO</v>
          </cell>
        </row>
        <row r="5315">
          <cell r="C5315" t="str">
            <v>3803014R</v>
          </cell>
          <cell r="D5315" t="str">
            <v>ESCUALIZACION DIFEREN.REP.</v>
          </cell>
          <cell r="E5315">
            <v>3</v>
          </cell>
          <cell r="F5315" t="str">
            <v>Transmision</v>
          </cell>
          <cell r="G5315">
            <v>38</v>
          </cell>
          <cell r="H5315" t="str">
            <v>HINO</v>
          </cell>
        </row>
        <row r="5316">
          <cell r="C5316" t="str">
            <v>3803081r</v>
          </cell>
          <cell r="D5316" t="str">
            <v>RECTIFICAR ROSCA HAUSING</v>
          </cell>
          <cell r="E5316">
            <v>3</v>
          </cell>
          <cell r="F5316" t="str">
            <v>Transmision</v>
          </cell>
          <cell r="G5316">
            <v>38</v>
          </cell>
          <cell r="H5316" t="str">
            <v>HINO</v>
          </cell>
        </row>
        <row r="5317">
          <cell r="C5317" t="str">
            <v>3803082r</v>
          </cell>
          <cell r="D5317" t="str">
            <v>HACER ROSCA A HAUSING</v>
          </cell>
          <cell r="E5317">
            <v>3</v>
          </cell>
          <cell r="F5317" t="str">
            <v>Transmision</v>
          </cell>
          <cell r="G5317">
            <v>38</v>
          </cell>
          <cell r="H5317" t="str">
            <v>HINO</v>
          </cell>
        </row>
        <row r="5318">
          <cell r="C5318" t="str">
            <v>3803084r</v>
          </cell>
          <cell r="D5318" t="str">
            <v>FABRICAR / INSTALAR INSERTO A HAUSING</v>
          </cell>
          <cell r="E5318">
            <v>3</v>
          </cell>
          <cell r="F5318" t="str">
            <v>Transmision</v>
          </cell>
          <cell r="G5318">
            <v>38</v>
          </cell>
          <cell r="H5318" t="str">
            <v>HINO</v>
          </cell>
        </row>
        <row r="5319">
          <cell r="C5319" t="str">
            <v>3803089r</v>
          </cell>
          <cell r="D5319" t="str">
            <v>AMPLIAR HUECO A HAUSING</v>
          </cell>
          <cell r="E5319">
            <v>3</v>
          </cell>
          <cell r="F5319" t="str">
            <v>Transmision</v>
          </cell>
          <cell r="G5319">
            <v>38</v>
          </cell>
          <cell r="H5319" t="str">
            <v>HINO</v>
          </cell>
        </row>
        <row r="5320">
          <cell r="C5320" t="str">
            <v>3803090r</v>
          </cell>
          <cell r="D5320" t="str">
            <v>CAMBIO RODAM. ESCUALIZACION</v>
          </cell>
          <cell r="E5320">
            <v>3</v>
          </cell>
          <cell r="F5320" t="str">
            <v>Transmision</v>
          </cell>
          <cell r="G5320">
            <v>38</v>
          </cell>
          <cell r="H5320" t="str">
            <v>HINO</v>
          </cell>
        </row>
        <row r="5321">
          <cell r="C5321" t="str">
            <v>3804012r</v>
          </cell>
          <cell r="D5321" t="str">
            <v>ZAPA MUELLE DELANTERA REPARADA</v>
          </cell>
          <cell r="E5321">
            <v>4</v>
          </cell>
          <cell r="F5321" t="str">
            <v>Suspension</v>
          </cell>
          <cell r="G5321">
            <v>38</v>
          </cell>
          <cell r="H5321" t="str">
            <v>HINO</v>
          </cell>
        </row>
        <row r="5322">
          <cell r="C5322" t="str">
            <v>3804013S</v>
          </cell>
          <cell r="D5322" t="str">
            <v>GRAPA TRASERA NUEVA</v>
          </cell>
          <cell r="E5322">
            <v>4</v>
          </cell>
          <cell r="F5322" t="str">
            <v>Suspension</v>
          </cell>
          <cell r="G5322">
            <v>38</v>
          </cell>
          <cell r="H5322" t="str">
            <v>HINO</v>
          </cell>
        </row>
        <row r="5323">
          <cell r="C5323" t="str">
            <v>3804030R</v>
          </cell>
          <cell r="D5323" t="str">
            <v>CORTAR PASADOR MUELLE</v>
          </cell>
          <cell r="E5323">
            <v>4</v>
          </cell>
          <cell r="F5323" t="str">
            <v>Suspension</v>
          </cell>
          <cell r="G5323">
            <v>38</v>
          </cell>
          <cell r="H5323" t="str">
            <v>HINO</v>
          </cell>
        </row>
        <row r="5324">
          <cell r="C5324" t="str">
            <v>3804034r</v>
          </cell>
          <cell r="D5324" t="str">
            <v>ZAPA TRASERA PARTE TRASERA IZQUIERDA  REPARADA</v>
          </cell>
          <cell r="E5324">
            <v>4</v>
          </cell>
          <cell r="F5324" t="str">
            <v>Suspension</v>
          </cell>
          <cell r="G5324">
            <v>38</v>
          </cell>
          <cell r="H5324" t="str">
            <v>HINO</v>
          </cell>
        </row>
        <row r="5325">
          <cell r="C5325" t="str">
            <v>3804042r</v>
          </cell>
          <cell r="D5325" t="str">
            <v>ZAPA TRASERA PARTE TRASERA DERECHA REPARADA</v>
          </cell>
          <cell r="E5325">
            <v>4</v>
          </cell>
          <cell r="F5325" t="str">
            <v>Suspension</v>
          </cell>
          <cell r="G5325">
            <v>38</v>
          </cell>
          <cell r="H5325" t="str">
            <v>HINO</v>
          </cell>
        </row>
        <row r="5326">
          <cell r="C5326" t="str">
            <v>3804043r</v>
          </cell>
          <cell r="D5326" t="str">
            <v>LIMAR HUECO BALANCIN SUSPENSION</v>
          </cell>
          <cell r="E5326">
            <v>4</v>
          </cell>
          <cell r="F5326" t="str">
            <v>Suspension</v>
          </cell>
          <cell r="G5326">
            <v>38</v>
          </cell>
          <cell r="H5326" t="str">
            <v>HINO</v>
          </cell>
        </row>
        <row r="5327">
          <cell r="C5327" t="str">
            <v>3804050r</v>
          </cell>
          <cell r="D5327" t="str">
            <v>ZAPA DELANTERA PARTE TRASERA IZQ.REPARADA</v>
          </cell>
          <cell r="E5327">
            <v>4</v>
          </cell>
          <cell r="F5327" t="str">
            <v>Suspension</v>
          </cell>
          <cell r="G5327">
            <v>38</v>
          </cell>
          <cell r="H5327" t="str">
            <v>HINO</v>
          </cell>
        </row>
        <row r="5328">
          <cell r="C5328" t="str">
            <v>3805001s</v>
          </cell>
          <cell r="D5328" t="str">
            <v>GUAYA ACELERADOR DE SEGUNDA</v>
          </cell>
          <cell r="E5328">
            <v>5</v>
          </cell>
          <cell r="F5328" t="str">
            <v>Mandos</v>
          </cell>
          <cell r="G5328">
            <v>38</v>
          </cell>
          <cell r="H5328" t="str">
            <v>HINO</v>
          </cell>
        </row>
        <row r="5329">
          <cell r="C5329" t="str">
            <v>3805002R</v>
          </cell>
          <cell r="D5329" t="str">
            <v>GUAYA PALANCA DE CAMBIOS REP.</v>
          </cell>
          <cell r="E5329">
            <v>5</v>
          </cell>
          <cell r="F5329" t="str">
            <v>Mandos</v>
          </cell>
          <cell r="G5329">
            <v>38</v>
          </cell>
          <cell r="H5329" t="str">
            <v>HINO</v>
          </cell>
        </row>
        <row r="5330">
          <cell r="C5330" t="str">
            <v>3805002S</v>
          </cell>
          <cell r="D5330" t="str">
            <v>GUAYA PALANCA CAMBIOS NUEVA</v>
          </cell>
          <cell r="E5330">
            <v>5</v>
          </cell>
          <cell r="F5330" t="str">
            <v>Mandos</v>
          </cell>
          <cell r="G5330">
            <v>38</v>
          </cell>
          <cell r="H5330" t="str">
            <v>HINO</v>
          </cell>
        </row>
        <row r="5331">
          <cell r="C5331" t="str">
            <v>3805004S</v>
          </cell>
          <cell r="D5331" t="str">
            <v>GUAYA VELOCIMETRO NUEVA</v>
          </cell>
          <cell r="E5331">
            <v>5</v>
          </cell>
          <cell r="F5331" t="str">
            <v>Mandos</v>
          </cell>
          <cell r="G5331">
            <v>38</v>
          </cell>
          <cell r="H5331" t="str">
            <v>HINO</v>
          </cell>
        </row>
        <row r="5332">
          <cell r="C5332" t="str">
            <v>3805025r</v>
          </cell>
          <cell r="D5332" t="str">
            <v>MANTENIMIENTO GUAYA CAMBIOS</v>
          </cell>
          <cell r="E5332">
            <v>5</v>
          </cell>
          <cell r="F5332" t="str">
            <v>Mandos</v>
          </cell>
          <cell r="G5332">
            <v>38</v>
          </cell>
          <cell r="H5332" t="str">
            <v>HINO</v>
          </cell>
        </row>
        <row r="5333">
          <cell r="C5333" t="str">
            <v>3806001S</v>
          </cell>
          <cell r="D5333" t="str">
            <v>PEDAL FRENO DE SEGUNDA</v>
          </cell>
          <cell r="E5333">
            <v>6</v>
          </cell>
          <cell r="F5333" t="str">
            <v>Frenos</v>
          </cell>
          <cell r="G5333">
            <v>38</v>
          </cell>
          <cell r="H5333" t="str">
            <v>HINO</v>
          </cell>
        </row>
        <row r="5334">
          <cell r="C5334" t="str">
            <v>3806005R</v>
          </cell>
          <cell r="D5334" t="str">
            <v>CAMPANA TRASERA REPARADA</v>
          </cell>
          <cell r="E5334">
            <v>6</v>
          </cell>
          <cell r="F5334" t="str">
            <v>Frenos</v>
          </cell>
          <cell r="G5334">
            <v>38</v>
          </cell>
          <cell r="H5334" t="str">
            <v>HINO</v>
          </cell>
        </row>
        <row r="5335">
          <cell r="C5335" t="str">
            <v>3806013R</v>
          </cell>
          <cell r="D5335" t="str">
            <v>BANDA FRENO EMERGENCIA REP.</v>
          </cell>
          <cell r="E5335">
            <v>6</v>
          </cell>
          <cell r="F5335" t="str">
            <v>Frenos</v>
          </cell>
          <cell r="G5335">
            <v>38</v>
          </cell>
          <cell r="H5335" t="str">
            <v>HINO</v>
          </cell>
        </row>
        <row r="5336">
          <cell r="C5336" t="str">
            <v>3806017S</v>
          </cell>
          <cell r="D5336" t="str">
            <v>PERNO TRASERO IZQUIERDO NUEVO</v>
          </cell>
          <cell r="E5336">
            <v>6</v>
          </cell>
          <cell r="F5336" t="str">
            <v>Frenos</v>
          </cell>
          <cell r="G5336">
            <v>38</v>
          </cell>
          <cell r="H5336" t="str">
            <v>HINO</v>
          </cell>
        </row>
        <row r="5337">
          <cell r="C5337" t="str">
            <v>3806029S</v>
          </cell>
          <cell r="D5337" t="str">
            <v>JUEGO CHUPA DELANTERA NUEVA</v>
          </cell>
          <cell r="E5337">
            <v>6</v>
          </cell>
          <cell r="F5337" t="str">
            <v>Frenos</v>
          </cell>
          <cell r="G5337">
            <v>38</v>
          </cell>
          <cell r="H5337" t="str">
            <v>HINO</v>
          </cell>
        </row>
        <row r="5338">
          <cell r="C5338" t="str">
            <v>3806030S</v>
          </cell>
          <cell r="D5338" t="str">
            <v>JUEGO CHUPA TRASERA NUEVA</v>
          </cell>
          <cell r="E5338">
            <v>6</v>
          </cell>
          <cell r="F5338" t="str">
            <v>Frenos</v>
          </cell>
          <cell r="G5338">
            <v>38</v>
          </cell>
          <cell r="H5338" t="str">
            <v>HINO</v>
          </cell>
        </row>
        <row r="5339">
          <cell r="C5339" t="str">
            <v>3806033r</v>
          </cell>
          <cell r="D5339" t="str">
            <v>MANGUERA COMPRESOR AIRE REPARA</v>
          </cell>
          <cell r="E5339">
            <v>6</v>
          </cell>
          <cell r="F5339" t="str">
            <v>Frenos</v>
          </cell>
          <cell r="G5339">
            <v>38</v>
          </cell>
          <cell r="H5339" t="str">
            <v>HINO</v>
          </cell>
        </row>
        <row r="5340">
          <cell r="C5340" t="str">
            <v>3806049S</v>
          </cell>
          <cell r="D5340" t="str">
            <v>PALANCA FRENO MANO DE SEGUNDA</v>
          </cell>
          <cell r="E5340">
            <v>6</v>
          </cell>
          <cell r="F5340" t="str">
            <v>Frenos</v>
          </cell>
          <cell r="G5340">
            <v>38</v>
          </cell>
          <cell r="H5340" t="str">
            <v>HINO</v>
          </cell>
        </row>
        <row r="5341">
          <cell r="C5341" t="str">
            <v>3806051r</v>
          </cell>
          <cell r="D5341" t="str">
            <v>ZAPATA FRENO DELANTERA REPARADA</v>
          </cell>
          <cell r="E5341">
            <v>6</v>
          </cell>
          <cell r="F5341" t="str">
            <v>Frenos</v>
          </cell>
          <cell r="G5341">
            <v>38</v>
          </cell>
          <cell r="H5341" t="str">
            <v>HINO</v>
          </cell>
        </row>
        <row r="5342">
          <cell r="C5342" t="str">
            <v>3806071S</v>
          </cell>
          <cell r="D5342" t="str">
            <v>PERNO COMPLETO TRASERO NUEVO</v>
          </cell>
          <cell r="E5342">
            <v>6</v>
          </cell>
          <cell r="F5342" t="str">
            <v>Frenos</v>
          </cell>
          <cell r="G5342">
            <v>38</v>
          </cell>
          <cell r="H5342" t="str">
            <v>HINO</v>
          </cell>
        </row>
        <row r="5343">
          <cell r="C5343" t="str">
            <v>3806078r</v>
          </cell>
          <cell r="D5343" t="str">
            <v>RECTIF. ROSCA TERMINAL FRENO EMERG.</v>
          </cell>
          <cell r="E5343">
            <v>6</v>
          </cell>
          <cell r="F5343" t="str">
            <v>Frenos</v>
          </cell>
          <cell r="G5343">
            <v>38</v>
          </cell>
          <cell r="H5343" t="str">
            <v>HINO</v>
          </cell>
        </row>
        <row r="5344">
          <cell r="C5344" t="str">
            <v>3806083R</v>
          </cell>
          <cell r="D5344" t="str">
            <v>BOSIN DELANTERO IZQ.REPARADO</v>
          </cell>
          <cell r="E5344">
            <v>6</v>
          </cell>
          <cell r="F5344" t="str">
            <v>Frenos</v>
          </cell>
          <cell r="G5344">
            <v>38</v>
          </cell>
          <cell r="H5344" t="str">
            <v>HINO</v>
          </cell>
        </row>
        <row r="5345">
          <cell r="C5345" t="str">
            <v>3806084R</v>
          </cell>
          <cell r="D5345" t="str">
            <v>RECTIFICAR ROSCA BOCIN</v>
          </cell>
          <cell r="E5345">
            <v>6</v>
          </cell>
          <cell r="F5345" t="str">
            <v>Frenos</v>
          </cell>
          <cell r="G5345">
            <v>38</v>
          </cell>
          <cell r="H5345" t="str">
            <v>HINO</v>
          </cell>
        </row>
        <row r="5346">
          <cell r="C5346" t="str">
            <v>3807001r</v>
          </cell>
          <cell r="D5346" t="str">
            <v>INYECTOR REPARADO</v>
          </cell>
          <cell r="E5346">
            <v>7</v>
          </cell>
          <cell r="F5346" t="str">
            <v>Combust.</v>
          </cell>
          <cell r="G5346">
            <v>38</v>
          </cell>
          <cell r="H5346" t="str">
            <v>HINO</v>
          </cell>
        </row>
        <row r="5347">
          <cell r="C5347" t="str">
            <v>3807001s</v>
          </cell>
          <cell r="D5347" t="str">
            <v>INYECTOR DE SEGUNDA</v>
          </cell>
          <cell r="E5347">
            <v>7</v>
          </cell>
          <cell r="F5347" t="str">
            <v>Combust.</v>
          </cell>
          <cell r="G5347">
            <v>38</v>
          </cell>
          <cell r="H5347" t="str">
            <v>HINO</v>
          </cell>
        </row>
        <row r="5348">
          <cell r="C5348" t="str">
            <v>3807009R</v>
          </cell>
          <cell r="D5348" t="str">
            <v>BOMBA INYECCION REPARADA</v>
          </cell>
          <cell r="E5348">
            <v>7</v>
          </cell>
          <cell r="F5348" t="str">
            <v>Combust.</v>
          </cell>
          <cell r="G5348">
            <v>38</v>
          </cell>
          <cell r="H5348" t="str">
            <v>HINO</v>
          </cell>
        </row>
        <row r="5349">
          <cell r="C5349" t="str">
            <v>3807022S</v>
          </cell>
          <cell r="D5349" t="str">
            <v>TUBO RETORNO NUEVO</v>
          </cell>
          <cell r="E5349">
            <v>7</v>
          </cell>
          <cell r="F5349" t="str">
            <v>Combust.</v>
          </cell>
          <cell r="G5349">
            <v>38</v>
          </cell>
          <cell r="H5349" t="str">
            <v>HINO</v>
          </cell>
        </row>
        <row r="5350">
          <cell r="C5350" t="str">
            <v>3807029R</v>
          </cell>
          <cell r="D5350" t="str">
            <v>TUBO COMBUSTIBLE REPARADO</v>
          </cell>
          <cell r="E5350">
            <v>7</v>
          </cell>
          <cell r="F5350" t="str">
            <v>Combust.</v>
          </cell>
          <cell r="G5350">
            <v>38</v>
          </cell>
          <cell r="H5350" t="str">
            <v>HINO</v>
          </cell>
        </row>
        <row r="5351">
          <cell r="C5351" t="str">
            <v>3807034r</v>
          </cell>
          <cell r="D5351" t="str">
            <v>ARTICULACION ACELERACION BOMBA DE INYECCION REPARADA</v>
          </cell>
          <cell r="E5351">
            <v>7</v>
          </cell>
          <cell r="F5351" t="str">
            <v>Combust.</v>
          </cell>
          <cell r="G5351">
            <v>38</v>
          </cell>
          <cell r="H5351" t="str">
            <v>HINO</v>
          </cell>
        </row>
        <row r="5352">
          <cell r="C5352" t="str">
            <v>3807036r</v>
          </cell>
          <cell r="D5352" t="str">
            <v>TUBO LUBRICACION BOMBA INY.REPARADO</v>
          </cell>
          <cell r="E5352">
            <v>7</v>
          </cell>
          <cell r="F5352" t="str">
            <v>Combust.</v>
          </cell>
          <cell r="G5352">
            <v>38</v>
          </cell>
          <cell r="H5352" t="str">
            <v>HINO</v>
          </cell>
        </row>
        <row r="5353">
          <cell r="C5353" t="str">
            <v>3807041r</v>
          </cell>
          <cell r="D5353" t="str">
            <v>PLATINA ARTICULACION BOMBA INY. REPARADA</v>
          </cell>
          <cell r="E5353">
            <v>7</v>
          </cell>
          <cell r="F5353" t="str">
            <v>Combust.</v>
          </cell>
          <cell r="G5353">
            <v>38</v>
          </cell>
          <cell r="H5353" t="str">
            <v>HINO</v>
          </cell>
        </row>
        <row r="5354">
          <cell r="C5354" t="str">
            <v>3808005R</v>
          </cell>
          <cell r="D5354" t="str">
            <v>REGULADOR DE VOL.24A12V REPARADA</v>
          </cell>
          <cell r="E5354">
            <v>8</v>
          </cell>
          <cell r="F5354" t="str">
            <v>Electrico</v>
          </cell>
          <cell r="G5354">
            <v>38</v>
          </cell>
          <cell r="H5354" t="str">
            <v>HINO</v>
          </cell>
        </row>
        <row r="5355">
          <cell r="C5355" t="str">
            <v>3808008R</v>
          </cell>
          <cell r="D5355" t="str">
            <v>TAPA ALTERNADOR MOTOR DELA.REP</v>
          </cell>
          <cell r="E5355">
            <v>8</v>
          </cell>
          <cell r="F5355" t="str">
            <v>Electrico</v>
          </cell>
          <cell r="G5355">
            <v>38</v>
          </cell>
          <cell r="H5355" t="str">
            <v>HINO</v>
          </cell>
        </row>
        <row r="5356">
          <cell r="C5356" t="str">
            <v>3808009R</v>
          </cell>
          <cell r="D5356" t="str">
            <v>ALTERNADOR MOTOR REPARADO</v>
          </cell>
          <cell r="E5356">
            <v>8</v>
          </cell>
          <cell r="F5356" t="str">
            <v>Electrico</v>
          </cell>
          <cell r="G5356">
            <v>38</v>
          </cell>
          <cell r="H5356" t="str">
            <v>HINO</v>
          </cell>
        </row>
        <row r="5357">
          <cell r="C5357" t="str">
            <v>3808009S</v>
          </cell>
          <cell r="D5357" t="str">
            <v>ALTERNADOR MOTOR DE SEGUNDA</v>
          </cell>
          <cell r="E5357">
            <v>8</v>
          </cell>
          <cell r="F5357" t="str">
            <v>Electrico</v>
          </cell>
          <cell r="G5357">
            <v>38</v>
          </cell>
          <cell r="H5357" t="str">
            <v>HINO</v>
          </cell>
        </row>
        <row r="5358">
          <cell r="C5358" t="str">
            <v>3808015R</v>
          </cell>
          <cell r="D5358" t="str">
            <v>MOTOR ARRANQUE REPARADO</v>
          </cell>
          <cell r="E5358">
            <v>8</v>
          </cell>
          <cell r="F5358" t="str">
            <v>Electrico</v>
          </cell>
          <cell r="G5358">
            <v>38</v>
          </cell>
          <cell r="H5358" t="str">
            <v>HINO</v>
          </cell>
        </row>
        <row r="5359">
          <cell r="C5359" t="str">
            <v>3808017R</v>
          </cell>
          <cell r="D5359" t="str">
            <v>HACER BUJE TAPA ALTERNADOR</v>
          </cell>
          <cell r="E5359">
            <v>8</v>
          </cell>
          <cell r="F5359" t="str">
            <v>Electrico</v>
          </cell>
          <cell r="G5359">
            <v>38</v>
          </cell>
          <cell r="H5359" t="str">
            <v>HINO</v>
          </cell>
        </row>
        <row r="5360">
          <cell r="C5360" t="str">
            <v>3808027r</v>
          </cell>
          <cell r="D5360" t="str">
            <v>TAPA TRASERA ARRANQUE REP</v>
          </cell>
          <cell r="E5360">
            <v>8</v>
          </cell>
          <cell r="F5360" t="str">
            <v>Electrico</v>
          </cell>
          <cell r="G5360">
            <v>38</v>
          </cell>
          <cell r="H5360" t="str">
            <v>HINO</v>
          </cell>
        </row>
        <row r="5361">
          <cell r="C5361" t="str">
            <v>3808029r</v>
          </cell>
          <cell r="D5361" t="str">
            <v>ROTOR ALTERNADOR REP.</v>
          </cell>
          <cell r="E5361">
            <v>8</v>
          </cell>
          <cell r="F5361" t="str">
            <v>Electrico</v>
          </cell>
          <cell r="G5361">
            <v>38</v>
          </cell>
          <cell r="H5361" t="str">
            <v>HINO</v>
          </cell>
        </row>
        <row r="5362">
          <cell r="C5362" t="str">
            <v>3808057r</v>
          </cell>
          <cell r="D5362" t="str">
            <v>RECTIFICAR ROSCA TROMPO LUZ REVERZA</v>
          </cell>
          <cell r="E5362">
            <v>8</v>
          </cell>
          <cell r="F5362" t="str">
            <v>Electrico</v>
          </cell>
          <cell r="G5362">
            <v>38</v>
          </cell>
          <cell r="H5362" t="str">
            <v>HINO</v>
          </cell>
        </row>
        <row r="5363">
          <cell r="C5363" t="str">
            <v>3808082R</v>
          </cell>
          <cell r="D5363" t="str">
            <v>AMPLIAR HUECO TAPA  ALTERNADOR</v>
          </cell>
          <cell r="E5363">
            <v>8</v>
          </cell>
          <cell r="F5363" t="str">
            <v>Electrico</v>
          </cell>
          <cell r="G5363">
            <v>38</v>
          </cell>
          <cell r="H5363" t="str">
            <v>HINO</v>
          </cell>
        </row>
        <row r="5364">
          <cell r="C5364" t="str">
            <v>3808085S</v>
          </cell>
          <cell r="D5364" t="str">
            <v>SUICHE LUZ ESTACIONARIA NUEVO</v>
          </cell>
          <cell r="E5364">
            <v>8</v>
          </cell>
          <cell r="F5364" t="str">
            <v>Electrico</v>
          </cell>
          <cell r="G5364">
            <v>38</v>
          </cell>
          <cell r="H5364" t="str">
            <v>HINO</v>
          </cell>
        </row>
        <row r="5365">
          <cell r="C5365" t="str">
            <v>3808087r</v>
          </cell>
          <cell r="D5365" t="str">
            <v>REBAJAR CONO POLEA ALTERN.</v>
          </cell>
          <cell r="E5365">
            <v>8</v>
          </cell>
          <cell r="F5365" t="str">
            <v>Electrico</v>
          </cell>
          <cell r="G5365">
            <v>38</v>
          </cell>
          <cell r="H5365" t="str">
            <v>HINO</v>
          </cell>
        </row>
        <row r="5366">
          <cell r="C5366" t="str">
            <v>3808088R</v>
          </cell>
          <cell r="D5366" t="str">
            <v>RELLENAR EJE ROTOR ALT.</v>
          </cell>
          <cell r="E5366">
            <v>8</v>
          </cell>
          <cell r="F5366" t="str">
            <v>Electrico</v>
          </cell>
          <cell r="G5366">
            <v>38</v>
          </cell>
          <cell r="H5366" t="str">
            <v>HINO</v>
          </cell>
        </row>
        <row r="5367">
          <cell r="C5367" t="str">
            <v>3808089r</v>
          </cell>
          <cell r="D5367" t="str">
            <v>RECTIFICAR ROSCA EJE ROTOR ALT.</v>
          </cell>
          <cell r="E5367">
            <v>8</v>
          </cell>
          <cell r="F5367" t="str">
            <v>Electrico</v>
          </cell>
          <cell r="G5367">
            <v>38</v>
          </cell>
          <cell r="H5367" t="str">
            <v>HINO</v>
          </cell>
        </row>
        <row r="5368">
          <cell r="C5368" t="str">
            <v>3808092R</v>
          </cell>
          <cell r="D5368" t="str">
            <v>AMPLIAR HUECO PLATINA BASE ALTERNADOR</v>
          </cell>
          <cell r="E5368">
            <v>8</v>
          </cell>
          <cell r="F5368" t="str">
            <v>Electrico</v>
          </cell>
          <cell r="G5368">
            <v>38</v>
          </cell>
          <cell r="H5368" t="str">
            <v>HINO</v>
          </cell>
        </row>
        <row r="5369">
          <cell r="C5369" t="str">
            <v>3808095r</v>
          </cell>
          <cell r="D5369" t="str">
            <v>AMPLIAR DIAMETRO TAPA ARRANQUE</v>
          </cell>
          <cell r="E5369">
            <v>8</v>
          </cell>
          <cell r="F5369" t="str">
            <v>Electrico</v>
          </cell>
          <cell r="G5369">
            <v>38</v>
          </cell>
          <cell r="H5369" t="str">
            <v>HINO</v>
          </cell>
        </row>
        <row r="5370">
          <cell r="C5370" t="str">
            <v>3808097r</v>
          </cell>
          <cell r="D5370" t="str">
            <v>RELLENAR EJE INDUCIDO CALEFACCION</v>
          </cell>
          <cell r="E5370">
            <v>8</v>
          </cell>
          <cell r="F5370" t="str">
            <v>Electrico</v>
          </cell>
          <cell r="G5370">
            <v>38</v>
          </cell>
          <cell r="H5370" t="str">
            <v>HINO</v>
          </cell>
        </row>
        <row r="5371">
          <cell r="C5371" t="str">
            <v>3808098r</v>
          </cell>
          <cell r="D5371" t="str">
            <v>RECTIF. EJE INDUCIDO CALEFACCION</v>
          </cell>
          <cell r="E5371">
            <v>8</v>
          </cell>
          <cell r="F5371" t="str">
            <v>Electrico</v>
          </cell>
          <cell r="G5371">
            <v>38</v>
          </cell>
          <cell r="H5371" t="str">
            <v>HINO</v>
          </cell>
        </row>
        <row r="5372">
          <cell r="C5372" t="str">
            <v>3809001R</v>
          </cell>
          <cell r="D5372" t="str">
            <v>EJE DELANTERO REPARADO HINO</v>
          </cell>
          <cell r="E5372">
            <v>9</v>
          </cell>
          <cell r="F5372" t="str">
            <v>Hidraulico</v>
          </cell>
          <cell r="G5372">
            <v>38</v>
          </cell>
          <cell r="H5372" t="str">
            <v>HINO</v>
          </cell>
        </row>
        <row r="5373">
          <cell r="C5373" t="str">
            <v>3809004R</v>
          </cell>
          <cell r="D5373" t="str">
            <v>BARRA DIRECCION CORTA REP.</v>
          </cell>
          <cell r="E5373">
            <v>9</v>
          </cell>
          <cell r="F5373" t="str">
            <v>Hidraulico</v>
          </cell>
          <cell r="G5373">
            <v>38</v>
          </cell>
          <cell r="H5373" t="str">
            <v>HINO</v>
          </cell>
        </row>
        <row r="5374">
          <cell r="C5374" t="str">
            <v>3809014R</v>
          </cell>
          <cell r="D5374" t="str">
            <v>MANGUERA HIDRAULICO REPARADA</v>
          </cell>
          <cell r="E5374">
            <v>9</v>
          </cell>
          <cell r="F5374" t="str">
            <v>Hidraulico</v>
          </cell>
          <cell r="G5374">
            <v>38</v>
          </cell>
          <cell r="H5374" t="str">
            <v>HINO</v>
          </cell>
        </row>
        <row r="5375">
          <cell r="C5375" t="str">
            <v>3809022S</v>
          </cell>
          <cell r="D5375" t="str">
            <v>TAPA TANQUE NUEVA</v>
          </cell>
          <cell r="E5375">
            <v>9</v>
          </cell>
          <cell r="F5375" t="str">
            <v>Hidraulico</v>
          </cell>
          <cell r="G5375">
            <v>38</v>
          </cell>
          <cell r="H5375" t="str">
            <v>HINO</v>
          </cell>
        </row>
        <row r="5376">
          <cell r="C5376" t="str">
            <v>3809027S</v>
          </cell>
          <cell r="D5376" t="str">
            <v>TERMINAL BARRA DIRECCION LAGA IZQ. NUEVO</v>
          </cell>
          <cell r="E5376">
            <v>9</v>
          </cell>
          <cell r="F5376" t="str">
            <v>Hidraulico</v>
          </cell>
          <cell r="G5376">
            <v>38</v>
          </cell>
          <cell r="H5376" t="str">
            <v>HINO</v>
          </cell>
        </row>
        <row r="5377">
          <cell r="C5377" t="str">
            <v>3809043R</v>
          </cell>
          <cell r="D5377" t="str">
            <v>METALIZAR Y RECTIF. PUNTA SPLINDER</v>
          </cell>
          <cell r="E5377">
            <v>9</v>
          </cell>
          <cell r="F5377" t="str">
            <v>Hidraulico</v>
          </cell>
          <cell r="G5377">
            <v>38</v>
          </cell>
          <cell r="H5377" t="str">
            <v>HINO</v>
          </cell>
        </row>
        <row r="5378">
          <cell r="C5378" t="str">
            <v>3809044r</v>
          </cell>
          <cell r="D5378" t="str">
            <v>METALIZAR BASE CACHO RODAMIENTOS</v>
          </cell>
          <cell r="E5378">
            <v>9</v>
          </cell>
          <cell r="F5378" t="str">
            <v>Hidraulico</v>
          </cell>
          <cell r="G5378">
            <v>38</v>
          </cell>
          <cell r="H5378" t="str">
            <v>HINO</v>
          </cell>
        </row>
        <row r="5379">
          <cell r="C5379" t="str">
            <v>3809045r</v>
          </cell>
          <cell r="D5379" t="str">
            <v>TUERCA PINADORA EJE DELANT. REPARADA</v>
          </cell>
          <cell r="E5379">
            <v>9</v>
          </cell>
          <cell r="F5379" t="str">
            <v>Hidraulico</v>
          </cell>
          <cell r="G5379">
            <v>38</v>
          </cell>
          <cell r="H5379" t="str">
            <v>HINO</v>
          </cell>
        </row>
        <row r="5380">
          <cell r="C5380" t="str">
            <v>3811003R</v>
          </cell>
          <cell r="D5380" t="str">
            <v>RADIADOR REPARADO HINO</v>
          </cell>
          <cell r="E5380">
            <v>11</v>
          </cell>
          <cell r="F5380" t="str">
            <v>Enfriamiento</v>
          </cell>
          <cell r="G5380">
            <v>38</v>
          </cell>
          <cell r="H5380" t="str">
            <v>HINO</v>
          </cell>
        </row>
        <row r="5381">
          <cell r="C5381" t="str">
            <v>3811008R</v>
          </cell>
          <cell r="D5381" t="str">
            <v>BOMBA AGUA REPARADA</v>
          </cell>
          <cell r="E5381">
            <v>11</v>
          </cell>
          <cell r="F5381" t="str">
            <v>Enfriamiento</v>
          </cell>
          <cell r="G5381">
            <v>38</v>
          </cell>
          <cell r="H5381" t="str">
            <v>HINO</v>
          </cell>
        </row>
        <row r="5382">
          <cell r="C5382" t="str">
            <v>3813025R</v>
          </cell>
          <cell r="D5382" t="str">
            <v>MANGUERA FRENO DE AHOGO REPARADA</v>
          </cell>
          <cell r="E5382">
            <v>13</v>
          </cell>
          <cell r="F5382" t="str">
            <v>admon./esca.</v>
          </cell>
          <cell r="G5382">
            <v>38</v>
          </cell>
          <cell r="H5382" t="str">
            <v>HINO</v>
          </cell>
        </row>
        <row r="5383">
          <cell r="C5383" t="str">
            <v>3813025S</v>
          </cell>
          <cell r="D5383" t="str">
            <v>MANGUERA FRENO AHOGO DE SEGUNDA</v>
          </cell>
          <cell r="E5383">
            <v>13</v>
          </cell>
          <cell r="F5383" t="str">
            <v>admon./esca.</v>
          </cell>
          <cell r="G5383">
            <v>38</v>
          </cell>
          <cell r="H5383" t="str">
            <v>HINO</v>
          </cell>
        </row>
        <row r="5384">
          <cell r="C5384" t="str">
            <v>3850001S</v>
          </cell>
          <cell r="D5384" t="str">
            <v>FUENTE TV 24V 300W DE SEGUNDA</v>
          </cell>
          <cell r="E5384">
            <v>50</v>
          </cell>
          <cell r="F5384" t="str">
            <v>Electronico</v>
          </cell>
          <cell r="G5384">
            <v>38</v>
          </cell>
          <cell r="H5384" t="str">
            <v>HINO</v>
          </cell>
        </row>
        <row r="5385">
          <cell r="C5385" t="str">
            <v>3851012R</v>
          </cell>
          <cell r="D5385" t="str">
            <v>BOBINA COMPRESOR 24V.REPARADA</v>
          </cell>
          <cell r="E5385">
            <v>51</v>
          </cell>
          <cell r="F5385" t="str">
            <v>A/A</v>
          </cell>
          <cell r="G5385">
            <v>38</v>
          </cell>
          <cell r="H5385" t="str">
            <v>HINO</v>
          </cell>
        </row>
        <row r="5386">
          <cell r="C5386" t="str">
            <v>3851022R</v>
          </cell>
          <cell r="D5386" t="str">
            <v>MANGUERA LARGA A/A DE ALTA REPARADA</v>
          </cell>
          <cell r="E5386">
            <v>51</v>
          </cell>
          <cell r="F5386" t="str">
            <v>A/A</v>
          </cell>
          <cell r="G5386">
            <v>38</v>
          </cell>
          <cell r="H5386" t="str">
            <v>HINO</v>
          </cell>
        </row>
        <row r="5387">
          <cell r="C5387" t="str">
            <v>3851025r</v>
          </cell>
          <cell r="D5387" t="str">
            <v>GRAFADO MANGUERA A/A</v>
          </cell>
          <cell r="E5387">
            <v>51</v>
          </cell>
          <cell r="F5387" t="str">
            <v>A/A</v>
          </cell>
          <cell r="G5387">
            <v>38</v>
          </cell>
          <cell r="H5387" t="str">
            <v>HINO</v>
          </cell>
        </row>
        <row r="5388">
          <cell r="C5388" t="str">
            <v>3851028r</v>
          </cell>
          <cell r="D5388" t="str">
            <v>ACOPLES Y SOLDADURA #8 MANG. A/A</v>
          </cell>
          <cell r="E5388">
            <v>51</v>
          </cell>
          <cell r="F5388" t="str">
            <v>A/A</v>
          </cell>
          <cell r="G5388">
            <v>38</v>
          </cell>
          <cell r="H5388" t="str">
            <v>HINO</v>
          </cell>
        </row>
        <row r="5389">
          <cell r="C5389" t="str">
            <v>3856010R</v>
          </cell>
          <cell r="D5389" t="str">
            <v>CHAPA BODEGA REP.</v>
          </cell>
          <cell r="E5389">
            <v>56</v>
          </cell>
          <cell r="F5389" t="str">
            <v>Accesorios</v>
          </cell>
          <cell r="G5389">
            <v>38</v>
          </cell>
          <cell r="H5389" t="str">
            <v>HINO</v>
          </cell>
        </row>
        <row r="5390">
          <cell r="C5390" t="str">
            <v>3856010s</v>
          </cell>
          <cell r="D5390" t="str">
            <v>CHAPA BODEGA DE SEGUNDA (NUEVA)</v>
          </cell>
          <cell r="E5390">
            <v>56</v>
          </cell>
          <cell r="F5390" t="str">
            <v>Accesorios</v>
          </cell>
          <cell r="G5390">
            <v>38</v>
          </cell>
          <cell r="H5390" t="str">
            <v>HINO</v>
          </cell>
        </row>
        <row r="5391">
          <cell r="C5391" t="str">
            <v>3856026R</v>
          </cell>
          <cell r="D5391" t="str">
            <v>CHAPA MOTORISTA REPARADA</v>
          </cell>
          <cell r="E5391">
            <v>56</v>
          </cell>
          <cell r="F5391" t="str">
            <v>Accesorios</v>
          </cell>
          <cell r="G5391">
            <v>38</v>
          </cell>
          <cell r="H5391" t="str">
            <v>HINO</v>
          </cell>
        </row>
        <row r="5392">
          <cell r="C5392" t="str">
            <v>3856026S</v>
          </cell>
          <cell r="D5392" t="str">
            <v>CHAPA PUERTA NUEVA</v>
          </cell>
          <cell r="E5392">
            <v>56</v>
          </cell>
          <cell r="F5392" t="str">
            <v>Accesorios</v>
          </cell>
          <cell r="G5392">
            <v>38</v>
          </cell>
          <cell r="H5392" t="str">
            <v>HINO</v>
          </cell>
        </row>
        <row r="5393">
          <cell r="C5393" t="str">
            <v>3856061r</v>
          </cell>
          <cell r="D5393" t="str">
            <v>EJE BIELA MOTOR PLUMILLA REPARADO</v>
          </cell>
          <cell r="E5393">
            <v>56</v>
          </cell>
          <cell r="F5393" t="str">
            <v>Accesorios</v>
          </cell>
          <cell r="G5393">
            <v>38</v>
          </cell>
          <cell r="H5393" t="str">
            <v>HINO</v>
          </cell>
        </row>
        <row r="5394">
          <cell r="C5394" t="str">
            <v>4401001r</v>
          </cell>
          <cell r="D5394" t="str">
            <v>DISCO EMBRAGUE REPARADO</v>
          </cell>
          <cell r="E5394">
            <v>1</v>
          </cell>
          <cell r="F5394" t="str">
            <v>Embrague</v>
          </cell>
          <cell r="G5394">
            <v>44</v>
          </cell>
          <cell r="H5394" t="str">
            <v>FRR</v>
          </cell>
        </row>
        <row r="5395">
          <cell r="C5395" t="str">
            <v>4401002r</v>
          </cell>
          <cell r="D5395" t="str">
            <v>PRENSA EMBRAGUE REPARADA</v>
          </cell>
          <cell r="E5395">
            <v>1</v>
          </cell>
          <cell r="F5395" t="str">
            <v>Embrague</v>
          </cell>
          <cell r="G5395">
            <v>44</v>
          </cell>
          <cell r="H5395" t="str">
            <v>FRR</v>
          </cell>
        </row>
        <row r="5396">
          <cell r="C5396" t="str">
            <v>4403003r</v>
          </cell>
          <cell r="D5396" t="str">
            <v>SPEED REPARADO</v>
          </cell>
          <cell r="E5396">
            <v>3</v>
          </cell>
          <cell r="F5396" t="str">
            <v>Transmision</v>
          </cell>
          <cell r="G5396">
            <v>44</v>
          </cell>
          <cell r="H5396" t="str">
            <v>FRR</v>
          </cell>
        </row>
        <row r="5397">
          <cell r="C5397" t="str">
            <v>4403010r</v>
          </cell>
          <cell r="D5397" t="str">
            <v>CAMBIAR RODAMIENTO SPEED</v>
          </cell>
          <cell r="E5397">
            <v>3</v>
          </cell>
          <cell r="F5397" t="str">
            <v>Transmision</v>
          </cell>
          <cell r="G5397">
            <v>44</v>
          </cell>
          <cell r="H5397" t="str">
            <v>FRR</v>
          </cell>
        </row>
        <row r="5398">
          <cell r="C5398" t="str">
            <v>4404014r</v>
          </cell>
          <cell r="D5398" t="str">
            <v>RECORTAR TORNILLO AMORTIGUADOR</v>
          </cell>
          <cell r="E5398">
            <v>4</v>
          </cell>
          <cell r="F5398" t="str">
            <v>Suspension</v>
          </cell>
          <cell r="G5398">
            <v>44</v>
          </cell>
          <cell r="H5398" t="str">
            <v>FRR</v>
          </cell>
        </row>
        <row r="5399">
          <cell r="C5399" t="str">
            <v>4404015r</v>
          </cell>
          <cell r="D5399" t="str">
            <v>ACONDICIONAR PASADOR AMORTIGUADOR</v>
          </cell>
          <cell r="E5399">
            <v>4</v>
          </cell>
          <cell r="F5399" t="str">
            <v>Suspension</v>
          </cell>
          <cell r="G5399">
            <v>44</v>
          </cell>
          <cell r="H5399" t="str">
            <v>FRR</v>
          </cell>
        </row>
        <row r="5400">
          <cell r="C5400" t="str">
            <v>4404016r</v>
          </cell>
          <cell r="D5400" t="str">
            <v>RECORTAR PASADOR Y HACER ROSCA</v>
          </cell>
          <cell r="E5400">
            <v>4</v>
          </cell>
          <cell r="F5400" t="str">
            <v>Suspension</v>
          </cell>
          <cell r="G5400">
            <v>44</v>
          </cell>
          <cell r="H5400" t="str">
            <v>FRR</v>
          </cell>
        </row>
        <row r="5401">
          <cell r="C5401" t="str">
            <v>4404017r</v>
          </cell>
          <cell r="D5401" t="str">
            <v>REPARAR HUECO BALANCIN</v>
          </cell>
          <cell r="E5401">
            <v>4</v>
          </cell>
          <cell r="F5401" t="str">
            <v>Suspension</v>
          </cell>
          <cell r="G5401">
            <v>44</v>
          </cell>
          <cell r="H5401" t="str">
            <v>FRR</v>
          </cell>
        </row>
        <row r="5402">
          <cell r="C5402" t="str">
            <v>4405002R</v>
          </cell>
          <cell r="D5402" t="str">
            <v>GUAYA CAMBIO REPARADA</v>
          </cell>
          <cell r="E5402">
            <v>5</v>
          </cell>
          <cell r="F5402" t="str">
            <v>Mandos</v>
          </cell>
          <cell r="G5402">
            <v>44</v>
          </cell>
          <cell r="H5402" t="str">
            <v>FRR</v>
          </cell>
        </row>
        <row r="5403">
          <cell r="C5403" t="str">
            <v>4406012R</v>
          </cell>
          <cell r="D5403" t="str">
            <v>MANGUERA AIRE FRENO AIRE  REPARADA</v>
          </cell>
          <cell r="E5403">
            <v>6</v>
          </cell>
          <cell r="F5403" t="str">
            <v>Frenos</v>
          </cell>
          <cell r="G5403">
            <v>44</v>
          </cell>
          <cell r="H5403" t="str">
            <v>FRR</v>
          </cell>
        </row>
        <row r="5404">
          <cell r="C5404" t="str">
            <v>4408003R</v>
          </cell>
          <cell r="D5404" t="str">
            <v>FABRICAR BUJE ESPACIADOR POLEA ALTERNADOR</v>
          </cell>
          <cell r="E5404">
            <v>8</v>
          </cell>
          <cell r="F5404" t="str">
            <v>Electrico</v>
          </cell>
          <cell r="G5404">
            <v>44</v>
          </cell>
          <cell r="H5404" t="str">
            <v>FRR</v>
          </cell>
        </row>
        <row r="5405">
          <cell r="C5405" t="str">
            <v>4408009R</v>
          </cell>
          <cell r="D5405" t="str">
            <v>AMPLIAR HUECO BASE ALTERNADOR</v>
          </cell>
          <cell r="E5405">
            <v>8</v>
          </cell>
          <cell r="F5405" t="str">
            <v>Electrico</v>
          </cell>
          <cell r="G5405">
            <v>44</v>
          </cell>
          <cell r="H5405" t="str">
            <v>FRR</v>
          </cell>
        </row>
        <row r="5406">
          <cell r="C5406" t="str">
            <v>4408023r</v>
          </cell>
          <cell r="D5406" t="str">
            <v>ALTERNADOR MOTOR REPARADO</v>
          </cell>
          <cell r="E5406">
            <v>8</v>
          </cell>
          <cell r="F5406" t="str">
            <v>Electrico</v>
          </cell>
          <cell r="G5406">
            <v>44</v>
          </cell>
          <cell r="H5406" t="str">
            <v>FRR</v>
          </cell>
        </row>
        <row r="5407">
          <cell r="C5407" t="str">
            <v>4409002r</v>
          </cell>
          <cell r="D5407" t="str">
            <v>BARRA DIRECCION LARGA REPARADA</v>
          </cell>
          <cell r="E5407">
            <v>9</v>
          </cell>
          <cell r="F5407" t="str">
            <v>Hidraulico</v>
          </cell>
          <cell r="G5407">
            <v>44</v>
          </cell>
          <cell r="H5407" t="str">
            <v>FRR</v>
          </cell>
        </row>
        <row r="5408">
          <cell r="C5408" t="str">
            <v>4451001r</v>
          </cell>
          <cell r="D5408" t="str">
            <v>POLEA A/A REPARADA</v>
          </cell>
          <cell r="E5408">
            <v>51</v>
          </cell>
          <cell r="F5408" t="str">
            <v>A/A</v>
          </cell>
          <cell r="G5408">
            <v>44</v>
          </cell>
          <cell r="H5408" t="str">
            <v>FRR</v>
          </cell>
        </row>
        <row r="5409">
          <cell r="C5409" t="str">
            <v>4451007r</v>
          </cell>
          <cell r="D5409" t="str">
            <v>ALTERNADOR A/A REP</v>
          </cell>
          <cell r="E5409">
            <v>51</v>
          </cell>
          <cell r="F5409" t="str">
            <v>A/A</v>
          </cell>
          <cell r="G5409">
            <v>44</v>
          </cell>
          <cell r="H5409" t="str">
            <v>FRR</v>
          </cell>
        </row>
        <row r="5410">
          <cell r="C5410" t="str">
            <v>4451029r</v>
          </cell>
          <cell r="D5410" t="str">
            <v>BOBINA REPARADA A/A 24 VOLTIOS</v>
          </cell>
          <cell r="E5410">
            <v>51</v>
          </cell>
          <cell r="F5410" t="str">
            <v>A/A</v>
          </cell>
          <cell r="G5410">
            <v>44</v>
          </cell>
          <cell r="H5410" t="str">
            <v>FRR</v>
          </cell>
        </row>
        <row r="5411">
          <cell r="C5411" t="str">
            <v>4454002r</v>
          </cell>
          <cell r="D5411" t="str">
            <v>LAMP.STOP REPARADA</v>
          </cell>
          <cell r="E5411">
            <v>54</v>
          </cell>
          <cell r="F5411" t="str">
            <v>Lamparas</v>
          </cell>
          <cell r="G5411">
            <v>44</v>
          </cell>
          <cell r="H5411" t="str">
            <v>FRR</v>
          </cell>
        </row>
        <row r="5412">
          <cell r="C5412" t="str">
            <v>5400006R</v>
          </cell>
          <cell r="D5412" t="str">
            <v>TURBO MOTOR REPARADO</v>
          </cell>
          <cell r="E5412">
            <v>0</v>
          </cell>
          <cell r="F5412" t="str">
            <v>Motor</v>
          </cell>
          <cell r="G5412">
            <v>54</v>
          </cell>
          <cell r="H5412" t="str">
            <v>RENAUL 2013</v>
          </cell>
        </row>
        <row r="5413">
          <cell r="C5413" t="str">
            <v>5400008r</v>
          </cell>
          <cell r="D5413" t="str">
            <v>VULCANIZADO SOPORTE MOTOR</v>
          </cell>
          <cell r="E5413">
            <v>0</v>
          </cell>
          <cell r="F5413" t="str">
            <v>Motor</v>
          </cell>
          <cell r="G5413">
            <v>54</v>
          </cell>
          <cell r="H5413" t="str">
            <v>RENAUL 2013</v>
          </cell>
        </row>
        <row r="5414">
          <cell r="C5414" t="str">
            <v>5400011r</v>
          </cell>
          <cell r="D5414" t="str">
            <v>RIEL VALVULA PRESION COMMAN RAIL REPARADA</v>
          </cell>
          <cell r="E5414">
            <v>0</v>
          </cell>
          <cell r="F5414" t="str">
            <v>Motor</v>
          </cell>
          <cell r="G5414">
            <v>54</v>
          </cell>
          <cell r="H5414" t="str">
            <v>RENAUL 2013</v>
          </cell>
        </row>
        <row r="5415">
          <cell r="C5415" t="str">
            <v>5400013r</v>
          </cell>
          <cell r="D5415" t="str">
            <v>RECTIF. ROSCA PROTECTOR CARTER</v>
          </cell>
          <cell r="E5415">
            <v>0</v>
          </cell>
          <cell r="F5415" t="str">
            <v>Motor</v>
          </cell>
          <cell r="G5415">
            <v>54</v>
          </cell>
          <cell r="H5415" t="str">
            <v>RENAUL 2013</v>
          </cell>
        </row>
        <row r="5416">
          <cell r="C5416" t="str">
            <v>5401006r</v>
          </cell>
          <cell r="D5416" t="str">
            <v>DISCO EMBRAGUE REPARADO</v>
          </cell>
          <cell r="E5416">
            <v>1</v>
          </cell>
          <cell r="F5416" t="str">
            <v>Embrague</v>
          </cell>
          <cell r="G5416">
            <v>54</v>
          </cell>
          <cell r="H5416" t="str">
            <v>RENAUL 2013</v>
          </cell>
        </row>
        <row r="5417">
          <cell r="C5417" t="str">
            <v>5402016R</v>
          </cell>
          <cell r="D5417" t="str">
            <v>CAMBIAR RODILLO A CARCASA CAJA</v>
          </cell>
          <cell r="E5417">
            <v>2</v>
          </cell>
          <cell r="F5417" t="str">
            <v>Caja</v>
          </cell>
          <cell r="G5417">
            <v>54</v>
          </cell>
          <cell r="H5417" t="str">
            <v>RENAUL 2013</v>
          </cell>
        </row>
        <row r="5418">
          <cell r="C5418" t="str">
            <v>5402019r</v>
          </cell>
          <cell r="D5418" t="str">
            <v>EXTRAER RODAMIENTO CARCASA CAJA</v>
          </cell>
          <cell r="E5418">
            <v>2</v>
          </cell>
          <cell r="F5418" t="str">
            <v>Caja</v>
          </cell>
          <cell r="G5418">
            <v>54</v>
          </cell>
          <cell r="H5418" t="str">
            <v>RENAUL 2013</v>
          </cell>
        </row>
        <row r="5419">
          <cell r="C5419" t="str">
            <v>5403001R</v>
          </cell>
          <cell r="D5419" t="str">
            <v>CAMBIAR GUARDAPOLVO A SEMIEJE CORTO</v>
          </cell>
          <cell r="E5419">
            <v>3</v>
          </cell>
          <cell r="F5419" t="str">
            <v>Transmision</v>
          </cell>
          <cell r="G5419">
            <v>54</v>
          </cell>
          <cell r="H5419" t="str">
            <v>RENAUL 2013</v>
          </cell>
        </row>
        <row r="5420">
          <cell r="C5420" t="str">
            <v>5403004S</v>
          </cell>
          <cell r="D5420" t="str">
            <v>GUARDA-POLVO NUEVO</v>
          </cell>
          <cell r="E5420">
            <v>3</v>
          </cell>
          <cell r="F5420" t="str">
            <v>Transmision</v>
          </cell>
          <cell r="G5420">
            <v>54</v>
          </cell>
          <cell r="H5420" t="str">
            <v>RENAUL 2013</v>
          </cell>
        </row>
        <row r="5421">
          <cell r="C5421" t="str">
            <v>5403006R</v>
          </cell>
          <cell r="D5421" t="str">
            <v>CAMBIO GUARDA-POLVO SEMIEJE  LARGO</v>
          </cell>
          <cell r="E5421">
            <v>3</v>
          </cell>
          <cell r="F5421" t="str">
            <v>Transmision</v>
          </cell>
          <cell r="G5421">
            <v>54</v>
          </cell>
          <cell r="H5421" t="str">
            <v>RENAUL 2013</v>
          </cell>
        </row>
        <row r="5422">
          <cell r="C5422" t="str">
            <v>5403007S</v>
          </cell>
          <cell r="D5422" t="str">
            <v>GUARDA-POLVO EJE DELANTERO NUEVO</v>
          </cell>
          <cell r="E5422">
            <v>3</v>
          </cell>
          <cell r="F5422" t="str">
            <v>Transmision</v>
          </cell>
          <cell r="G5422">
            <v>54</v>
          </cell>
          <cell r="H5422" t="str">
            <v>RENAUL 2013</v>
          </cell>
        </row>
        <row r="5423">
          <cell r="C5423" t="str">
            <v>5403009r</v>
          </cell>
          <cell r="D5423" t="str">
            <v>HACER ROSCA SEMI-EJE</v>
          </cell>
          <cell r="E5423">
            <v>3</v>
          </cell>
          <cell r="F5423" t="str">
            <v>Transmision</v>
          </cell>
          <cell r="G5423">
            <v>54</v>
          </cell>
          <cell r="H5423" t="str">
            <v>RENAUL 2013</v>
          </cell>
        </row>
        <row r="5424">
          <cell r="C5424" t="str">
            <v>5403012R</v>
          </cell>
          <cell r="D5424" t="str">
            <v>MANO OBRA OS SU FUELLE TRANS DEL RUEDA  2240</v>
          </cell>
          <cell r="E5424">
            <v>3</v>
          </cell>
          <cell r="F5424" t="str">
            <v>Transmision</v>
          </cell>
          <cell r="G5424">
            <v>54</v>
          </cell>
          <cell r="H5424" t="str">
            <v>RENAUL 2013</v>
          </cell>
        </row>
        <row r="5425">
          <cell r="C5425" t="str">
            <v>5403013r</v>
          </cell>
          <cell r="D5425" t="str">
            <v>OS SU FUELLE TRANS DEL RUEDA M2L2240</v>
          </cell>
          <cell r="E5425">
            <v>3</v>
          </cell>
          <cell r="F5425" t="str">
            <v>Transmision</v>
          </cell>
          <cell r="G5425">
            <v>54</v>
          </cell>
          <cell r="H5425" t="str">
            <v>RENAUL 2013</v>
          </cell>
        </row>
        <row r="5426">
          <cell r="C5426" t="str">
            <v>5403018r</v>
          </cell>
          <cell r="D5426" t="str">
            <v>PERFORAR SEMI-EJE</v>
          </cell>
          <cell r="E5426">
            <v>3</v>
          </cell>
          <cell r="F5426" t="str">
            <v>Transmision</v>
          </cell>
          <cell r="G5426">
            <v>54</v>
          </cell>
          <cell r="H5426" t="str">
            <v>RENAUL 2013</v>
          </cell>
        </row>
        <row r="5427">
          <cell r="C5427" t="str">
            <v>5403021R</v>
          </cell>
          <cell r="D5427" t="str">
            <v>CORREGIR TORCEDURA A SEMIEJE</v>
          </cell>
          <cell r="E5427">
            <v>3</v>
          </cell>
          <cell r="F5427" t="str">
            <v>Transmision</v>
          </cell>
          <cell r="G5427">
            <v>54</v>
          </cell>
          <cell r="H5427" t="str">
            <v>RENAUL 2013</v>
          </cell>
        </row>
        <row r="5428">
          <cell r="C5428" t="str">
            <v>5404005S</v>
          </cell>
          <cell r="D5428" t="str">
            <v>AMORTIGUADOR DELANT. NUEVO</v>
          </cell>
          <cell r="E5428">
            <v>4</v>
          </cell>
          <cell r="F5428" t="str">
            <v>Suspension</v>
          </cell>
          <cell r="G5428">
            <v>54</v>
          </cell>
          <cell r="H5428" t="str">
            <v>RENAUL 2013</v>
          </cell>
        </row>
        <row r="5429">
          <cell r="C5429" t="str">
            <v>5404010r</v>
          </cell>
          <cell r="D5429" t="str">
            <v>METALIZAR Y RECTIFICAR TIJERA DELANT.</v>
          </cell>
          <cell r="E5429">
            <v>4</v>
          </cell>
          <cell r="F5429" t="str">
            <v>Suspension</v>
          </cell>
          <cell r="G5429">
            <v>54</v>
          </cell>
          <cell r="H5429" t="str">
            <v>RENAUL 2013</v>
          </cell>
        </row>
        <row r="5430">
          <cell r="C5430" t="str">
            <v>5404015G</v>
          </cell>
          <cell r="D5430" t="str">
            <v>BRAZO AXIAL LADO DERECHO GARANTIA</v>
          </cell>
          <cell r="E5430">
            <v>4</v>
          </cell>
          <cell r="F5430" t="str">
            <v>Suspension</v>
          </cell>
          <cell r="G5430">
            <v>54</v>
          </cell>
          <cell r="H5430" t="str">
            <v>RENAUL 2013</v>
          </cell>
        </row>
        <row r="5431">
          <cell r="C5431" t="str">
            <v>5404016R</v>
          </cell>
          <cell r="D5431" t="str">
            <v>EXTRAER ROTULA TIJERA SUSP.</v>
          </cell>
          <cell r="E5431">
            <v>8</v>
          </cell>
          <cell r="F5431" t="str">
            <v>Electrico</v>
          </cell>
          <cell r="G5431">
            <v>54</v>
          </cell>
          <cell r="H5431" t="str">
            <v>RENAUL 2013</v>
          </cell>
        </row>
        <row r="5432">
          <cell r="C5432" t="str">
            <v>5404017r</v>
          </cell>
          <cell r="D5432" t="str">
            <v>EMBUJAR TOPE SUSPENSION DELANT.</v>
          </cell>
          <cell r="E5432">
            <v>4</v>
          </cell>
          <cell r="F5432" t="str">
            <v>Suspension</v>
          </cell>
          <cell r="G5432">
            <v>54</v>
          </cell>
          <cell r="H5432" t="str">
            <v>RENAUL 2013</v>
          </cell>
        </row>
        <row r="5433">
          <cell r="C5433" t="str">
            <v>5405001r</v>
          </cell>
          <cell r="D5433" t="str">
            <v>JGO GUAYA CAMBIOS REPARADA</v>
          </cell>
          <cell r="E5433">
            <v>5</v>
          </cell>
          <cell r="F5433" t="str">
            <v>Mandos</v>
          </cell>
          <cell r="G5433">
            <v>54</v>
          </cell>
          <cell r="H5433" t="str">
            <v>RENAUL 2013</v>
          </cell>
        </row>
        <row r="5434">
          <cell r="C5434" t="str">
            <v>5406003r</v>
          </cell>
          <cell r="D5434" t="str">
            <v>RECTIF. ROSCA TUERCA RUEDA</v>
          </cell>
          <cell r="E5434">
            <v>6</v>
          </cell>
          <cell r="F5434" t="str">
            <v>Frenos</v>
          </cell>
          <cell r="G5434">
            <v>54</v>
          </cell>
          <cell r="H5434" t="str">
            <v>RENAUL 2013</v>
          </cell>
        </row>
        <row r="5435">
          <cell r="C5435" t="str">
            <v>5406008r</v>
          </cell>
          <cell r="D5435" t="str">
            <v>CAMBIAR ROD.BOSIN DEL. IZQ.</v>
          </cell>
          <cell r="E5435">
            <v>6</v>
          </cell>
          <cell r="F5435" t="str">
            <v>Frenos</v>
          </cell>
          <cell r="G5435">
            <v>54</v>
          </cell>
          <cell r="H5435" t="str">
            <v>RENAUL 2013</v>
          </cell>
        </row>
        <row r="5436">
          <cell r="C5436" t="str">
            <v>5406010s</v>
          </cell>
          <cell r="D5436" t="str">
            <v>KIT EMPAQUETADURA MORDAZA NUEVA</v>
          </cell>
          <cell r="E5436">
            <v>6</v>
          </cell>
          <cell r="F5436" t="str">
            <v>Frenos</v>
          </cell>
          <cell r="G5436">
            <v>54</v>
          </cell>
          <cell r="H5436" t="str">
            <v>RENAUL 2013</v>
          </cell>
        </row>
        <row r="5437">
          <cell r="C5437" t="str">
            <v>5406011s</v>
          </cell>
          <cell r="D5437" t="str">
            <v>KIT EMPAQUETADURA MORDAZA NUEVA</v>
          </cell>
          <cell r="E5437">
            <v>6</v>
          </cell>
          <cell r="F5437" t="str">
            <v>Frenos</v>
          </cell>
          <cell r="G5437">
            <v>54</v>
          </cell>
          <cell r="H5437" t="str">
            <v>RENAUL 2013</v>
          </cell>
        </row>
        <row r="5438">
          <cell r="C5438" t="str">
            <v>5406012r</v>
          </cell>
          <cell r="D5438" t="str">
            <v>DISCO DELANT.RECTIFICADO</v>
          </cell>
          <cell r="E5438">
            <v>6</v>
          </cell>
          <cell r="F5438" t="str">
            <v>Frenos</v>
          </cell>
          <cell r="G5438">
            <v>54</v>
          </cell>
          <cell r="H5438" t="str">
            <v>RENAUL 2013</v>
          </cell>
        </row>
        <row r="5439">
          <cell r="C5439" t="str">
            <v>5406013r</v>
          </cell>
          <cell r="D5439" t="str">
            <v>DISCO FRENO TRASERO REPARADO</v>
          </cell>
          <cell r="E5439">
            <v>6</v>
          </cell>
          <cell r="F5439" t="str">
            <v>Frenos</v>
          </cell>
          <cell r="G5439">
            <v>54</v>
          </cell>
          <cell r="H5439" t="str">
            <v>RENAUL 2013</v>
          </cell>
        </row>
        <row r="5440">
          <cell r="C5440" t="str">
            <v>5406015R</v>
          </cell>
          <cell r="D5440" t="str">
            <v>CAMBIO ROD.BOSIN DEL. DERECHO</v>
          </cell>
          <cell r="E5440">
            <v>6</v>
          </cell>
          <cell r="F5440" t="str">
            <v>Frenos</v>
          </cell>
          <cell r="G5440">
            <v>54</v>
          </cell>
          <cell r="H5440" t="str">
            <v>RENAUL 2013</v>
          </cell>
        </row>
        <row r="5441">
          <cell r="C5441" t="str">
            <v>5406016r</v>
          </cell>
          <cell r="D5441" t="str">
            <v>CAMBIO ROD.BOSIN TRAS. DERECHO</v>
          </cell>
          <cell r="E5441">
            <v>6</v>
          </cell>
          <cell r="F5441" t="str">
            <v>Frenos</v>
          </cell>
          <cell r="G5441">
            <v>54</v>
          </cell>
          <cell r="H5441" t="str">
            <v>RENAUL 2013</v>
          </cell>
        </row>
        <row r="5442">
          <cell r="C5442" t="str">
            <v>5406017r</v>
          </cell>
          <cell r="D5442" t="str">
            <v>CAMBIO RODA.BOSIN TRAS.IZQ.</v>
          </cell>
          <cell r="E5442">
            <v>6</v>
          </cell>
          <cell r="F5442" t="str">
            <v>Frenos</v>
          </cell>
          <cell r="G5442">
            <v>54</v>
          </cell>
          <cell r="H5442" t="str">
            <v>RENAUL 2013</v>
          </cell>
        </row>
        <row r="5443">
          <cell r="C5443" t="str">
            <v>5406025R</v>
          </cell>
          <cell r="D5443" t="str">
            <v>AJUSTAR JUEGO A BOSIN</v>
          </cell>
          <cell r="E5443">
            <v>6</v>
          </cell>
          <cell r="F5443" t="str">
            <v>Frenos</v>
          </cell>
          <cell r="G5443">
            <v>54</v>
          </cell>
          <cell r="H5443" t="str">
            <v>RENAUL 2013</v>
          </cell>
        </row>
        <row r="5444">
          <cell r="C5444" t="str">
            <v>5406028r</v>
          </cell>
          <cell r="D5444" t="str">
            <v>GUAYA FRENO EMERGENCIA REPARADA</v>
          </cell>
          <cell r="E5444">
            <v>6</v>
          </cell>
          <cell r="F5444" t="str">
            <v>Frenos</v>
          </cell>
          <cell r="G5444">
            <v>54</v>
          </cell>
          <cell r="H5444" t="str">
            <v>RENAUL 2013</v>
          </cell>
        </row>
        <row r="5445">
          <cell r="C5445" t="str">
            <v>5406032R</v>
          </cell>
          <cell r="D5445" t="str">
            <v>REVISAR ALOJAMIENTO DE RODAMIENTO EN BOSIN</v>
          </cell>
          <cell r="E5445">
            <v>6</v>
          </cell>
          <cell r="F5445" t="str">
            <v>Frenos</v>
          </cell>
          <cell r="G5445">
            <v>54</v>
          </cell>
          <cell r="H5445" t="str">
            <v>RENAUL 2013</v>
          </cell>
        </row>
        <row r="5446">
          <cell r="C5446" t="str">
            <v>5406033r</v>
          </cell>
          <cell r="D5446" t="str">
            <v>DESARMAR BOCIN CAMBIO RODAMIENTOS</v>
          </cell>
          <cell r="E5446">
            <v>6</v>
          </cell>
          <cell r="F5446" t="str">
            <v>Frenos</v>
          </cell>
          <cell r="G5446">
            <v>54</v>
          </cell>
          <cell r="H5446" t="str">
            <v>RENAUL 2013</v>
          </cell>
        </row>
        <row r="5447">
          <cell r="C5447" t="str">
            <v>5406034r</v>
          </cell>
          <cell r="D5447" t="str">
            <v>RECONST. ROSCA BOCIN</v>
          </cell>
          <cell r="E5447">
            <v>6</v>
          </cell>
          <cell r="F5447" t="str">
            <v>Frenos</v>
          </cell>
          <cell r="G5447">
            <v>54</v>
          </cell>
          <cell r="H5447" t="str">
            <v>RENAUL 2013</v>
          </cell>
        </row>
        <row r="5448">
          <cell r="C5448" t="str">
            <v>5406035r</v>
          </cell>
          <cell r="D5448" t="str">
            <v>QUITAR PESTAÑA DISCO FRENO</v>
          </cell>
          <cell r="E5448">
            <v>6</v>
          </cell>
          <cell r="F5448" t="str">
            <v>Frenos</v>
          </cell>
          <cell r="G5448">
            <v>54</v>
          </cell>
          <cell r="H5448" t="str">
            <v>RENAUL 2013</v>
          </cell>
        </row>
        <row r="5449">
          <cell r="C5449" t="str">
            <v>5406036r</v>
          </cell>
          <cell r="D5449" t="str">
            <v>PULIR SUPERFICIE DISCO FRENO</v>
          </cell>
          <cell r="E5449">
            <v>6</v>
          </cell>
          <cell r="F5449" t="str">
            <v>Frenos</v>
          </cell>
          <cell r="G5449">
            <v>54</v>
          </cell>
          <cell r="H5449" t="str">
            <v>RENAUL 2013</v>
          </cell>
        </row>
        <row r="5450">
          <cell r="C5450" t="str">
            <v>5406037r</v>
          </cell>
          <cell r="D5450" t="str">
            <v>RECTIF. DIAMETRO MORDAZA FRENO</v>
          </cell>
          <cell r="E5450">
            <v>6</v>
          </cell>
          <cell r="F5450" t="str">
            <v>Frenos</v>
          </cell>
          <cell r="G5450">
            <v>54</v>
          </cell>
          <cell r="H5450" t="str">
            <v>RENAUL 2013</v>
          </cell>
        </row>
        <row r="5451">
          <cell r="C5451" t="str">
            <v>5406043R</v>
          </cell>
          <cell r="D5451" t="str">
            <v>MORDAZA FRENO DEL.DER. REPARADO</v>
          </cell>
          <cell r="E5451">
            <v>6</v>
          </cell>
          <cell r="F5451" t="str">
            <v>Frenos</v>
          </cell>
          <cell r="G5451">
            <v>54</v>
          </cell>
          <cell r="H5451" t="str">
            <v>RENAUL 2013</v>
          </cell>
        </row>
        <row r="5452">
          <cell r="C5452" t="str">
            <v>5408025R</v>
          </cell>
          <cell r="D5452" t="str">
            <v>ALTERNADOR REPARADO</v>
          </cell>
          <cell r="E5452">
            <v>8</v>
          </cell>
          <cell r="F5452" t="str">
            <v>Electrico</v>
          </cell>
          <cell r="G5452">
            <v>54</v>
          </cell>
          <cell r="H5452" t="str">
            <v>RENAUL 2013</v>
          </cell>
        </row>
        <row r="5453">
          <cell r="C5453" t="str">
            <v>5408038R</v>
          </cell>
          <cell r="D5453" t="str">
            <v>MOTOR ARRANQUE REPARADO</v>
          </cell>
          <cell r="E5453">
            <v>8</v>
          </cell>
          <cell r="F5453" t="str">
            <v>Electrico</v>
          </cell>
          <cell r="G5453">
            <v>54</v>
          </cell>
          <cell r="H5453" t="str">
            <v>RENAUL 2013</v>
          </cell>
        </row>
        <row r="5454">
          <cell r="C5454" t="str">
            <v>5408041r</v>
          </cell>
          <cell r="D5454" t="str">
            <v>METALIZAR EJE TAPA MOTOR ARRANQUE</v>
          </cell>
          <cell r="E5454">
            <v>8</v>
          </cell>
          <cell r="F5454" t="str">
            <v>Electrico</v>
          </cell>
          <cell r="G5454">
            <v>54</v>
          </cell>
          <cell r="H5454" t="str">
            <v>RENAUL 2013</v>
          </cell>
        </row>
        <row r="5455">
          <cell r="C5455" t="str">
            <v>5408043r</v>
          </cell>
          <cell r="D5455" t="str">
            <v>CAMBIO POLEA ALTERNADOR</v>
          </cell>
          <cell r="E5455">
            <v>8</v>
          </cell>
          <cell r="F5455" t="str">
            <v>Electrico</v>
          </cell>
          <cell r="G5455">
            <v>54</v>
          </cell>
          <cell r="H5455" t="str">
            <v>RENAUL 2013</v>
          </cell>
        </row>
        <row r="5456">
          <cell r="C5456" t="str">
            <v>5408045R</v>
          </cell>
          <cell r="D5456" t="str">
            <v>RECTIFICAR PUNTA EJE Y RECTIF. ROSCA</v>
          </cell>
          <cell r="E5456">
            <v>8</v>
          </cell>
          <cell r="F5456" t="str">
            <v>Electrico</v>
          </cell>
          <cell r="G5456">
            <v>54</v>
          </cell>
          <cell r="H5456" t="str">
            <v>RENAUL 2013</v>
          </cell>
        </row>
        <row r="5457">
          <cell r="C5457" t="str">
            <v>5408054R</v>
          </cell>
          <cell r="D5457" t="str">
            <v>EJE BENDIX ARRANQUE REPARADO</v>
          </cell>
          <cell r="E5457">
            <v>8</v>
          </cell>
          <cell r="F5457" t="str">
            <v>Electrico</v>
          </cell>
          <cell r="G5457">
            <v>54</v>
          </cell>
          <cell r="H5457" t="str">
            <v>RENAUL 2013</v>
          </cell>
        </row>
        <row r="5458">
          <cell r="C5458" t="str">
            <v>5408056r</v>
          </cell>
          <cell r="D5458" t="str">
            <v>REVISION / REPARAR SIST. ELECTRICO</v>
          </cell>
          <cell r="E5458">
            <v>8</v>
          </cell>
          <cell r="F5458" t="str">
            <v>Electrico</v>
          </cell>
          <cell r="G5458">
            <v>54</v>
          </cell>
          <cell r="H5458" t="str">
            <v>RENAUL 2013</v>
          </cell>
        </row>
        <row r="5459">
          <cell r="C5459" t="str">
            <v>5409002r</v>
          </cell>
          <cell r="D5459" t="str">
            <v>MANGUERA HIDRAULICO REPARADA</v>
          </cell>
          <cell r="E5459">
            <v>9</v>
          </cell>
          <cell r="F5459" t="str">
            <v>Hidraulico</v>
          </cell>
          <cell r="G5459">
            <v>54</v>
          </cell>
          <cell r="H5459" t="str">
            <v>RENAUL 2013</v>
          </cell>
        </row>
        <row r="5460">
          <cell r="C5460" t="str">
            <v>5409003r</v>
          </cell>
          <cell r="D5460" t="str">
            <v>CAJA DIRECCION REPARADA</v>
          </cell>
          <cell r="E5460">
            <v>9</v>
          </cell>
          <cell r="F5460" t="str">
            <v>Hidraulico</v>
          </cell>
          <cell r="G5460">
            <v>54</v>
          </cell>
          <cell r="H5460" t="str">
            <v>RENAUL 2013</v>
          </cell>
        </row>
        <row r="5461">
          <cell r="C5461" t="str">
            <v>5411002r</v>
          </cell>
          <cell r="D5461" t="str">
            <v>RADIADOR REPARADO</v>
          </cell>
          <cell r="E5461">
            <v>11</v>
          </cell>
          <cell r="F5461" t="str">
            <v>Enfriamiento</v>
          </cell>
          <cell r="G5461">
            <v>54</v>
          </cell>
          <cell r="H5461" t="str">
            <v>RENAUL 2013</v>
          </cell>
        </row>
        <row r="5462">
          <cell r="C5462" t="str">
            <v>5451008R</v>
          </cell>
          <cell r="D5462" t="str">
            <v>VALVULA EXPANSION REPARADA</v>
          </cell>
          <cell r="E5462">
            <v>51</v>
          </cell>
          <cell r="F5462" t="str">
            <v>A/A</v>
          </cell>
          <cell r="G5462">
            <v>54</v>
          </cell>
          <cell r="H5462" t="str">
            <v>RENAUL 2013</v>
          </cell>
        </row>
        <row r="5463">
          <cell r="C5463" t="str">
            <v>5451021G</v>
          </cell>
          <cell r="D5463" t="str">
            <v>MANGUERA DE ALTA A/A GARANTIA COMPRESOR GENERICO</v>
          </cell>
          <cell r="E5463">
            <v>51</v>
          </cell>
          <cell r="F5463" t="str">
            <v>A/A</v>
          </cell>
          <cell r="G5463">
            <v>54</v>
          </cell>
          <cell r="H5463" t="str">
            <v>RENAUL 2013</v>
          </cell>
        </row>
        <row r="5464">
          <cell r="C5464" t="str">
            <v>5451023r</v>
          </cell>
          <cell r="D5464" t="str">
            <v>ACOPLE Y GRAFADA DE ACOPLE</v>
          </cell>
          <cell r="E5464">
            <v>51</v>
          </cell>
          <cell r="F5464" t="str">
            <v>A/A</v>
          </cell>
          <cell r="G5464">
            <v>54</v>
          </cell>
          <cell r="H5464" t="str">
            <v>RENAUL 2013</v>
          </cell>
        </row>
        <row r="5465">
          <cell r="C5465" t="str">
            <v>5451024R</v>
          </cell>
          <cell r="D5465" t="str">
            <v>REPARACION PANEL EVAPORADOR</v>
          </cell>
          <cell r="E5465">
            <v>51</v>
          </cell>
          <cell r="F5465" t="str">
            <v>A/A</v>
          </cell>
          <cell r="G5465">
            <v>54</v>
          </cell>
          <cell r="H5465" t="str">
            <v>RENAUL 2013</v>
          </cell>
        </row>
        <row r="5466">
          <cell r="C5466" t="str">
            <v>5451026S</v>
          </cell>
          <cell r="D5466" t="str">
            <v>PRESOSTATO A/A NUEVO</v>
          </cell>
          <cell r="E5466">
            <v>51</v>
          </cell>
          <cell r="F5466" t="str">
            <v>A/A</v>
          </cell>
          <cell r="G5466">
            <v>54</v>
          </cell>
          <cell r="H5466" t="str">
            <v>RENAUL 2013</v>
          </cell>
        </row>
        <row r="5467">
          <cell r="C5467" t="str">
            <v>5451029R</v>
          </cell>
          <cell r="D5467" t="str">
            <v>MOTOR EVAPORADOR A/A REPARADO</v>
          </cell>
          <cell r="E5467">
            <v>51</v>
          </cell>
          <cell r="F5467" t="str">
            <v>A/A</v>
          </cell>
          <cell r="G5467">
            <v>54</v>
          </cell>
          <cell r="H5467" t="str">
            <v>RENAUL 2013</v>
          </cell>
        </row>
        <row r="5468">
          <cell r="C5468" t="str">
            <v>5454001r</v>
          </cell>
          <cell r="D5468" t="str">
            <v>LAMPARA FAROLA DELANT. DER. REPARADA</v>
          </cell>
          <cell r="E5468">
            <v>54</v>
          </cell>
          <cell r="F5468" t="str">
            <v>Lamparas</v>
          </cell>
          <cell r="G5468">
            <v>54</v>
          </cell>
          <cell r="H5468" t="str">
            <v>RENAUL 2013</v>
          </cell>
        </row>
        <row r="5469">
          <cell r="C5469" t="str">
            <v>5454002R</v>
          </cell>
          <cell r="D5469" t="str">
            <v>LAMP. DIR. DELANT.DERECHA REPARADA</v>
          </cell>
          <cell r="E5469">
            <v>54</v>
          </cell>
          <cell r="F5469" t="str">
            <v>Lamparas</v>
          </cell>
          <cell r="G5469">
            <v>54</v>
          </cell>
          <cell r="H5469" t="str">
            <v>RENAUL 2013</v>
          </cell>
        </row>
        <row r="5470">
          <cell r="C5470" t="str">
            <v>5454003r</v>
          </cell>
          <cell r="D5470" t="str">
            <v>LAMP. STOP TRASERO IZQ.</v>
          </cell>
          <cell r="E5470">
            <v>54</v>
          </cell>
          <cell r="F5470" t="str">
            <v>Lamparas</v>
          </cell>
          <cell r="G5470">
            <v>54</v>
          </cell>
          <cell r="H5470" t="str">
            <v>RENAUL 2013</v>
          </cell>
        </row>
        <row r="5471">
          <cell r="C5471" t="str">
            <v>5454005R</v>
          </cell>
          <cell r="D5471" t="str">
            <v>LAMPARA DIRECCIONAL IZQ.REP.</v>
          </cell>
          <cell r="E5471">
            <v>54</v>
          </cell>
          <cell r="F5471" t="str">
            <v>Lamparas</v>
          </cell>
          <cell r="G5471">
            <v>54</v>
          </cell>
          <cell r="H5471" t="str">
            <v>RENAUL 2013</v>
          </cell>
        </row>
        <row r="5472">
          <cell r="C5472" t="str">
            <v>5454006r</v>
          </cell>
          <cell r="D5472" t="str">
            <v>LAMPARA STOP DERECHA REP.</v>
          </cell>
          <cell r="E5472">
            <v>54</v>
          </cell>
          <cell r="F5472" t="str">
            <v>Lamparas</v>
          </cell>
          <cell r="G5472">
            <v>54</v>
          </cell>
          <cell r="H5472" t="str">
            <v>RENAUL 2013</v>
          </cell>
        </row>
        <row r="5473">
          <cell r="C5473" t="str">
            <v>5456027r</v>
          </cell>
          <cell r="D5473" t="str">
            <v>CAPOT REPARADO</v>
          </cell>
          <cell r="E5473">
            <v>56</v>
          </cell>
          <cell r="F5473" t="str">
            <v>Accesorios</v>
          </cell>
          <cell r="G5473">
            <v>54</v>
          </cell>
          <cell r="H5473" t="str">
            <v>RENAUL 2013</v>
          </cell>
        </row>
        <row r="5474">
          <cell r="C5474" t="str">
            <v>5456058R</v>
          </cell>
          <cell r="D5474" t="str">
            <v>REPARACION CARTERA PUERTA DELANT. IZQ.</v>
          </cell>
          <cell r="E5474">
            <v>56</v>
          </cell>
          <cell r="F5474" t="str">
            <v>Accesorios</v>
          </cell>
          <cell r="G5474">
            <v>54</v>
          </cell>
          <cell r="H5474" t="str">
            <v>RENAUL 2013</v>
          </cell>
        </row>
        <row r="5475">
          <cell r="C5475" t="str">
            <v>5456062r</v>
          </cell>
          <cell r="D5475" t="str">
            <v>REPARAR CREMALLERA PUERTA DEL. IZQ.</v>
          </cell>
          <cell r="E5475">
            <v>56</v>
          </cell>
          <cell r="F5475" t="str">
            <v>Accesorios</v>
          </cell>
          <cell r="G5475">
            <v>54</v>
          </cell>
          <cell r="H5475" t="str">
            <v>RENAUL 2013</v>
          </cell>
        </row>
        <row r="5476">
          <cell r="C5476" t="str">
            <v>5456064R</v>
          </cell>
          <cell r="D5476" t="str">
            <v>BISAGRA PUERTA CORREDIZA REPARADA</v>
          </cell>
          <cell r="E5476">
            <v>56</v>
          </cell>
          <cell r="F5476" t="str">
            <v>Accesorios</v>
          </cell>
          <cell r="G5476">
            <v>54</v>
          </cell>
          <cell r="H5476" t="str">
            <v>RENAUL 2013</v>
          </cell>
        </row>
        <row r="5477">
          <cell r="C5477" t="str">
            <v>5456066S</v>
          </cell>
          <cell r="D5477" t="str">
            <v>CHAPA PASAJERO NUEVO</v>
          </cell>
          <cell r="E5477">
            <v>56</v>
          </cell>
          <cell r="F5477" t="str">
            <v>Accesorios</v>
          </cell>
          <cell r="G5477">
            <v>54</v>
          </cell>
          <cell r="H5477" t="str">
            <v>RENAUL 2013</v>
          </cell>
        </row>
        <row r="5478">
          <cell r="C5478" t="str">
            <v>5456082r</v>
          </cell>
          <cell r="D5478" t="str">
            <v>PUERTA REPARADA</v>
          </cell>
          <cell r="E5478">
            <v>56</v>
          </cell>
          <cell r="F5478" t="str">
            <v>Accesorios</v>
          </cell>
          <cell r="G5478">
            <v>54</v>
          </cell>
          <cell r="H5478" t="str">
            <v>RENAUL 2013</v>
          </cell>
        </row>
        <row r="5479">
          <cell r="C5479" t="str">
            <v>5456090r</v>
          </cell>
          <cell r="D5479" t="str">
            <v>DESARMAR Y ARMAR PORTA BUJE</v>
          </cell>
          <cell r="E5479">
            <v>56</v>
          </cell>
          <cell r="F5479" t="str">
            <v>Accesorios</v>
          </cell>
          <cell r="G5479">
            <v>54</v>
          </cell>
          <cell r="H5479" t="str">
            <v>RENAUL 2013</v>
          </cell>
        </row>
        <row r="5480">
          <cell r="C5480" t="str">
            <v>5456091r</v>
          </cell>
          <cell r="D5480" t="str">
            <v>ARREGLO ESTIBA PARTE BAJA IZQ.</v>
          </cell>
          <cell r="E5480">
            <v>56</v>
          </cell>
          <cell r="F5480" t="str">
            <v>Accesorios</v>
          </cell>
          <cell r="G5480">
            <v>54</v>
          </cell>
          <cell r="H5480" t="str">
            <v>RENAUL 2013</v>
          </cell>
        </row>
        <row r="5481">
          <cell r="C5481" t="str">
            <v>5456092r</v>
          </cell>
          <cell r="D5481" t="str">
            <v>PUERTA CORREDIZA REPARADA</v>
          </cell>
          <cell r="E5481">
            <v>56</v>
          </cell>
          <cell r="F5481" t="str">
            <v>Accesorios</v>
          </cell>
          <cell r="G5481">
            <v>54</v>
          </cell>
          <cell r="H5481" t="str">
            <v>RENAUL 2013</v>
          </cell>
        </row>
        <row r="5482">
          <cell r="C5482" t="str">
            <v>5456093R</v>
          </cell>
          <cell r="D5482" t="str">
            <v>REPARAR GUARDA-BARRO DELANT.</v>
          </cell>
          <cell r="E5482">
            <v>56</v>
          </cell>
          <cell r="F5482" t="str">
            <v>Accesorios</v>
          </cell>
          <cell r="G5482">
            <v>54</v>
          </cell>
          <cell r="H5482" t="str">
            <v>RENAUL 2013</v>
          </cell>
        </row>
        <row r="5483">
          <cell r="C5483" t="str">
            <v>5456094r</v>
          </cell>
          <cell r="D5483" t="str">
            <v>ARREGLO CHAPA IZQ.</v>
          </cell>
          <cell r="E5483">
            <v>56</v>
          </cell>
          <cell r="F5483" t="str">
            <v>Accesorios</v>
          </cell>
          <cell r="G5483">
            <v>54</v>
          </cell>
          <cell r="H5483" t="str">
            <v>RENAUL 2013</v>
          </cell>
        </row>
        <row r="5484">
          <cell r="C5484" t="str">
            <v>5456096r</v>
          </cell>
          <cell r="D5484" t="str">
            <v>REPARAR LATERAL LADO IZQUIERDO</v>
          </cell>
          <cell r="E5484">
            <v>56</v>
          </cell>
          <cell r="F5484" t="str">
            <v>Accesorios</v>
          </cell>
          <cell r="G5484">
            <v>54</v>
          </cell>
          <cell r="H5484" t="str">
            <v>RENAUL 2013</v>
          </cell>
        </row>
        <row r="5485">
          <cell r="C5485" t="str">
            <v>5456097r</v>
          </cell>
          <cell r="D5485" t="str">
            <v>REPARAR PUERTA TRASERA CHAPA PUERTA</v>
          </cell>
          <cell r="E5485">
            <v>56</v>
          </cell>
          <cell r="F5485" t="str">
            <v>Accesorios</v>
          </cell>
          <cell r="G5485">
            <v>54</v>
          </cell>
          <cell r="H5485" t="str">
            <v>RENAUL 2013</v>
          </cell>
        </row>
        <row r="5486">
          <cell r="C5486" t="str">
            <v>5456098R</v>
          </cell>
          <cell r="D5486" t="str">
            <v>REPARAR LAMINA FALDON IZQ. PARTE BAJA MOTORISTA</v>
          </cell>
          <cell r="E5486">
            <v>56</v>
          </cell>
          <cell r="F5486" t="str">
            <v>Accesorios</v>
          </cell>
          <cell r="G5486">
            <v>54</v>
          </cell>
          <cell r="H5486" t="str">
            <v>RENAUL 2013</v>
          </cell>
        </row>
        <row r="5487">
          <cell r="C5487" t="str">
            <v>5456099R</v>
          </cell>
          <cell r="D5487" t="str">
            <v>ARREGLO BASE BOMPER DELANT.</v>
          </cell>
          <cell r="E5487">
            <v>56</v>
          </cell>
          <cell r="F5487" t="str">
            <v>Accesorios</v>
          </cell>
          <cell r="G5487">
            <v>54</v>
          </cell>
          <cell r="H5487" t="str">
            <v>RENAUL 2013</v>
          </cell>
        </row>
        <row r="5488">
          <cell r="C5488" t="str">
            <v>5456100r</v>
          </cell>
          <cell r="D5488" t="str">
            <v>ARREGLO CHAPA CAPOT</v>
          </cell>
          <cell r="E5488">
            <v>56</v>
          </cell>
          <cell r="F5488" t="str">
            <v>Accesorios</v>
          </cell>
          <cell r="G5488">
            <v>54</v>
          </cell>
          <cell r="H5488" t="str">
            <v>RENAUL 2013</v>
          </cell>
        </row>
        <row r="5489">
          <cell r="C5489" t="str">
            <v>5456102r</v>
          </cell>
          <cell r="D5489" t="str">
            <v>FABRICAR POSTE PORTA BALINERA</v>
          </cell>
          <cell r="E5489">
            <v>56</v>
          </cell>
          <cell r="F5489" t="str">
            <v>Accesorios</v>
          </cell>
          <cell r="G5489">
            <v>54</v>
          </cell>
          <cell r="H5489" t="str">
            <v>RENAUL 2013</v>
          </cell>
        </row>
        <row r="5490">
          <cell r="C5490" t="str">
            <v>5456103r</v>
          </cell>
          <cell r="D5490" t="str">
            <v>DESARMAR Y ARMAR BISAGRA PUERTA CORREDIZA</v>
          </cell>
          <cell r="E5490">
            <v>56</v>
          </cell>
          <cell r="F5490" t="str">
            <v>Accesorios</v>
          </cell>
          <cell r="G5490">
            <v>54</v>
          </cell>
          <cell r="H5490" t="str">
            <v>RENAUL 2013</v>
          </cell>
        </row>
        <row r="5491">
          <cell r="C5491" t="str">
            <v>5456106r</v>
          </cell>
          <cell r="D5491" t="str">
            <v>AMPLIAR HUECO SOPORTE PUERTA PASAJERO REPARADO</v>
          </cell>
          <cell r="E5491">
            <v>56</v>
          </cell>
          <cell r="F5491" t="str">
            <v>Accesorios</v>
          </cell>
          <cell r="G5491">
            <v>54</v>
          </cell>
          <cell r="H5491" t="str">
            <v>RENAUL 2013</v>
          </cell>
        </row>
        <row r="5492">
          <cell r="C5492" t="str">
            <v>5456109R</v>
          </cell>
          <cell r="D5492" t="str">
            <v>ADAPTAR BALINERA SN FIN PUERTA</v>
          </cell>
          <cell r="E5492">
            <v>56</v>
          </cell>
          <cell r="F5492" t="str">
            <v>Accesorios</v>
          </cell>
          <cell r="G5492">
            <v>54</v>
          </cell>
          <cell r="H5492" t="str">
            <v>RENAUL 2013</v>
          </cell>
        </row>
        <row r="5493">
          <cell r="C5493" t="str">
            <v>5457001r</v>
          </cell>
          <cell r="D5493" t="str">
            <v>REPARAR  PARABRISAS</v>
          </cell>
          <cell r="E5493">
            <v>57</v>
          </cell>
          <cell r="F5493" t="str">
            <v>Parabrisas</v>
          </cell>
          <cell r="G5493">
            <v>54</v>
          </cell>
          <cell r="H5493" t="str">
            <v>RENAUL 2013</v>
          </cell>
        </row>
        <row r="5494">
          <cell r="C5494" t="str">
            <v>5482005s</v>
          </cell>
          <cell r="D5494" t="str">
            <v>CORREA ACCESORIO DE SEGUNDA 7PK1795</v>
          </cell>
          <cell r="E5494">
            <v>82</v>
          </cell>
          <cell r="F5494" t="str">
            <v>Correas</v>
          </cell>
          <cell r="G5494">
            <v>54</v>
          </cell>
          <cell r="H5494" t="str">
            <v>RENAUL 2013</v>
          </cell>
        </row>
        <row r="5495">
          <cell r="C5495" t="str">
            <v>6300015R</v>
          </cell>
          <cell r="D5495" t="str">
            <v>CARCAZA BUTERIA REPARADA</v>
          </cell>
          <cell r="E5495">
            <v>0</v>
          </cell>
          <cell r="F5495" t="str">
            <v>Motor</v>
          </cell>
          <cell r="G5495">
            <v>63</v>
          </cell>
          <cell r="H5495" t="str">
            <v>SPLINTER 515</v>
          </cell>
        </row>
        <row r="5496">
          <cell r="C5496" t="str">
            <v>6303001R</v>
          </cell>
          <cell r="D5496" t="str">
            <v>BALANCEO DE CARDAN</v>
          </cell>
          <cell r="E5496">
            <v>3</v>
          </cell>
          <cell r="F5496" t="str">
            <v>Transmision</v>
          </cell>
          <cell r="G5496">
            <v>63</v>
          </cell>
          <cell r="H5496" t="str">
            <v>SPLINTER 515</v>
          </cell>
        </row>
        <row r="5497">
          <cell r="C5497" t="str">
            <v>6306006r</v>
          </cell>
          <cell r="D5497" t="str">
            <v>DISCO FRENO TRASERO REPARADO</v>
          </cell>
          <cell r="E5497">
            <v>6</v>
          </cell>
          <cell r="F5497" t="str">
            <v>Frenos</v>
          </cell>
          <cell r="G5497">
            <v>63</v>
          </cell>
          <cell r="H5497" t="str">
            <v>SPLINTER 515</v>
          </cell>
        </row>
        <row r="5498">
          <cell r="C5498" t="str">
            <v>6306010R</v>
          </cell>
          <cell r="D5498" t="str">
            <v>JGO. BANDA EMERGENCIA VULCANIZADA</v>
          </cell>
          <cell r="E5498">
            <v>6</v>
          </cell>
          <cell r="F5498" t="str">
            <v>Frenos</v>
          </cell>
          <cell r="G5498">
            <v>63</v>
          </cell>
          <cell r="H5498" t="str">
            <v>SPLINTER 515</v>
          </cell>
        </row>
        <row r="5499">
          <cell r="C5499" t="str">
            <v>6306016r</v>
          </cell>
          <cell r="D5499" t="str">
            <v>RECTIFICAR ROSCA BOCIN</v>
          </cell>
          <cell r="E5499">
            <v>6</v>
          </cell>
          <cell r="F5499" t="str">
            <v>Frenos</v>
          </cell>
          <cell r="G5499">
            <v>63</v>
          </cell>
          <cell r="H5499" t="str">
            <v>SPLINTER 515</v>
          </cell>
        </row>
        <row r="5500">
          <cell r="C5500" t="str">
            <v>6306017r</v>
          </cell>
          <cell r="D5500" t="str">
            <v>AMPLIAR HUECO ENTRADA TORNILLO BOCIN</v>
          </cell>
          <cell r="E5500">
            <v>6</v>
          </cell>
          <cell r="F5500" t="str">
            <v>Frenos</v>
          </cell>
          <cell r="G5500">
            <v>63</v>
          </cell>
          <cell r="H5500" t="str">
            <v>SPLINTER 515</v>
          </cell>
        </row>
        <row r="5501">
          <cell r="C5501" t="str">
            <v>6351003r</v>
          </cell>
          <cell r="D5501" t="str">
            <v>GRAFAR 2 PUNTAS MANGUERA COMPRESOR  A/A</v>
          </cell>
          <cell r="E5501">
            <v>51</v>
          </cell>
          <cell r="F5501" t="str">
            <v>A/A</v>
          </cell>
          <cell r="G5501">
            <v>63</v>
          </cell>
          <cell r="H5501" t="str">
            <v>SPLINTER 515</v>
          </cell>
        </row>
        <row r="5502">
          <cell r="C5502" t="str">
            <v>6351005r</v>
          </cell>
          <cell r="D5502" t="str">
            <v>MANGUERA A/A  DE ALTA COMPRESOR REPARADA</v>
          </cell>
          <cell r="E5502">
            <v>51</v>
          </cell>
          <cell r="F5502" t="str">
            <v>A/A</v>
          </cell>
          <cell r="G5502">
            <v>63</v>
          </cell>
          <cell r="H5502" t="str">
            <v>SPLINTER 515</v>
          </cell>
        </row>
        <row r="5503">
          <cell r="C5503" t="str">
            <v>6354001R</v>
          </cell>
          <cell r="D5503" t="str">
            <v>LAMPARA DIRECIONAL ESPEJO REP.</v>
          </cell>
          <cell r="E5503">
            <v>54</v>
          </cell>
          <cell r="F5503" t="str">
            <v>Lamparas</v>
          </cell>
          <cell r="G5503">
            <v>63</v>
          </cell>
          <cell r="H5503" t="str">
            <v>SPLINTER 515</v>
          </cell>
        </row>
        <row r="5504">
          <cell r="C5504" t="str">
            <v>6354001S</v>
          </cell>
          <cell r="D5504" t="str">
            <v>LAMPARA ESPEJO RETROVISOR DIRECCIONAL DE SEGUNDA</v>
          </cell>
          <cell r="E5504">
            <v>54</v>
          </cell>
          <cell r="F5504" t="str">
            <v>Lamparas</v>
          </cell>
          <cell r="G5504">
            <v>63</v>
          </cell>
          <cell r="H5504" t="str">
            <v>SPLINTER 515</v>
          </cell>
        </row>
        <row r="5505">
          <cell r="C5505" t="str">
            <v>6354002r</v>
          </cell>
          <cell r="D5505" t="str">
            <v>LAMPARA DIRECCIONAL RETROV. IZQUIERDO</v>
          </cell>
          <cell r="E5505">
            <v>54</v>
          </cell>
          <cell r="F5505" t="str">
            <v>Lamparas</v>
          </cell>
          <cell r="G5505">
            <v>63</v>
          </cell>
          <cell r="H5505" t="str">
            <v>SPLINTER 515</v>
          </cell>
        </row>
        <row r="5506">
          <cell r="C5506" t="str">
            <v>6354003r</v>
          </cell>
          <cell r="D5506" t="str">
            <v>STOP MERCEDES REPARADO DERECHO</v>
          </cell>
          <cell r="E5506">
            <v>54</v>
          </cell>
          <cell r="F5506" t="str">
            <v>Lamparas</v>
          </cell>
          <cell r="G5506">
            <v>63</v>
          </cell>
          <cell r="H5506" t="str">
            <v>SPLINTER 515</v>
          </cell>
        </row>
        <row r="5507">
          <cell r="C5507" t="str">
            <v>6356002r</v>
          </cell>
          <cell r="D5507" t="str">
            <v>REPARACION DE PUERTA Y PISO</v>
          </cell>
          <cell r="E5507">
            <v>56</v>
          </cell>
          <cell r="F5507" t="str">
            <v>Accesorios</v>
          </cell>
          <cell r="G5507">
            <v>63</v>
          </cell>
          <cell r="H5507" t="str">
            <v>SPLINTER 515</v>
          </cell>
        </row>
        <row r="5508">
          <cell r="C5508" t="str">
            <v>6356004r</v>
          </cell>
          <cell r="D5508" t="str">
            <v>REPARACION PERSIANA</v>
          </cell>
          <cell r="E5508">
            <v>56</v>
          </cell>
          <cell r="F5508" t="str">
            <v>Accesorios</v>
          </cell>
          <cell r="G5508">
            <v>63</v>
          </cell>
          <cell r="H5508" t="str">
            <v>SPLINTER 515</v>
          </cell>
        </row>
        <row r="5509">
          <cell r="C5509" t="str">
            <v>6356005r</v>
          </cell>
          <cell r="D5509" t="str">
            <v>REPARACION GUARDA-BARRO DER.</v>
          </cell>
          <cell r="E5509">
            <v>56</v>
          </cell>
          <cell r="F5509" t="str">
            <v>Accesorios</v>
          </cell>
          <cell r="G5509">
            <v>63</v>
          </cell>
          <cell r="H5509" t="str">
            <v>SPLINTER 515</v>
          </cell>
        </row>
        <row r="5510">
          <cell r="C5510" t="str">
            <v>6356006r</v>
          </cell>
          <cell r="D5510" t="str">
            <v>REPARACION CAPOT</v>
          </cell>
          <cell r="E5510">
            <v>56</v>
          </cell>
          <cell r="F5510" t="str">
            <v>Accesorios</v>
          </cell>
          <cell r="G5510">
            <v>63</v>
          </cell>
          <cell r="H5510" t="str">
            <v>SPLINTER 515</v>
          </cell>
        </row>
        <row r="5511">
          <cell r="C5511" t="str">
            <v>6356007r</v>
          </cell>
          <cell r="D5511" t="str">
            <v>REPARACION COSTADO IZQ. PARTE BAJA</v>
          </cell>
          <cell r="E5511">
            <v>56</v>
          </cell>
          <cell r="F5511" t="str">
            <v>Accesorios</v>
          </cell>
          <cell r="G5511">
            <v>63</v>
          </cell>
          <cell r="H5511" t="str">
            <v>SPLINTER 515</v>
          </cell>
        </row>
        <row r="5512">
          <cell r="C5512" t="str">
            <v>6356008r</v>
          </cell>
          <cell r="D5512" t="str">
            <v>PUERTA CABINA DERECHA REPARADA</v>
          </cell>
          <cell r="E5512">
            <v>56</v>
          </cell>
          <cell r="F5512" t="str">
            <v>Accesorios</v>
          </cell>
          <cell r="G5512">
            <v>63</v>
          </cell>
          <cell r="H5512" t="str">
            <v>SPLINTER 515</v>
          </cell>
        </row>
        <row r="5513">
          <cell r="C5513" t="str">
            <v>6356009r</v>
          </cell>
          <cell r="D5513" t="str">
            <v>PUERTA CORREDIZA REPARADA</v>
          </cell>
          <cell r="E5513">
            <v>56</v>
          </cell>
          <cell r="F5513" t="str">
            <v>Accesorios</v>
          </cell>
          <cell r="G5513">
            <v>63</v>
          </cell>
          <cell r="H5513" t="str">
            <v>SPLINTER 515</v>
          </cell>
        </row>
        <row r="5514">
          <cell r="C5514" t="str">
            <v>6356010R</v>
          </cell>
          <cell r="D5514" t="str">
            <v>FALDON DERECHO REPARADO SPRINTER</v>
          </cell>
          <cell r="E5514">
            <v>56</v>
          </cell>
          <cell r="F5514" t="str">
            <v>Accesorios</v>
          </cell>
          <cell r="G5514">
            <v>63</v>
          </cell>
          <cell r="H5514" t="str">
            <v>SPLINTER 515</v>
          </cell>
        </row>
        <row r="5515">
          <cell r="C5515" t="str">
            <v>6356013r</v>
          </cell>
          <cell r="D5515" t="str">
            <v>ACONDICIONAR BALINERA PUERTA</v>
          </cell>
          <cell r="E5515">
            <v>56</v>
          </cell>
          <cell r="F5515" t="str">
            <v>Accesorios</v>
          </cell>
          <cell r="G5515">
            <v>63</v>
          </cell>
          <cell r="H5515" t="str">
            <v>SPLINTER 515</v>
          </cell>
        </row>
        <row r="5516">
          <cell r="C5516" t="str">
            <v>6356016r</v>
          </cell>
          <cell r="D5516" t="str">
            <v>REPARAR COSTADO DERECHO PARTE TRASERA</v>
          </cell>
          <cell r="E5516">
            <v>56</v>
          </cell>
          <cell r="F5516" t="str">
            <v>Accesorios</v>
          </cell>
          <cell r="G5516">
            <v>63</v>
          </cell>
          <cell r="H5516" t="str">
            <v>SPLINTER 515</v>
          </cell>
        </row>
        <row r="5517">
          <cell r="C5517" t="str">
            <v>6356017r</v>
          </cell>
          <cell r="D5517" t="str">
            <v>REPARAR PUERTA TRASERA BODEGA</v>
          </cell>
          <cell r="E5517">
            <v>56</v>
          </cell>
          <cell r="F5517" t="str">
            <v>Accesorios</v>
          </cell>
          <cell r="G5517">
            <v>63</v>
          </cell>
          <cell r="H5517" t="str">
            <v>SPLINTER 515</v>
          </cell>
        </row>
        <row r="5518">
          <cell r="C5518" t="str">
            <v>6356020r</v>
          </cell>
          <cell r="D5518" t="str">
            <v>DESARMAR Y REMACHAR POSTE PORTABUJE</v>
          </cell>
          <cell r="E5518">
            <v>56</v>
          </cell>
          <cell r="F5518" t="str">
            <v>Accesorios</v>
          </cell>
          <cell r="G5518">
            <v>63</v>
          </cell>
          <cell r="H5518" t="str">
            <v>SPLINTER 515</v>
          </cell>
        </row>
        <row r="5519">
          <cell r="C5519" t="str">
            <v>6357001r</v>
          </cell>
          <cell r="D5519" t="str">
            <v>ESPEJO REPARADO SPRINTER 515</v>
          </cell>
          <cell r="E5519">
            <v>57</v>
          </cell>
          <cell r="F5519" t="str">
            <v>Parabrisas</v>
          </cell>
          <cell r="G5519">
            <v>63</v>
          </cell>
          <cell r="H5519" t="str">
            <v>SPLINTER 515</v>
          </cell>
        </row>
        <row r="5520">
          <cell r="C5520" t="str">
            <v>6357004R</v>
          </cell>
          <cell r="D5520" t="str">
            <v>PARABRISAS REPARADO</v>
          </cell>
          <cell r="E5520">
            <v>57</v>
          </cell>
          <cell r="F5520" t="str">
            <v>Parabrisas</v>
          </cell>
          <cell r="G5520">
            <v>63</v>
          </cell>
          <cell r="H5520" t="str">
            <v>SPLINTER 515</v>
          </cell>
        </row>
        <row r="5521">
          <cell r="C5521" t="str">
            <v>6402005R</v>
          </cell>
          <cell r="D5521" t="str">
            <v>INSTALAR RODILLO AGUJA CARCAZA CAJA VELOCIDAD</v>
          </cell>
          <cell r="E5521">
            <v>2</v>
          </cell>
          <cell r="F5521" t="str">
            <v>Caja</v>
          </cell>
          <cell r="G5521">
            <v>64</v>
          </cell>
          <cell r="H5521" t="str">
            <v>RENAUL 2015</v>
          </cell>
        </row>
        <row r="5522">
          <cell r="C5522" t="str">
            <v>6402006R</v>
          </cell>
          <cell r="D5522" t="str">
            <v>SACAR RODILLO AGUJA CAJA CAMB.</v>
          </cell>
          <cell r="E5522">
            <v>2</v>
          </cell>
          <cell r="F5522" t="str">
            <v>Caja</v>
          </cell>
          <cell r="G5522">
            <v>64</v>
          </cell>
          <cell r="H5522" t="str">
            <v>RENAUL 2015</v>
          </cell>
        </row>
        <row r="5523">
          <cell r="C5523" t="str">
            <v>6406008r</v>
          </cell>
          <cell r="D5523" t="str">
            <v>CAMBIO RODAMIENTO BOSIN TRAS. DERECHO</v>
          </cell>
          <cell r="E5523">
            <v>6</v>
          </cell>
          <cell r="F5523" t="str">
            <v>Frenos</v>
          </cell>
          <cell r="G5523">
            <v>64</v>
          </cell>
          <cell r="H5523" t="str">
            <v>RENAUL 2015</v>
          </cell>
        </row>
        <row r="5524">
          <cell r="C5524" t="str">
            <v>6406008R</v>
          </cell>
          <cell r="D5524" t="str">
            <v>CAMBIO RODAMIENTO BOSIN TRAS. DERECHO</v>
          </cell>
          <cell r="E5524">
            <v>6</v>
          </cell>
          <cell r="F5524" t="str">
            <v>Frenos</v>
          </cell>
          <cell r="G5524">
            <v>64</v>
          </cell>
          <cell r="H5524" t="str">
            <v>RENAUL 2015</v>
          </cell>
        </row>
        <row r="5525">
          <cell r="C5525" t="str">
            <v>6406009r</v>
          </cell>
          <cell r="D5525" t="str">
            <v>CAMBIO RODAM. BOCIN TRAS. IZQUIERDO</v>
          </cell>
          <cell r="E5525">
            <v>6</v>
          </cell>
          <cell r="F5525" t="str">
            <v>Frenos</v>
          </cell>
          <cell r="G5525">
            <v>64</v>
          </cell>
          <cell r="H5525" t="str">
            <v>RENAUL 2015</v>
          </cell>
        </row>
        <row r="5526">
          <cell r="C5526" t="str">
            <v>6411001r</v>
          </cell>
          <cell r="D5526" t="str">
            <v>INTERCOOLER MOTOR REPARADO MASTER 3</v>
          </cell>
          <cell r="E5526">
            <v>11</v>
          </cell>
          <cell r="F5526" t="str">
            <v>Enfriamiento</v>
          </cell>
          <cell r="G5526">
            <v>64</v>
          </cell>
          <cell r="H5526" t="str">
            <v>RENAUL 2015</v>
          </cell>
        </row>
        <row r="5527">
          <cell r="C5527" t="str">
            <v>6451002r</v>
          </cell>
          <cell r="D5527" t="str">
            <v>CAMBIO ACOPLE MANG.COMPRESOR A/A</v>
          </cell>
          <cell r="E5527">
            <v>51</v>
          </cell>
          <cell r="F5527" t="str">
            <v>A/A</v>
          </cell>
          <cell r="G5527">
            <v>64</v>
          </cell>
          <cell r="H5527" t="str">
            <v>RENAUL 2015</v>
          </cell>
        </row>
        <row r="5528">
          <cell r="C5528" t="str">
            <v>6454001r</v>
          </cell>
          <cell r="D5528" t="str">
            <v>LAMPARA STOP TRASERA IZQ. REPARADA</v>
          </cell>
          <cell r="E5528">
            <v>54</v>
          </cell>
          <cell r="F5528" t="str">
            <v>Lamparas</v>
          </cell>
          <cell r="G5528">
            <v>64</v>
          </cell>
          <cell r="H5528" t="str">
            <v>RENAUL 2015</v>
          </cell>
        </row>
        <row r="5529">
          <cell r="C5529" t="str">
            <v>6456003r</v>
          </cell>
          <cell r="D5529" t="str">
            <v>ARREGLO PUERTA BODEGA</v>
          </cell>
          <cell r="E5529">
            <v>56</v>
          </cell>
          <cell r="F5529" t="str">
            <v>Accesorios</v>
          </cell>
          <cell r="G5529">
            <v>64</v>
          </cell>
          <cell r="H5529" t="str">
            <v>RENAUL 2015</v>
          </cell>
        </row>
        <row r="5530">
          <cell r="C5530" t="str">
            <v>6456004R</v>
          </cell>
          <cell r="D5530" t="str">
            <v>ARREGLO PUERTA TRASERA IZQUIERDA</v>
          </cell>
          <cell r="E5530">
            <v>56</v>
          </cell>
          <cell r="F5530" t="str">
            <v>Accesorios</v>
          </cell>
          <cell r="G5530">
            <v>64</v>
          </cell>
          <cell r="H5530" t="str">
            <v>RENAUL 2015</v>
          </cell>
        </row>
        <row r="5531">
          <cell r="C5531" t="str">
            <v>6456005R</v>
          </cell>
          <cell r="D5531" t="str">
            <v>ARREGLAR GUARDA-BARRO DELANT.</v>
          </cell>
          <cell r="E5531">
            <v>56</v>
          </cell>
          <cell r="F5531" t="str">
            <v>Accesorios</v>
          </cell>
          <cell r="G5531">
            <v>64</v>
          </cell>
          <cell r="H5531" t="str">
            <v>RENAUL 2015</v>
          </cell>
        </row>
        <row r="5532">
          <cell r="C5532" t="str">
            <v>6457001R</v>
          </cell>
          <cell r="D5532" t="str">
            <v>HACER ARREGLOS A PARABRISAS</v>
          </cell>
          <cell r="E5532">
            <v>57</v>
          </cell>
          <cell r="F5532" t="str">
            <v>Parabrisas</v>
          </cell>
          <cell r="G5532">
            <v>64</v>
          </cell>
          <cell r="H5532" t="str">
            <v>RENAUL 2015</v>
          </cell>
        </row>
        <row r="5533">
          <cell r="C5533" t="str">
            <v>9001001r</v>
          </cell>
          <cell r="D5533" t="str">
            <v>CARCAZA BOMBA MINIPACK REP. RECTIFICAR</v>
          </cell>
          <cell r="E5533">
            <v>1</v>
          </cell>
          <cell r="F5533" t="str">
            <v>Embrague</v>
          </cell>
          <cell r="G5533">
            <v>90</v>
          </cell>
          <cell r="H5533" t="str">
            <v>GENERICOS</v>
          </cell>
        </row>
        <row r="5534">
          <cell r="C5534" t="str">
            <v>9004005r</v>
          </cell>
          <cell r="D5534" t="str">
            <v>CORTAR PUNTA A HOJA DE RESORTE</v>
          </cell>
          <cell r="E5534">
            <v>4</v>
          </cell>
          <cell r="F5534" t="str">
            <v>Suspension</v>
          </cell>
          <cell r="G5534">
            <v>90</v>
          </cell>
          <cell r="H5534" t="str">
            <v>GENERICOS</v>
          </cell>
        </row>
        <row r="5535">
          <cell r="C5535" t="str">
            <v>9007039S</v>
          </cell>
          <cell r="D5535" t="str">
            <v>MOLDE SEGUROS BOMBA INYECCION</v>
          </cell>
          <cell r="E5535">
            <v>7</v>
          </cell>
          <cell r="F5535" t="str">
            <v>Combust.</v>
          </cell>
          <cell r="G5535">
            <v>90</v>
          </cell>
          <cell r="H5535" t="str">
            <v>GENERICOS</v>
          </cell>
        </row>
        <row r="5536">
          <cell r="C5536" t="str">
            <v>9008229R</v>
          </cell>
          <cell r="D5536" t="str">
            <v>INSTALAR BUJE ARRANQUE PLANTA ELECTRICA BUSES.</v>
          </cell>
          <cell r="E5536">
            <v>8</v>
          </cell>
          <cell r="F5536" t="str">
            <v>Electrico</v>
          </cell>
          <cell r="G5536">
            <v>90</v>
          </cell>
          <cell r="H5536" t="str">
            <v>GENERICOS</v>
          </cell>
        </row>
        <row r="5537">
          <cell r="C5537" t="str">
            <v>9008230r</v>
          </cell>
          <cell r="D5537" t="str">
            <v>PONCHAR PUNTA TERMINAL CABLE MAZA</v>
          </cell>
          <cell r="E5537">
            <v>8</v>
          </cell>
          <cell r="F5537" t="str">
            <v>Electrico</v>
          </cell>
          <cell r="G5537">
            <v>90</v>
          </cell>
          <cell r="H5537" t="str">
            <v>GENERICOS</v>
          </cell>
        </row>
        <row r="5538">
          <cell r="C5538" t="str">
            <v>9012001S</v>
          </cell>
          <cell r="D5538" t="str">
            <v>HUBODOMETRO DE SEGUN.650-0539</v>
          </cell>
          <cell r="E5538">
            <v>12</v>
          </cell>
          <cell r="F5538" t="str">
            <v>Ruedas</v>
          </cell>
          <cell r="G5538">
            <v>90</v>
          </cell>
          <cell r="H5538" t="str">
            <v>GENERICOS</v>
          </cell>
        </row>
        <row r="5539">
          <cell r="C5539" t="str">
            <v>9012121S</v>
          </cell>
          <cell r="D5539" t="str">
            <v>RIN SELLOMATICO SEGUNDA INTER.</v>
          </cell>
          <cell r="E5539">
            <v>12</v>
          </cell>
          <cell r="F5539" t="str">
            <v>Ruedas</v>
          </cell>
          <cell r="G5539">
            <v>90</v>
          </cell>
          <cell r="H5539" t="str">
            <v>GENERICOS</v>
          </cell>
        </row>
        <row r="5540">
          <cell r="C5540" t="str">
            <v>9012228s</v>
          </cell>
          <cell r="D5540" t="str">
            <v>HUBODOMETRO DE SEGUNDA</v>
          </cell>
          <cell r="E5540">
            <v>12</v>
          </cell>
          <cell r="F5540" t="str">
            <v>Ruedas</v>
          </cell>
          <cell r="G5540">
            <v>90</v>
          </cell>
          <cell r="H5540" t="str">
            <v>GENERICOS</v>
          </cell>
        </row>
        <row r="5541">
          <cell r="C5541" t="str">
            <v>9012230S</v>
          </cell>
          <cell r="D5541" t="str">
            <v>HUBODOMETRO DE SEGUNDA</v>
          </cell>
          <cell r="E5541">
            <v>12</v>
          </cell>
          <cell r="F5541" t="str">
            <v>Ruedas</v>
          </cell>
          <cell r="G5541">
            <v>90</v>
          </cell>
          <cell r="H5541" t="str">
            <v>GENERICOS</v>
          </cell>
        </row>
        <row r="5542">
          <cell r="C5542" t="str">
            <v>9012231S</v>
          </cell>
          <cell r="D5542" t="str">
            <v>HUBODOMETRO DE SEGUNDA</v>
          </cell>
          <cell r="E5542">
            <v>12</v>
          </cell>
          <cell r="F5542" t="str">
            <v>Ruedas</v>
          </cell>
          <cell r="G5542">
            <v>90</v>
          </cell>
          <cell r="H5542" t="str">
            <v>GENERICOS</v>
          </cell>
        </row>
        <row r="5543">
          <cell r="C5543" t="str">
            <v>9012232S</v>
          </cell>
          <cell r="D5543" t="str">
            <v>HUBODOMETRO DE SEGUNDA</v>
          </cell>
          <cell r="E5543">
            <v>12</v>
          </cell>
          <cell r="F5543" t="str">
            <v>Ruedas</v>
          </cell>
          <cell r="G5543">
            <v>90</v>
          </cell>
          <cell r="H5543" t="str">
            <v>GENERICOS</v>
          </cell>
        </row>
        <row r="5544">
          <cell r="C5544" t="str">
            <v>9012233S</v>
          </cell>
          <cell r="D5544" t="str">
            <v>HUBODOMETRO DE SEGUNDA</v>
          </cell>
          <cell r="E5544">
            <v>12</v>
          </cell>
          <cell r="F5544" t="str">
            <v>Ruedas</v>
          </cell>
          <cell r="G5544">
            <v>90</v>
          </cell>
          <cell r="H5544" t="str">
            <v>GENERICOS</v>
          </cell>
        </row>
        <row r="5545">
          <cell r="C5545" t="str">
            <v>9012234S</v>
          </cell>
          <cell r="D5545" t="str">
            <v>RELOJ VIGIA DE SEGUNDA</v>
          </cell>
          <cell r="E5545">
            <v>12</v>
          </cell>
          <cell r="F5545" t="str">
            <v>Ruedas</v>
          </cell>
          <cell r="G5545">
            <v>90</v>
          </cell>
          <cell r="H5545" t="str">
            <v>GENERICOS</v>
          </cell>
        </row>
        <row r="5546">
          <cell r="C5546" t="str">
            <v>9013026R</v>
          </cell>
          <cell r="D5546" t="str">
            <v>MANOMETRO OXICORTE REPARADO</v>
          </cell>
          <cell r="E5546">
            <v>13</v>
          </cell>
          <cell r="F5546" t="str">
            <v>admon./esca.</v>
          </cell>
          <cell r="G5546">
            <v>90</v>
          </cell>
          <cell r="H5546" t="str">
            <v>GENERICOS</v>
          </cell>
        </row>
        <row r="5547">
          <cell r="C5547" t="str">
            <v>9050222S</v>
          </cell>
          <cell r="D5547" t="str">
            <v>TELEVISOR DE SEGUNDA 21"</v>
          </cell>
          <cell r="E5547">
            <v>50</v>
          </cell>
          <cell r="F5547" t="str">
            <v>Electronico</v>
          </cell>
          <cell r="G5547">
            <v>90</v>
          </cell>
          <cell r="H5547" t="str">
            <v>GENERICOS</v>
          </cell>
        </row>
        <row r="5548">
          <cell r="C5548" t="str">
            <v>9050821S</v>
          </cell>
          <cell r="D5548" t="str">
            <v>TABLET DE SEGUNDA</v>
          </cell>
          <cell r="E5548">
            <v>50</v>
          </cell>
          <cell r="F5548" t="str">
            <v>Electronico</v>
          </cell>
          <cell r="G5548">
            <v>90</v>
          </cell>
          <cell r="H5548" t="str">
            <v>GENERICOS</v>
          </cell>
        </row>
        <row r="5549">
          <cell r="C5549" t="str">
            <v>9051005R</v>
          </cell>
          <cell r="D5549" t="str">
            <v>BOBINA COMPRESOR REPARADA 24VOLTIOS</v>
          </cell>
          <cell r="E5549">
            <v>51</v>
          </cell>
          <cell r="F5549" t="str">
            <v>A/A</v>
          </cell>
          <cell r="G5549">
            <v>90</v>
          </cell>
          <cell r="H5549" t="str">
            <v>GENERICOS</v>
          </cell>
        </row>
        <row r="5550">
          <cell r="C5550" t="str">
            <v>9051018r</v>
          </cell>
          <cell r="D5550" t="str">
            <v>Motor evaporador 12 voltios reparado</v>
          </cell>
          <cell r="E5550">
            <v>51</v>
          </cell>
          <cell r="F5550" t="str">
            <v>A/A</v>
          </cell>
          <cell r="G5550">
            <v>90</v>
          </cell>
          <cell r="H5550" t="str">
            <v>GENERICOS</v>
          </cell>
        </row>
        <row r="5551">
          <cell r="C5551" t="str">
            <v>9051019r</v>
          </cell>
          <cell r="D5551" t="str">
            <v>MOTOR CONDENSADOR 12V REPARADO</v>
          </cell>
          <cell r="E5551">
            <v>51</v>
          </cell>
          <cell r="F5551" t="str">
            <v>A/A</v>
          </cell>
          <cell r="G5551">
            <v>90</v>
          </cell>
          <cell r="H5551" t="str">
            <v>GENERICOS</v>
          </cell>
        </row>
        <row r="5552">
          <cell r="C5552" t="str">
            <v>9051025r</v>
          </cell>
          <cell r="D5552" t="str">
            <v>AIRE ACOND.REPARADO $10,000</v>
          </cell>
          <cell r="E5552">
            <v>51</v>
          </cell>
          <cell r="F5552" t="str">
            <v>A/A</v>
          </cell>
          <cell r="G5552">
            <v>90</v>
          </cell>
          <cell r="H5552" t="str">
            <v>GENERICOS</v>
          </cell>
        </row>
        <row r="5553">
          <cell r="C5553" t="str">
            <v>9051029r</v>
          </cell>
          <cell r="D5553" t="str">
            <v>AIRE ACOND.REPARADO $60.000</v>
          </cell>
          <cell r="E5553">
            <v>51</v>
          </cell>
          <cell r="F5553" t="str">
            <v>A/A</v>
          </cell>
          <cell r="G5553">
            <v>90</v>
          </cell>
          <cell r="H5553" t="str">
            <v>GENERICOS</v>
          </cell>
        </row>
        <row r="5554">
          <cell r="C5554" t="str">
            <v>9051031r</v>
          </cell>
          <cell r="D5554" t="str">
            <v>AIRE ACOND.REPARADO $30.000</v>
          </cell>
          <cell r="E5554">
            <v>51</v>
          </cell>
          <cell r="F5554" t="str">
            <v>A/A</v>
          </cell>
          <cell r="G5554">
            <v>90</v>
          </cell>
          <cell r="H5554" t="str">
            <v>GENERICOS</v>
          </cell>
        </row>
        <row r="5555">
          <cell r="C5555" t="str">
            <v>9051033R</v>
          </cell>
          <cell r="D5555" t="str">
            <v>MOTOR CONDENS.24V REPARADO</v>
          </cell>
          <cell r="E5555">
            <v>51</v>
          </cell>
          <cell r="F5555" t="str">
            <v>A/A</v>
          </cell>
          <cell r="G5555">
            <v>90</v>
          </cell>
          <cell r="H5555" t="str">
            <v>GENERICOS</v>
          </cell>
        </row>
        <row r="5556">
          <cell r="C5556" t="str">
            <v>9051033S</v>
          </cell>
          <cell r="D5556" t="str">
            <v>MOTOR VENTILADOR 24V DE SEGUNDA</v>
          </cell>
          <cell r="E5556">
            <v>51</v>
          </cell>
          <cell r="F5556" t="str">
            <v>A/A</v>
          </cell>
          <cell r="G5556">
            <v>90</v>
          </cell>
          <cell r="H5556" t="str">
            <v>GENERICOS</v>
          </cell>
        </row>
        <row r="5557">
          <cell r="C5557" t="str">
            <v>9051034r</v>
          </cell>
          <cell r="D5557" t="str">
            <v>AIRE ACOND.REPARADO $20,000</v>
          </cell>
          <cell r="E5557">
            <v>51</v>
          </cell>
          <cell r="F5557" t="str">
            <v>A/A</v>
          </cell>
          <cell r="G5557">
            <v>90</v>
          </cell>
          <cell r="H5557" t="str">
            <v>GENERICOS</v>
          </cell>
        </row>
        <row r="5558">
          <cell r="C5558" t="str">
            <v>9051035r</v>
          </cell>
          <cell r="D5558" t="str">
            <v>AIRE ACOND.REPARADO $40,000</v>
          </cell>
          <cell r="E5558">
            <v>51</v>
          </cell>
          <cell r="F5558" t="str">
            <v>A/A</v>
          </cell>
          <cell r="G5558">
            <v>90</v>
          </cell>
          <cell r="H5558" t="str">
            <v>GENERICOS</v>
          </cell>
        </row>
        <row r="5559">
          <cell r="C5559" t="str">
            <v>9051060S</v>
          </cell>
          <cell r="D5559" t="str">
            <v>POLEA COMPRESOR DE SEGUNDA</v>
          </cell>
          <cell r="E5559">
            <v>51</v>
          </cell>
          <cell r="F5559" t="str">
            <v>A/A</v>
          </cell>
          <cell r="G5559">
            <v>90</v>
          </cell>
          <cell r="H5559" t="str">
            <v>GENERICOS</v>
          </cell>
        </row>
        <row r="5560">
          <cell r="C5560" t="str">
            <v>9051062R</v>
          </cell>
          <cell r="D5560" t="str">
            <v>MOTOR EVAPORADOR 24V.REP.A/A</v>
          </cell>
          <cell r="E5560">
            <v>51</v>
          </cell>
          <cell r="F5560" t="str">
            <v>A/A</v>
          </cell>
          <cell r="G5560">
            <v>90</v>
          </cell>
          <cell r="H5560" t="str">
            <v>GENERICOS</v>
          </cell>
        </row>
        <row r="5561">
          <cell r="C5561" t="str">
            <v>9051065r</v>
          </cell>
          <cell r="D5561" t="str">
            <v>AIRE ACOND. REPARADA $130,000</v>
          </cell>
          <cell r="E5561">
            <v>51</v>
          </cell>
          <cell r="F5561" t="str">
            <v>A/A</v>
          </cell>
          <cell r="G5561">
            <v>90</v>
          </cell>
          <cell r="H5561" t="str">
            <v>GENERICOS</v>
          </cell>
        </row>
        <row r="5562">
          <cell r="C5562" t="str">
            <v>9051074R</v>
          </cell>
          <cell r="D5562" t="str">
            <v>FABRICAR ROSCA VCALVULA  A/A</v>
          </cell>
          <cell r="E5562">
            <v>51</v>
          </cell>
          <cell r="F5562" t="str">
            <v>A/A</v>
          </cell>
          <cell r="G5562">
            <v>90</v>
          </cell>
          <cell r="H5562" t="str">
            <v>GENERICOS</v>
          </cell>
        </row>
        <row r="5563">
          <cell r="C5563" t="str">
            <v>9051082r</v>
          </cell>
          <cell r="D5563" t="str">
            <v>ARREGLO CORTO AIRE ACOND.</v>
          </cell>
          <cell r="E5563">
            <v>51</v>
          </cell>
          <cell r="F5563" t="str">
            <v>A/A</v>
          </cell>
          <cell r="G5563">
            <v>90</v>
          </cell>
          <cell r="H5563" t="str">
            <v>GENERICOS</v>
          </cell>
        </row>
        <row r="5564">
          <cell r="C5564" t="str">
            <v>9051085r</v>
          </cell>
          <cell r="D5564" t="str">
            <v>CORONA ALTERNADOR A/A REPARADO 24 VOLTIOS</v>
          </cell>
          <cell r="E5564">
            <v>51</v>
          </cell>
          <cell r="F5564" t="str">
            <v>A/A</v>
          </cell>
          <cell r="G5564">
            <v>90</v>
          </cell>
          <cell r="H5564" t="str">
            <v>GENERICOS</v>
          </cell>
        </row>
        <row r="5565">
          <cell r="C5565" t="str">
            <v>9051096r</v>
          </cell>
          <cell r="D5565" t="str">
            <v>FABRICAR RANURA EJE A/A</v>
          </cell>
          <cell r="E5565">
            <v>51</v>
          </cell>
          <cell r="F5565" t="str">
            <v>A/A</v>
          </cell>
          <cell r="G5565">
            <v>90</v>
          </cell>
          <cell r="H5565" t="str">
            <v>GENERICOS</v>
          </cell>
        </row>
        <row r="5566">
          <cell r="C5566" t="str">
            <v>9051118S</v>
          </cell>
          <cell r="D5566" t="str">
            <v>COMPRESOR AIRE ACOND.DE SEG.</v>
          </cell>
          <cell r="E5566">
            <v>51</v>
          </cell>
          <cell r="F5566" t="str">
            <v>A/A</v>
          </cell>
          <cell r="G5566">
            <v>90</v>
          </cell>
          <cell r="H5566" t="str">
            <v>GENERICOS</v>
          </cell>
        </row>
        <row r="5567">
          <cell r="C5567" t="str">
            <v>9051136R</v>
          </cell>
          <cell r="D5567" t="str">
            <v>MOTOR THERMOKING IZQUIERDO REPARADO</v>
          </cell>
          <cell r="E5567">
            <v>51</v>
          </cell>
          <cell r="F5567" t="str">
            <v>A/A</v>
          </cell>
          <cell r="G5567">
            <v>90</v>
          </cell>
          <cell r="H5567" t="str">
            <v>GENERICOS</v>
          </cell>
        </row>
        <row r="5568">
          <cell r="C5568" t="str">
            <v>9051158R</v>
          </cell>
          <cell r="D5568" t="str">
            <v>ROTOR ALTERNADOR A/A REPARADO.</v>
          </cell>
          <cell r="E5568">
            <v>51</v>
          </cell>
          <cell r="F5568" t="str">
            <v>A/A</v>
          </cell>
          <cell r="G5568">
            <v>90</v>
          </cell>
          <cell r="H5568" t="str">
            <v>GENERICOS</v>
          </cell>
        </row>
        <row r="5569">
          <cell r="C5569" t="str">
            <v>9051184R</v>
          </cell>
          <cell r="D5569" t="str">
            <v>PLATO CLUCHT REPARADO</v>
          </cell>
          <cell r="E5569">
            <v>51</v>
          </cell>
          <cell r="F5569" t="str">
            <v>A/A</v>
          </cell>
          <cell r="G5569">
            <v>90</v>
          </cell>
          <cell r="H5569" t="str">
            <v>GENERICOS</v>
          </cell>
        </row>
        <row r="5570">
          <cell r="C5570" t="str">
            <v>9051332r</v>
          </cell>
          <cell r="D5570" t="str">
            <v>AIRE ACOND.REPARADO $50.000</v>
          </cell>
          <cell r="E5570">
            <v>51</v>
          </cell>
          <cell r="F5570" t="str">
            <v>A/A</v>
          </cell>
          <cell r="G5570">
            <v>90</v>
          </cell>
          <cell r="H5570" t="str">
            <v>GENERICOS</v>
          </cell>
        </row>
        <row r="5571">
          <cell r="C5571" t="str">
            <v>9051333r</v>
          </cell>
          <cell r="D5571" t="str">
            <v>AIRE ACOND.REPARADO $70.000</v>
          </cell>
          <cell r="E5571">
            <v>51</v>
          </cell>
          <cell r="F5571" t="str">
            <v>A/A</v>
          </cell>
          <cell r="G5571">
            <v>90</v>
          </cell>
          <cell r="H5571" t="str">
            <v>GENERICOS</v>
          </cell>
        </row>
        <row r="5572">
          <cell r="C5572" t="str">
            <v>9051335r</v>
          </cell>
          <cell r="D5572" t="str">
            <v>AIRE ACOND.REPARADO $80.000</v>
          </cell>
          <cell r="E5572">
            <v>51</v>
          </cell>
          <cell r="F5572" t="str">
            <v>A/A</v>
          </cell>
          <cell r="G5572">
            <v>90</v>
          </cell>
          <cell r="H5572" t="str">
            <v>GENERICOS</v>
          </cell>
        </row>
        <row r="5573">
          <cell r="C5573" t="str">
            <v>9051337r</v>
          </cell>
          <cell r="D5573" t="str">
            <v>AIRE ACOND.REPARADO $90.000</v>
          </cell>
          <cell r="E5573">
            <v>51</v>
          </cell>
          <cell r="F5573" t="str">
            <v>A/A</v>
          </cell>
          <cell r="G5573">
            <v>90</v>
          </cell>
          <cell r="H5573" t="str">
            <v>GENERICOS</v>
          </cell>
        </row>
        <row r="5574">
          <cell r="C5574" t="str">
            <v>9051338r</v>
          </cell>
          <cell r="D5574" t="str">
            <v>AIRE ACOND.REPARADO $100.000</v>
          </cell>
          <cell r="E5574">
            <v>51</v>
          </cell>
          <cell r="F5574" t="str">
            <v>A/A</v>
          </cell>
          <cell r="G5574">
            <v>90</v>
          </cell>
          <cell r="H5574" t="str">
            <v>GENERICOS</v>
          </cell>
        </row>
        <row r="5575">
          <cell r="C5575" t="str">
            <v>9051341r</v>
          </cell>
          <cell r="D5575" t="str">
            <v>AIRE ACOND.REPARADO $120.000</v>
          </cell>
          <cell r="E5575">
            <v>51</v>
          </cell>
          <cell r="F5575" t="str">
            <v>A/A</v>
          </cell>
          <cell r="G5575">
            <v>90</v>
          </cell>
          <cell r="H5575" t="str">
            <v>GENERICOS</v>
          </cell>
        </row>
        <row r="5576">
          <cell r="C5576" t="str">
            <v>9051367r</v>
          </cell>
          <cell r="D5576" t="str">
            <v>AIRE ACOND. REPARADO $110.000</v>
          </cell>
          <cell r="E5576">
            <v>51</v>
          </cell>
          <cell r="F5576" t="str">
            <v>A/A</v>
          </cell>
          <cell r="G5576">
            <v>90</v>
          </cell>
          <cell r="H5576" t="str">
            <v>GENERICOS</v>
          </cell>
        </row>
        <row r="5577">
          <cell r="C5577" t="str">
            <v>9051372r</v>
          </cell>
          <cell r="D5577" t="str">
            <v>FABR. PERFORACION PLATINA A/A</v>
          </cell>
          <cell r="E5577">
            <v>51</v>
          </cell>
          <cell r="F5577" t="str">
            <v>A/A</v>
          </cell>
          <cell r="G5577">
            <v>90</v>
          </cell>
          <cell r="H5577" t="str">
            <v>GENERICOS</v>
          </cell>
        </row>
        <row r="5578">
          <cell r="C5578" t="str">
            <v>9051373R</v>
          </cell>
          <cell r="D5578" t="str">
            <v>RECONST. AJUSTE RODAMIENTOS POLEA A/A</v>
          </cell>
          <cell r="E5578">
            <v>51</v>
          </cell>
          <cell r="F5578" t="str">
            <v>A/A</v>
          </cell>
          <cell r="G5578">
            <v>90</v>
          </cell>
          <cell r="H5578" t="str">
            <v>GENERICOS</v>
          </cell>
        </row>
        <row r="5579">
          <cell r="C5579" t="str">
            <v>9051374R</v>
          </cell>
          <cell r="D5579" t="str">
            <v>RECTIF. PLATO CLUTH INTERNO</v>
          </cell>
          <cell r="E5579">
            <v>51</v>
          </cell>
          <cell r="F5579" t="str">
            <v>A/A</v>
          </cell>
          <cell r="G5579">
            <v>90</v>
          </cell>
          <cell r="H5579" t="str">
            <v>GENERICOS</v>
          </cell>
        </row>
        <row r="5580">
          <cell r="C5580" t="str">
            <v>9056038r</v>
          </cell>
          <cell r="D5580" t="str">
            <v>BOSTER PARA PUERTA REPARADO</v>
          </cell>
          <cell r="E5580">
            <v>56</v>
          </cell>
          <cell r="F5580" t="str">
            <v>Accesorios</v>
          </cell>
          <cell r="G5580">
            <v>90</v>
          </cell>
          <cell r="H5580" t="str">
            <v>GENERICOS</v>
          </cell>
        </row>
        <row r="5581">
          <cell r="C5581" t="str">
            <v>9056051r</v>
          </cell>
          <cell r="D5581" t="str">
            <v>GATO 20 TONELADAS REPARADO</v>
          </cell>
          <cell r="E5581">
            <v>56</v>
          </cell>
          <cell r="F5581" t="str">
            <v>Accesorios</v>
          </cell>
          <cell r="G5581">
            <v>90</v>
          </cell>
          <cell r="H5581" t="str">
            <v>GENERICOS</v>
          </cell>
        </row>
        <row r="5582">
          <cell r="C5582" t="str">
            <v>9056053R</v>
          </cell>
          <cell r="D5582" t="str">
            <v>GATO 5 TONELADAS REPARADO</v>
          </cell>
          <cell r="E5582">
            <v>56</v>
          </cell>
          <cell r="F5582" t="str">
            <v>Accesorios</v>
          </cell>
          <cell r="G5582">
            <v>90</v>
          </cell>
          <cell r="H5582" t="str">
            <v>GENERICOS</v>
          </cell>
        </row>
        <row r="5583">
          <cell r="C5583" t="str">
            <v>9056055r</v>
          </cell>
          <cell r="D5583" t="str">
            <v>EXTINTOR REPARADO 10  LIB.</v>
          </cell>
          <cell r="E5583">
            <v>56</v>
          </cell>
          <cell r="F5583" t="str">
            <v>Accesorios</v>
          </cell>
          <cell r="G5583">
            <v>90</v>
          </cell>
          <cell r="H5583" t="str">
            <v>GENERICOS</v>
          </cell>
        </row>
        <row r="5584">
          <cell r="C5584" t="str">
            <v>9056155R</v>
          </cell>
          <cell r="D5584" t="str">
            <v>EXTINTOR REPARADO 5 LIBRAS</v>
          </cell>
          <cell r="E5584">
            <v>56</v>
          </cell>
          <cell r="F5584" t="str">
            <v>Accesorios</v>
          </cell>
          <cell r="G5584">
            <v>90</v>
          </cell>
          <cell r="H5584" t="str">
            <v>GENERICOS</v>
          </cell>
        </row>
        <row r="5585">
          <cell r="C5585" t="str">
            <v>9056187R</v>
          </cell>
          <cell r="D5585" t="str">
            <v>EXTINTOR BC DE  30 LIBRAS</v>
          </cell>
          <cell r="E5585">
            <v>56</v>
          </cell>
          <cell r="F5585" t="str">
            <v>Accesorios</v>
          </cell>
          <cell r="G5585">
            <v>90</v>
          </cell>
          <cell r="H5585" t="str">
            <v>GENERICOS</v>
          </cell>
        </row>
        <row r="5586">
          <cell r="C5586" t="str">
            <v>9056230R</v>
          </cell>
          <cell r="D5586" t="str">
            <v>GATO NEUMATICO  MONTA LLANTA</v>
          </cell>
          <cell r="E5586">
            <v>56</v>
          </cell>
          <cell r="F5586" t="str">
            <v>Accesorios</v>
          </cell>
          <cell r="G5586">
            <v>90</v>
          </cell>
          <cell r="H5586" t="str">
            <v>GENERICOS</v>
          </cell>
        </row>
        <row r="5587">
          <cell r="C5587" t="str">
            <v>9056591r</v>
          </cell>
          <cell r="D5587" t="str">
            <v>REPARAR RECIBIDOR PUERTA</v>
          </cell>
          <cell r="E5587">
            <v>56</v>
          </cell>
          <cell r="F5587" t="str">
            <v>Accesorios</v>
          </cell>
          <cell r="G5587">
            <v>90</v>
          </cell>
          <cell r="H5587" t="str">
            <v>GENERICOS</v>
          </cell>
        </row>
        <row r="5588">
          <cell r="C5588" t="str">
            <v>9056639r</v>
          </cell>
          <cell r="D5588" t="str">
            <v>EXTINTOR BC DE 20 LIBRAS</v>
          </cell>
          <cell r="E5588">
            <v>56</v>
          </cell>
          <cell r="F5588" t="str">
            <v>Accesorios</v>
          </cell>
          <cell r="G5588">
            <v>90</v>
          </cell>
          <cell r="H5588" t="str">
            <v>GENERICOS</v>
          </cell>
        </row>
        <row r="5589">
          <cell r="C5589" t="str">
            <v>9056640S</v>
          </cell>
          <cell r="D5589" t="str">
            <v>CHAPA MOTORISTA HINO DE SEGUNDA</v>
          </cell>
          <cell r="E5589">
            <v>56</v>
          </cell>
          <cell r="F5589" t="str">
            <v>Accesorios</v>
          </cell>
          <cell r="G5589">
            <v>90</v>
          </cell>
          <cell r="H5589" t="str">
            <v>GENERICOS</v>
          </cell>
        </row>
        <row r="5590">
          <cell r="C5590" t="str">
            <v>9056675R</v>
          </cell>
          <cell r="D5590" t="str">
            <v>RECORTAR TORNILLO</v>
          </cell>
          <cell r="E5590">
            <v>56</v>
          </cell>
          <cell r="F5590" t="str">
            <v>Accesorios</v>
          </cell>
          <cell r="G5590">
            <v>90</v>
          </cell>
          <cell r="H5590" t="str">
            <v>GENERICOS</v>
          </cell>
        </row>
        <row r="5591">
          <cell r="C5591" t="str">
            <v>9056787R</v>
          </cell>
          <cell r="D5591" t="str">
            <v>AMPLIAR -TORNEAR-MECANIZAR DIAMETRO ARANDELA</v>
          </cell>
          <cell r="E5591">
            <v>56</v>
          </cell>
          <cell r="F5591" t="str">
            <v>Accesorios</v>
          </cell>
          <cell r="G5591">
            <v>90</v>
          </cell>
          <cell r="H5591" t="str">
            <v>GENERICOS</v>
          </cell>
        </row>
        <row r="5592">
          <cell r="C5592" t="str">
            <v>9056958S</v>
          </cell>
          <cell r="D5592" t="str">
            <v>BOMBA ACEITE DE SEGUNDA</v>
          </cell>
          <cell r="E5592">
            <v>56</v>
          </cell>
          <cell r="F5592" t="str">
            <v>Accesorios</v>
          </cell>
          <cell r="G5592">
            <v>90</v>
          </cell>
          <cell r="H5592" t="str">
            <v>GENERICOS</v>
          </cell>
        </row>
        <row r="5593">
          <cell r="C5593" t="str">
            <v>9057111r</v>
          </cell>
          <cell r="D5593" t="str">
            <v>PARABRISAS REPARADO</v>
          </cell>
          <cell r="E5593">
            <v>57</v>
          </cell>
          <cell r="F5593" t="str">
            <v>Parabrisas</v>
          </cell>
          <cell r="G5593">
            <v>90</v>
          </cell>
          <cell r="H5593" t="str">
            <v>GENERICOS</v>
          </cell>
        </row>
        <row r="5594">
          <cell r="C5594" t="str">
            <v>9057226r</v>
          </cell>
          <cell r="D5594" t="str">
            <v>REPARACION DE VIDRIO</v>
          </cell>
          <cell r="E5594">
            <v>57</v>
          </cell>
          <cell r="F5594" t="str">
            <v>Parabrisas</v>
          </cell>
          <cell r="G5594">
            <v>90</v>
          </cell>
          <cell r="H5594" t="str">
            <v>GENERICOS</v>
          </cell>
        </row>
        <row r="5595">
          <cell r="C5595" t="str">
            <v>9080038r</v>
          </cell>
          <cell r="D5595" t="str">
            <v>RELOJ VIGIA REPARADO INTERNACIONAL</v>
          </cell>
          <cell r="E5595">
            <v>80</v>
          </cell>
          <cell r="F5595" t="str">
            <v>Llantas</v>
          </cell>
          <cell r="G5595">
            <v>90</v>
          </cell>
          <cell r="H5595" t="str">
            <v>GENERICOS</v>
          </cell>
        </row>
        <row r="5596">
          <cell r="C5596" t="str">
            <v>9080064r</v>
          </cell>
          <cell r="D5596" t="str">
            <v>TABLERO RELOJ VIGIA REPARADO INT.</v>
          </cell>
          <cell r="E5596">
            <v>80</v>
          </cell>
          <cell r="F5596" t="str">
            <v>Llantas</v>
          </cell>
          <cell r="G5596">
            <v>90</v>
          </cell>
          <cell r="H5596" t="str">
            <v>GENERICOS</v>
          </cell>
        </row>
        <row r="5597">
          <cell r="C5597" t="str">
            <v>9080065R</v>
          </cell>
          <cell r="D5597" t="str">
            <v>RIN REPARADO SPRINTER 515 6 HUECOS</v>
          </cell>
          <cell r="E5597">
            <v>80</v>
          </cell>
          <cell r="F5597" t="str">
            <v>Llantas</v>
          </cell>
          <cell r="G5597">
            <v>90</v>
          </cell>
          <cell r="H5597" t="str">
            <v>GENERICOS</v>
          </cell>
        </row>
        <row r="5598">
          <cell r="C5598" t="str">
            <v>9081029r</v>
          </cell>
          <cell r="D5598" t="str">
            <v>ANTENA TANQUEO REPARADO</v>
          </cell>
          <cell r="E5598">
            <v>81</v>
          </cell>
          <cell r="F5598" t="str">
            <v>Electronica2</v>
          </cell>
          <cell r="G5598">
            <v>90</v>
          </cell>
          <cell r="H5598" t="str">
            <v>GENERICOS</v>
          </cell>
        </row>
        <row r="5599">
          <cell r="C5599" t="str">
            <v>9081055r</v>
          </cell>
          <cell r="D5599" t="str">
            <v>GPS REPARADA REVISION CTR.VEL</v>
          </cell>
          <cell r="E5599">
            <v>81</v>
          </cell>
          <cell r="F5599" t="str">
            <v>Electronica2</v>
          </cell>
          <cell r="G5599">
            <v>90</v>
          </cell>
          <cell r="H5599" t="str">
            <v>GENERICOS</v>
          </cell>
        </row>
        <row r="5600">
          <cell r="C5600" t="str">
            <v>9081063R</v>
          </cell>
          <cell r="D5600" t="str">
            <v>DISPLAY REPARADO</v>
          </cell>
          <cell r="E5600">
            <v>81</v>
          </cell>
          <cell r="F5600" t="str">
            <v>Electronica2</v>
          </cell>
          <cell r="G5600">
            <v>90</v>
          </cell>
          <cell r="H5600" t="str">
            <v>GENERICOS</v>
          </cell>
        </row>
        <row r="5601">
          <cell r="C5601" t="str">
            <v>9081086r</v>
          </cell>
          <cell r="D5601" t="str">
            <v>REPROGRAMACION DE EQUIPO</v>
          </cell>
          <cell r="E5601">
            <v>81</v>
          </cell>
          <cell r="F5601" t="str">
            <v>Electronica2</v>
          </cell>
          <cell r="G5601">
            <v>90</v>
          </cell>
          <cell r="H5601" t="str">
            <v>GENERICOS</v>
          </cell>
        </row>
        <row r="5602">
          <cell r="C5602" t="str">
            <v>9081090R</v>
          </cell>
          <cell r="D5602" t="str">
            <v>REPARACION O REVISION DIP.SEGUIMIENTO</v>
          </cell>
          <cell r="E5602">
            <v>81</v>
          </cell>
          <cell r="F5602" t="str">
            <v>Electronica2</v>
          </cell>
          <cell r="G5602">
            <v>90</v>
          </cell>
          <cell r="H5602" t="str">
            <v>GENERICOS</v>
          </cell>
        </row>
        <row r="5603">
          <cell r="C5603" t="str">
            <v>9083051R</v>
          </cell>
          <cell r="D5603" t="str">
            <v>REPARAR MANGUERA AIRE</v>
          </cell>
          <cell r="E5603">
            <v>83</v>
          </cell>
          <cell r="F5603" t="str">
            <v>Mangueras</v>
          </cell>
          <cell r="G5603">
            <v>90</v>
          </cell>
          <cell r="H5603" t="str">
            <v>GENERICOS</v>
          </cell>
        </row>
        <row r="5604">
          <cell r="C5604" t="str">
            <v>9093020R</v>
          </cell>
          <cell r="D5604" t="str">
            <v>AIRE ACOND.REPARADO $90.000</v>
          </cell>
          <cell r="E5604">
            <v>93</v>
          </cell>
          <cell r="F5604" t="str">
            <v>Tornillos</v>
          </cell>
          <cell r="G5604">
            <v>90</v>
          </cell>
          <cell r="H5604" t="str">
            <v>GENERICOS</v>
          </cell>
        </row>
        <row r="5605">
          <cell r="C5605" t="str">
            <v>9093060R</v>
          </cell>
          <cell r="D5605" t="str">
            <v>REBAJAR MEDIDA EN TORNO</v>
          </cell>
          <cell r="E5605">
            <v>93</v>
          </cell>
          <cell r="F5605" t="str">
            <v>Tornillos</v>
          </cell>
          <cell r="G5605">
            <v>90</v>
          </cell>
          <cell r="H5605" t="str">
            <v>GENERICOS</v>
          </cell>
        </row>
        <row r="5606">
          <cell r="C5606" t="str">
            <v>9093859r</v>
          </cell>
          <cell r="D5606" t="str">
            <v>FABRICAR BUJE</v>
          </cell>
          <cell r="E5606">
            <v>93</v>
          </cell>
          <cell r="F5606" t="str">
            <v>Tornillos</v>
          </cell>
          <cell r="G5606">
            <v>90</v>
          </cell>
          <cell r="H5606" t="str">
            <v>GENERICOS</v>
          </cell>
        </row>
        <row r="5607">
          <cell r="C5607" t="str">
            <v>9093972R</v>
          </cell>
          <cell r="D5607" t="str">
            <v>HACER ROSCA</v>
          </cell>
          <cell r="E5607">
            <v>93</v>
          </cell>
          <cell r="F5607" t="str">
            <v>Tornillos</v>
          </cell>
          <cell r="G5607">
            <v>90</v>
          </cell>
          <cell r="H5607" t="str">
            <v>GENERICOS</v>
          </cell>
        </row>
        <row r="5608">
          <cell r="C5608" t="str">
            <v>9093973R</v>
          </cell>
          <cell r="D5608" t="str">
            <v>RECTIFICAR ROSCA</v>
          </cell>
          <cell r="E5608">
            <v>93</v>
          </cell>
          <cell r="F5608" t="str">
            <v>Tornillos</v>
          </cell>
          <cell r="G5608">
            <v>90</v>
          </cell>
          <cell r="H5608" t="str">
            <v>GENERICOS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9"/>
  <sheetViews>
    <sheetView showGridLines="0" tabSelected="1" workbookViewId="0">
      <pane ySplit="6" topLeftCell="A21" activePane="bottomLeft" state="frozen"/>
      <selection activeCell="B1" sqref="B1"/>
      <selection pane="bottomLeft" activeCell="D3" sqref="D3:K3"/>
    </sheetView>
  </sheetViews>
  <sheetFormatPr baseColWidth="10" defaultColWidth="0" defaultRowHeight="12.75" x14ac:dyDescent="0.2"/>
  <cols>
    <col min="1" max="1" width="6.28515625" style="7" customWidth="1"/>
    <col min="2" max="2" width="13.5703125" style="23" customWidth="1"/>
    <col min="3" max="3" width="24" style="7" customWidth="1"/>
    <col min="4" max="4" width="16.7109375" style="7" customWidth="1"/>
    <col min="5" max="5" width="10" style="7" customWidth="1"/>
    <col min="6" max="7" width="15" style="7" customWidth="1"/>
    <col min="8" max="8" width="9.140625" style="7" customWidth="1"/>
    <col min="9" max="9" width="10.5703125" style="7" bestFit="1" customWidth="1"/>
    <col min="10" max="10" width="7.7109375" style="7" bestFit="1" customWidth="1"/>
    <col min="11" max="11" width="19.28515625" style="7" customWidth="1"/>
    <col min="12" max="12" width="5.28515625" style="7" customWidth="1"/>
    <col min="13" max="13" width="9.140625" style="7" customWidth="1"/>
    <col min="14" max="14" width="9.28515625" style="7" bestFit="1" customWidth="1"/>
    <col min="15" max="15" width="12.28515625" style="7" bestFit="1" customWidth="1"/>
    <col min="16" max="17" width="9.28515625" style="7" bestFit="1" customWidth="1"/>
    <col min="18" max="18" width="9.28515625" style="7" hidden="1" customWidth="1"/>
    <col min="19" max="19" width="12.28515625" style="7" hidden="1" customWidth="1"/>
    <col min="20" max="16384" width="0" style="7" hidden="1"/>
  </cols>
  <sheetData>
    <row r="1" spans="1:16" s="3" customFormat="1" ht="27" customHeight="1" x14ac:dyDescent="0.2">
      <c r="A1" s="38"/>
      <c r="B1" s="38"/>
      <c r="C1" s="38"/>
      <c r="D1" s="39" t="s">
        <v>45</v>
      </c>
      <c r="E1" s="39"/>
      <c r="F1" s="39"/>
      <c r="G1" s="39"/>
      <c r="H1" s="39"/>
      <c r="I1" s="39" t="s">
        <v>42</v>
      </c>
      <c r="J1" s="39"/>
      <c r="K1" s="42" t="s">
        <v>46</v>
      </c>
    </row>
    <row r="2" spans="1:16" s="3" customFormat="1" ht="27" customHeight="1" x14ac:dyDescent="0.2">
      <c r="A2" s="38"/>
      <c r="B2" s="38"/>
      <c r="C2" s="38"/>
      <c r="D2" s="39"/>
      <c r="E2" s="39"/>
      <c r="F2" s="39"/>
      <c r="G2" s="39"/>
      <c r="H2" s="39"/>
      <c r="I2" s="39" t="s">
        <v>43</v>
      </c>
      <c r="J2" s="39"/>
      <c r="K2" s="41">
        <v>1</v>
      </c>
    </row>
    <row r="3" spans="1:16" s="3" customFormat="1" ht="27" customHeight="1" x14ac:dyDescent="0.2">
      <c r="A3" s="38"/>
      <c r="B3" s="38"/>
      <c r="C3" s="38"/>
      <c r="D3" s="40" t="s">
        <v>44</v>
      </c>
      <c r="E3" s="40"/>
      <c r="F3" s="40"/>
      <c r="G3" s="40"/>
      <c r="H3" s="40"/>
      <c r="I3" s="40"/>
      <c r="J3" s="40"/>
      <c r="K3" s="40"/>
    </row>
    <row r="4" spans="1:16" s="3" customFormat="1" x14ac:dyDescent="0.2">
      <c r="A4" s="1"/>
      <c r="B4" s="4"/>
      <c r="C4" s="5"/>
      <c r="D4" s="7"/>
      <c r="E4" s="6"/>
      <c r="F4" s="2"/>
      <c r="G4" s="2"/>
      <c r="H4" s="6"/>
      <c r="I4" s="6"/>
      <c r="J4" s="6"/>
      <c r="K4" s="2"/>
    </row>
    <row r="5" spans="1:16" x14ac:dyDescent="0.2">
      <c r="B5" s="8"/>
      <c r="C5" s="9"/>
      <c r="F5" s="1"/>
      <c r="G5" s="1"/>
      <c r="P5" s="30" t="e">
        <f>J199</f>
        <v>#DIV/0!</v>
      </c>
    </row>
    <row r="6" spans="1:16" s="13" customFormat="1" ht="38.25" x14ac:dyDescent="0.2">
      <c r="A6" s="10" t="s">
        <v>6</v>
      </c>
      <c r="B6" s="11" t="s">
        <v>2</v>
      </c>
      <c r="C6" s="10" t="s">
        <v>3</v>
      </c>
      <c r="D6" s="10" t="s">
        <v>4</v>
      </c>
      <c r="E6" s="11" t="s">
        <v>5</v>
      </c>
      <c r="F6" s="12" t="s">
        <v>16</v>
      </c>
      <c r="G6" s="12" t="s">
        <v>7</v>
      </c>
      <c r="H6" s="12" t="s">
        <v>8</v>
      </c>
      <c r="I6" s="11" t="s">
        <v>9</v>
      </c>
      <c r="J6" s="11" t="s">
        <v>10</v>
      </c>
      <c r="K6" s="12" t="s">
        <v>11</v>
      </c>
      <c r="M6" s="14" t="s">
        <v>12</v>
      </c>
      <c r="N6" s="14" t="s">
        <v>13</v>
      </c>
      <c r="O6" s="14" t="s">
        <v>14</v>
      </c>
      <c r="P6" s="14" t="s">
        <v>15</v>
      </c>
    </row>
    <row r="7" spans="1:16" x14ac:dyDescent="0.2">
      <c r="A7" s="15"/>
      <c r="B7" s="16"/>
      <c r="C7" s="17"/>
      <c r="D7" s="17"/>
      <c r="E7" s="18"/>
      <c r="F7" s="19"/>
      <c r="G7" s="28">
        <f>F7*E7</f>
        <v>0</v>
      </c>
      <c r="H7" s="18"/>
      <c r="I7" s="18" t="str">
        <f t="shared" ref="I7:I33" si="0">IF(B7="","",H7-E7)</f>
        <v/>
      </c>
      <c r="J7" s="20" t="str">
        <f t="shared" ref="J7:J33" si="1">IF(B7="","",IF(I7&lt;=0,H7/E7,E7/H7))</f>
        <v/>
      </c>
      <c r="K7" s="19" t="str">
        <f>IF(F7="","",I7*F7)</f>
        <v/>
      </c>
      <c r="M7" s="7" t="e">
        <f>VLOOKUP($B7,[1]dat_cod!$C$4:$H$6500,3,0)</f>
        <v>#N/A</v>
      </c>
      <c r="N7" s="7" t="e">
        <f>VLOOKUP($B7,[1]dat_cod!$C$4:$H$6500,4,0)</f>
        <v>#N/A</v>
      </c>
      <c r="O7" s="7" t="e">
        <f>VLOOKUP($B7,[1]dat_cod!$C$4:$H$6500,5,0)</f>
        <v>#N/A</v>
      </c>
      <c r="P7" s="7" t="e">
        <f>VLOOKUP($B7,[1]dat_cod!$C$4:$H$6500,6,0)</f>
        <v>#N/A</v>
      </c>
    </row>
    <row r="8" spans="1:16" x14ac:dyDescent="0.2">
      <c r="A8" s="15" t="str">
        <f>IF(B8="","",A7+1)</f>
        <v/>
      </c>
      <c r="B8" s="21"/>
      <c r="C8" s="17"/>
      <c r="D8" s="17"/>
      <c r="E8" s="18"/>
      <c r="F8" s="19"/>
      <c r="G8" s="28">
        <f t="shared" ref="G8:G71" si="2">F8*E8</f>
        <v>0</v>
      </c>
      <c r="H8" s="18"/>
      <c r="I8" s="18" t="str">
        <f t="shared" si="0"/>
        <v/>
      </c>
      <c r="J8" s="20" t="str">
        <f t="shared" si="1"/>
        <v/>
      </c>
      <c r="K8" s="19" t="str">
        <f t="shared" ref="K8:K15" si="3">IF(F8="","",I8*F8)</f>
        <v/>
      </c>
      <c r="M8" s="29" t="e">
        <f>VLOOKUP($B8,[1]dat_cod!$C$4:$H$6500,3,0)</f>
        <v>#N/A</v>
      </c>
      <c r="N8" s="7" t="e">
        <f>VLOOKUP($B8,[1]dat_cod!$C$4:$H$6500,4,0)</f>
        <v>#N/A</v>
      </c>
      <c r="O8" s="7" t="e">
        <f>VLOOKUP($B8,[1]dat_cod!$C$4:$H$6500,5,0)</f>
        <v>#N/A</v>
      </c>
      <c r="P8" s="7" t="e">
        <f>VLOOKUP($B8,[1]dat_cod!$C$4:$H$6500,6,0)</f>
        <v>#N/A</v>
      </c>
    </row>
    <row r="9" spans="1:16" x14ac:dyDescent="0.2">
      <c r="A9" s="15" t="str">
        <f t="shared" ref="A9:A72" si="4">IF(B9="","",A8+1)</f>
        <v/>
      </c>
      <c r="B9" s="21"/>
      <c r="C9" s="17"/>
      <c r="D9" s="17"/>
      <c r="E9" s="18"/>
      <c r="F9" s="19"/>
      <c r="G9" s="28">
        <f t="shared" si="2"/>
        <v>0</v>
      </c>
      <c r="H9" s="18"/>
      <c r="I9" s="18" t="str">
        <f t="shared" si="0"/>
        <v/>
      </c>
      <c r="J9" s="20" t="str">
        <f t="shared" si="1"/>
        <v/>
      </c>
      <c r="K9" s="19" t="str">
        <f t="shared" si="3"/>
        <v/>
      </c>
      <c r="M9" s="29" t="e">
        <f>VLOOKUP($B9,[1]dat_cod!$C$4:$H$6500,3,0)</f>
        <v>#N/A</v>
      </c>
      <c r="N9" s="7" t="e">
        <f>VLOOKUP($B9,[1]dat_cod!$C$4:$H$6500,4,0)</f>
        <v>#N/A</v>
      </c>
      <c r="O9" s="7" t="e">
        <f>VLOOKUP($B9,[1]dat_cod!$C$4:$H$6500,5,0)</f>
        <v>#N/A</v>
      </c>
      <c r="P9" s="7" t="e">
        <f>VLOOKUP($B9,[1]dat_cod!$C$4:$H$6500,6,0)</f>
        <v>#N/A</v>
      </c>
    </row>
    <row r="10" spans="1:16" x14ac:dyDescent="0.2">
      <c r="A10" s="15" t="str">
        <f t="shared" si="4"/>
        <v/>
      </c>
      <c r="B10" s="21"/>
      <c r="C10" s="17"/>
      <c r="D10" s="17"/>
      <c r="E10" s="18"/>
      <c r="F10" s="19"/>
      <c r="G10" s="28">
        <f t="shared" si="2"/>
        <v>0</v>
      </c>
      <c r="H10" s="18"/>
      <c r="I10" s="18" t="str">
        <f t="shared" si="0"/>
        <v/>
      </c>
      <c r="J10" s="20" t="str">
        <f t="shared" si="1"/>
        <v/>
      </c>
      <c r="K10" s="19" t="str">
        <f t="shared" si="3"/>
        <v/>
      </c>
      <c r="M10" s="29" t="e">
        <f>VLOOKUP($B10,[1]dat_cod!$C$4:$H$6500,3,0)</f>
        <v>#N/A</v>
      </c>
      <c r="N10" s="7" t="e">
        <f>VLOOKUP($B10,[1]dat_cod!$C$4:$H$6500,4,0)</f>
        <v>#N/A</v>
      </c>
      <c r="O10" s="7" t="e">
        <f>VLOOKUP($B10,[1]dat_cod!$C$4:$H$6500,5,0)</f>
        <v>#N/A</v>
      </c>
      <c r="P10" s="7" t="e">
        <f>VLOOKUP($B10,[1]dat_cod!$C$4:$H$6500,6,0)</f>
        <v>#N/A</v>
      </c>
    </row>
    <row r="11" spans="1:16" x14ac:dyDescent="0.2">
      <c r="A11" s="15" t="str">
        <f t="shared" si="4"/>
        <v/>
      </c>
      <c r="B11" s="21"/>
      <c r="C11" s="17"/>
      <c r="D11" s="17"/>
      <c r="E11" s="18"/>
      <c r="F11" s="19"/>
      <c r="G11" s="28">
        <f t="shared" si="2"/>
        <v>0</v>
      </c>
      <c r="H11" s="18"/>
      <c r="I11" s="18" t="str">
        <f t="shared" si="0"/>
        <v/>
      </c>
      <c r="J11" s="20" t="str">
        <f t="shared" si="1"/>
        <v/>
      </c>
      <c r="K11" s="19" t="str">
        <f t="shared" si="3"/>
        <v/>
      </c>
      <c r="M11" s="29" t="e">
        <f>VLOOKUP($B11,[1]dat_cod!$C$4:$H$6500,3,0)</f>
        <v>#N/A</v>
      </c>
      <c r="N11" s="7" t="e">
        <f>VLOOKUP($B11,[1]dat_cod!$C$4:$H$6500,4,0)</f>
        <v>#N/A</v>
      </c>
      <c r="O11" s="7" t="e">
        <f>VLOOKUP($B11,[1]dat_cod!$C$4:$H$6500,5,0)</f>
        <v>#N/A</v>
      </c>
      <c r="P11" s="7" t="e">
        <f>VLOOKUP($B11,[1]dat_cod!$C$4:$H$6500,6,0)</f>
        <v>#N/A</v>
      </c>
    </row>
    <row r="12" spans="1:16" x14ac:dyDescent="0.2">
      <c r="A12" s="15" t="str">
        <f t="shared" si="4"/>
        <v/>
      </c>
      <c r="B12" s="21"/>
      <c r="C12" s="17"/>
      <c r="D12" s="17"/>
      <c r="E12" s="18"/>
      <c r="F12" s="19"/>
      <c r="G12" s="28">
        <f t="shared" si="2"/>
        <v>0</v>
      </c>
      <c r="H12" s="18"/>
      <c r="I12" s="18" t="str">
        <f t="shared" si="0"/>
        <v/>
      </c>
      <c r="J12" s="20" t="str">
        <f t="shared" si="1"/>
        <v/>
      </c>
      <c r="K12" s="19" t="str">
        <f t="shared" si="3"/>
        <v/>
      </c>
      <c r="M12" s="29" t="e">
        <f>VLOOKUP($B12,[1]dat_cod!$C$4:$H$6500,3,0)</f>
        <v>#N/A</v>
      </c>
      <c r="N12" s="7" t="e">
        <f>VLOOKUP($B12,[1]dat_cod!$C$4:$H$6500,4,0)</f>
        <v>#N/A</v>
      </c>
      <c r="O12" s="7" t="e">
        <f>VLOOKUP($B12,[1]dat_cod!$C$4:$H$6500,5,0)</f>
        <v>#N/A</v>
      </c>
      <c r="P12" s="7" t="e">
        <f>VLOOKUP($B12,[1]dat_cod!$C$4:$H$6500,6,0)</f>
        <v>#N/A</v>
      </c>
    </row>
    <row r="13" spans="1:16" x14ac:dyDescent="0.2">
      <c r="A13" s="15" t="str">
        <f t="shared" si="4"/>
        <v/>
      </c>
      <c r="B13" s="21"/>
      <c r="C13" s="17"/>
      <c r="D13" s="17"/>
      <c r="E13" s="18"/>
      <c r="F13" s="19"/>
      <c r="G13" s="28">
        <f t="shared" si="2"/>
        <v>0</v>
      </c>
      <c r="H13" s="18"/>
      <c r="I13" s="18" t="str">
        <f t="shared" si="0"/>
        <v/>
      </c>
      <c r="J13" s="20" t="str">
        <f t="shared" si="1"/>
        <v/>
      </c>
      <c r="K13" s="19" t="str">
        <f t="shared" si="3"/>
        <v/>
      </c>
      <c r="M13" s="29" t="e">
        <f>VLOOKUP($B13,[1]dat_cod!$C$4:$H$6500,3,0)</f>
        <v>#N/A</v>
      </c>
      <c r="N13" s="7" t="e">
        <f>VLOOKUP($B13,[1]dat_cod!$C$4:$H$6500,4,0)</f>
        <v>#N/A</v>
      </c>
      <c r="O13" s="7" t="e">
        <f>VLOOKUP($B13,[1]dat_cod!$C$4:$H$6500,5,0)</f>
        <v>#N/A</v>
      </c>
      <c r="P13" s="7" t="e">
        <f>VLOOKUP($B13,[1]dat_cod!$C$4:$H$6500,6,0)</f>
        <v>#N/A</v>
      </c>
    </row>
    <row r="14" spans="1:16" x14ac:dyDescent="0.2">
      <c r="A14" s="15" t="str">
        <f t="shared" si="4"/>
        <v/>
      </c>
      <c r="B14" s="21"/>
      <c r="C14" s="17"/>
      <c r="D14" s="17"/>
      <c r="E14" s="18"/>
      <c r="F14" s="19"/>
      <c r="G14" s="28">
        <f t="shared" si="2"/>
        <v>0</v>
      </c>
      <c r="H14" s="18"/>
      <c r="I14" s="18" t="str">
        <f t="shared" si="0"/>
        <v/>
      </c>
      <c r="J14" s="20" t="str">
        <f t="shared" si="1"/>
        <v/>
      </c>
      <c r="K14" s="19" t="str">
        <f t="shared" si="3"/>
        <v/>
      </c>
      <c r="M14" s="29" t="e">
        <f>VLOOKUP($B14,[1]dat_cod!$C$4:$H$6500,3,0)</f>
        <v>#N/A</v>
      </c>
      <c r="N14" s="7" t="e">
        <f>VLOOKUP($B14,[1]dat_cod!$C$4:$H$6500,4,0)</f>
        <v>#N/A</v>
      </c>
      <c r="O14" s="7" t="e">
        <f>VLOOKUP($B14,[1]dat_cod!$C$4:$H$6500,5,0)</f>
        <v>#N/A</v>
      </c>
      <c r="P14" s="7" t="e">
        <f>VLOOKUP($B14,[1]dat_cod!$C$4:$H$6500,6,0)</f>
        <v>#N/A</v>
      </c>
    </row>
    <row r="15" spans="1:16" x14ac:dyDescent="0.2">
      <c r="A15" s="15" t="str">
        <f t="shared" si="4"/>
        <v/>
      </c>
      <c r="B15" s="21"/>
      <c r="C15" s="17"/>
      <c r="D15" s="17"/>
      <c r="E15" s="18"/>
      <c r="F15" s="19"/>
      <c r="G15" s="28">
        <f t="shared" si="2"/>
        <v>0</v>
      </c>
      <c r="H15" s="18"/>
      <c r="I15" s="18" t="str">
        <f t="shared" si="0"/>
        <v/>
      </c>
      <c r="J15" s="20" t="str">
        <f t="shared" si="1"/>
        <v/>
      </c>
      <c r="K15" s="19" t="str">
        <f t="shared" si="3"/>
        <v/>
      </c>
      <c r="M15" s="29" t="e">
        <f>VLOOKUP($B15,[1]dat_cod!$C$4:$H$6500,3,0)</f>
        <v>#N/A</v>
      </c>
      <c r="N15" s="7" t="e">
        <f>VLOOKUP($B15,[1]dat_cod!$C$4:$H$6500,4,0)</f>
        <v>#N/A</v>
      </c>
      <c r="O15" s="7" t="e">
        <f>VLOOKUP($B15,[1]dat_cod!$C$4:$H$6500,5,0)</f>
        <v>#N/A</v>
      </c>
      <c r="P15" s="7" t="e">
        <f>VLOOKUP($B15,[1]dat_cod!$C$4:$H$6500,6,0)</f>
        <v>#N/A</v>
      </c>
    </row>
    <row r="16" spans="1:16" x14ac:dyDescent="0.2">
      <c r="A16" s="15" t="str">
        <f t="shared" si="4"/>
        <v/>
      </c>
      <c r="B16" s="21"/>
      <c r="C16" s="17"/>
      <c r="D16" s="17"/>
      <c r="E16" s="18"/>
      <c r="F16" s="19"/>
      <c r="G16" s="28">
        <f t="shared" si="2"/>
        <v>0</v>
      </c>
      <c r="H16" s="18"/>
      <c r="I16" s="18" t="str">
        <f t="shared" si="0"/>
        <v/>
      </c>
      <c r="J16" s="20" t="str">
        <f t="shared" si="1"/>
        <v/>
      </c>
      <c r="K16" s="19" t="str">
        <f t="shared" ref="K16:K33" si="5">IF(E16="","",IF(E16=0,F16,(F16/E16)*H16-F16))</f>
        <v/>
      </c>
      <c r="M16" s="7">
        <f>VLOOKUP($B16,[2]dat_cod!$C$4:$H$6500,3,0)</f>
        <v>0</v>
      </c>
      <c r="N16" s="7">
        <f>VLOOKUP($B16,[2]dat_cod!$C$4:$H$6500,4,0)</f>
        <v>0</v>
      </c>
      <c r="O16" s="7">
        <f>VLOOKUP($B16,[2]dat_cod!$C$4:$H$6500,5,0)</f>
        <v>0</v>
      </c>
      <c r="P16" s="7">
        <f>VLOOKUP($B16,[2]dat_cod!$C$4:$H$6500,6,0)</f>
        <v>0</v>
      </c>
    </row>
    <row r="17" spans="1:16" x14ac:dyDescent="0.2">
      <c r="A17" s="15" t="str">
        <f t="shared" si="4"/>
        <v/>
      </c>
      <c r="B17" s="21"/>
      <c r="C17" s="17"/>
      <c r="D17" s="17"/>
      <c r="E17" s="18"/>
      <c r="F17" s="19"/>
      <c r="G17" s="28">
        <f t="shared" si="2"/>
        <v>0</v>
      </c>
      <c r="H17" s="18"/>
      <c r="I17" s="18" t="str">
        <f t="shared" si="0"/>
        <v/>
      </c>
      <c r="J17" s="20" t="str">
        <f t="shared" si="1"/>
        <v/>
      </c>
      <c r="K17" s="19" t="str">
        <f t="shared" si="5"/>
        <v/>
      </c>
      <c r="M17" s="7">
        <f>VLOOKUP($B17,[2]dat_cod!$C$4:$H$6500,3,0)</f>
        <v>0</v>
      </c>
      <c r="N17" s="7">
        <f>VLOOKUP($B17,[2]dat_cod!$C$4:$H$6500,4,0)</f>
        <v>0</v>
      </c>
      <c r="O17" s="7">
        <f>VLOOKUP($B17,[2]dat_cod!$C$4:$H$6500,5,0)</f>
        <v>0</v>
      </c>
      <c r="P17" s="7">
        <f>VLOOKUP($B17,[2]dat_cod!$C$4:$H$6500,6,0)</f>
        <v>0</v>
      </c>
    </row>
    <row r="18" spans="1:16" x14ac:dyDescent="0.2">
      <c r="A18" s="15" t="str">
        <f t="shared" si="4"/>
        <v/>
      </c>
      <c r="B18" s="21"/>
      <c r="C18" s="17"/>
      <c r="D18" s="17"/>
      <c r="E18" s="18"/>
      <c r="F18" s="19"/>
      <c r="G18" s="28">
        <f t="shared" si="2"/>
        <v>0</v>
      </c>
      <c r="H18" s="18"/>
      <c r="I18" s="18" t="str">
        <f t="shared" si="0"/>
        <v/>
      </c>
      <c r="J18" s="20" t="str">
        <f t="shared" si="1"/>
        <v/>
      </c>
      <c r="K18" s="19" t="str">
        <f t="shared" si="5"/>
        <v/>
      </c>
      <c r="M18" s="7">
        <f>VLOOKUP($B18,[2]dat_cod!$C$4:$H$6500,3,0)</f>
        <v>0</v>
      </c>
      <c r="N18" s="7">
        <f>VLOOKUP($B18,[2]dat_cod!$C$4:$H$6500,4,0)</f>
        <v>0</v>
      </c>
      <c r="O18" s="7">
        <f>VLOOKUP($B18,[2]dat_cod!$C$4:$H$6500,5,0)</f>
        <v>0</v>
      </c>
      <c r="P18" s="7">
        <f>VLOOKUP($B18,[2]dat_cod!$C$4:$H$6500,6,0)</f>
        <v>0</v>
      </c>
    </row>
    <row r="19" spans="1:16" x14ac:dyDescent="0.2">
      <c r="A19" s="15" t="str">
        <f t="shared" si="4"/>
        <v/>
      </c>
      <c r="B19" s="21"/>
      <c r="C19" s="17"/>
      <c r="D19" s="17"/>
      <c r="E19" s="18"/>
      <c r="F19" s="19"/>
      <c r="G19" s="28">
        <f t="shared" si="2"/>
        <v>0</v>
      </c>
      <c r="H19" s="18"/>
      <c r="I19" s="18" t="str">
        <f t="shared" si="0"/>
        <v/>
      </c>
      <c r="J19" s="20" t="str">
        <f t="shared" si="1"/>
        <v/>
      </c>
      <c r="K19" s="19" t="str">
        <f t="shared" si="5"/>
        <v/>
      </c>
      <c r="M19" s="7" t="e">
        <f>VLOOKUP($B19,[3]dat_cod!$C$4:$H$6000,3,0)</f>
        <v>#N/A</v>
      </c>
      <c r="N19" s="7" t="e">
        <f>VLOOKUP($B19,[3]dat_cod!$C$4:$H$6000,4,0)</f>
        <v>#N/A</v>
      </c>
      <c r="O19" s="7" t="e">
        <f>VLOOKUP($B19,[3]dat_cod!$C$4:$H$6000,5,0)</f>
        <v>#N/A</v>
      </c>
      <c r="P19" s="7" t="e">
        <f>VLOOKUP($B19,[3]dat_cod!$C$4:$H$6000,6,0)</f>
        <v>#N/A</v>
      </c>
    </row>
    <row r="20" spans="1:16" x14ac:dyDescent="0.2">
      <c r="A20" s="15" t="str">
        <f t="shared" si="4"/>
        <v/>
      </c>
      <c r="B20" s="21"/>
      <c r="C20" s="17"/>
      <c r="D20" s="17"/>
      <c r="E20" s="18"/>
      <c r="F20" s="19"/>
      <c r="G20" s="28">
        <f t="shared" si="2"/>
        <v>0</v>
      </c>
      <c r="H20" s="18"/>
      <c r="I20" s="18" t="str">
        <f t="shared" si="0"/>
        <v/>
      </c>
      <c r="J20" s="20" t="str">
        <f t="shared" si="1"/>
        <v/>
      </c>
      <c r="K20" s="19" t="str">
        <f t="shared" si="5"/>
        <v/>
      </c>
      <c r="M20" s="7" t="e">
        <f>VLOOKUP($B20,[3]dat_cod!$C$4:$H$6000,3,0)</f>
        <v>#N/A</v>
      </c>
      <c r="N20" s="7" t="e">
        <f>VLOOKUP($B20,[3]dat_cod!$C$4:$H$6000,4,0)</f>
        <v>#N/A</v>
      </c>
      <c r="O20" s="7" t="e">
        <f>VLOOKUP($B20,[3]dat_cod!$C$4:$H$6000,5,0)</f>
        <v>#N/A</v>
      </c>
      <c r="P20" s="7" t="e">
        <f>VLOOKUP($B20,[3]dat_cod!$C$4:$H$6000,6,0)</f>
        <v>#N/A</v>
      </c>
    </row>
    <row r="21" spans="1:16" x14ac:dyDescent="0.2">
      <c r="A21" s="15" t="str">
        <f t="shared" si="4"/>
        <v/>
      </c>
      <c r="B21" s="21"/>
      <c r="C21" s="17"/>
      <c r="D21" s="17"/>
      <c r="E21" s="18"/>
      <c r="F21" s="19"/>
      <c r="G21" s="28">
        <f t="shared" si="2"/>
        <v>0</v>
      </c>
      <c r="H21" s="18"/>
      <c r="I21" s="18" t="str">
        <f t="shared" si="0"/>
        <v/>
      </c>
      <c r="J21" s="20" t="str">
        <f t="shared" si="1"/>
        <v/>
      </c>
      <c r="K21" s="19" t="str">
        <f t="shared" si="5"/>
        <v/>
      </c>
      <c r="M21" s="7" t="e">
        <f>VLOOKUP($B21,[3]dat_cod!$C$4:$H$6000,3,0)</f>
        <v>#N/A</v>
      </c>
      <c r="N21" s="7" t="e">
        <f>VLOOKUP($B21,[3]dat_cod!$C$4:$H$6000,4,0)</f>
        <v>#N/A</v>
      </c>
      <c r="O21" s="7" t="e">
        <f>VLOOKUP($B21,[3]dat_cod!$C$4:$H$6000,5,0)</f>
        <v>#N/A</v>
      </c>
      <c r="P21" s="7" t="e">
        <f>VLOOKUP($B21,[3]dat_cod!$C$4:$H$6000,6,0)</f>
        <v>#N/A</v>
      </c>
    </row>
    <row r="22" spans="1:16" x14ac:dyDescent="0.2">
      <c r="A22" s="15" t="str">
        <f t="shared" si="4"/>
        <v/>
      </c>
      <c r="B22" s="21"/>
      <c r="C22" s="17"/>
      <c r="D22" s="17"/>
      <c r="E22" s="18"/>
      <c r="F22" s="19"/>
      <c r="G22" s="28">
        <f t="shared" si="2"/>
        <v>0</v>
      </c>
      <c r="H22" s="18"/>
      <c r="I22" s="18" t="str">
        <f t="shared" si="0"/>
        <v/>
      </c>
      <c r="J22" s="20" t="str">
        <f t="shared" si="1"/>
        <v/>
      </c>
      <c r="K22" s="19" t="str">
        <f t="shared" si="5"/>
        <v/>
      </c>
      <c r="M22" s="7" t="e">
        <f>VLOOKUP($B22,[3]dat_cod!$C$4:$H$6000,3,0)</f>
        <v>#N/A</v>
      </c>
      <c r="N22" s="7" t="e">
        <f>VLOOKUP($B22,[3]dat_cod!$C$4:$H$6000,4,0)</f>
        <v>#N/A</v>
      </c>
      <c r="O22" s="7" t="e">
        <f>VLOOKUP($B22,[3]dat_cod!$C$4:$H$6000,5,0)</f>
        <v>#N/A</v>
      </c>
      <c r="P22" s="7" t="e">
        <f>VLOOKUP($B22,[3]dat_cod!$C$4:$H$6000,6,0)</f>
        <v>#N/A</v>
      </c>
    </row>
    <row r="23" spans="1:16" x14ac:dyDescent="0.2">
      <c r="A23" s="15" t="str">
        <f t="shared" si="4"/>
        <v/>
      </c>
      <c r="B23" s="21"/>
      <c r="C23" s="17"/>
      <c r="D23" s="17"/>
      <c r="E23" s="18"/>
      <c r="F23" s="19"/>
      <c r="G23" s="28">
        <f t="shared" si="2"/>
        <v>0</v>
      </c>
      <c r="H23" s="18"/>
      <c r="I23" s="18" t="str">
        <f t="shared" si="0"/>
        <v/>
      </c>
      <c r="J23" s="20" t="str">
        <f t="shared" si="1"/>
        <v/>
      </c>
      <c r="K23" s="19" t="str">
        <f t="shared" si="5"/>
        <v/>
      </c>
      <c r="M23" s="7" t="e">
        <f>VLOOKUP($B23,[3]dat_cod!$C$4:$H$6000,3,0)</f>
        <v>#N/A</v>
      </c>
      <c r="N23" s="7" t="e">
        <f>VLOOKUP($B23,[3]dat_cod!$C$4:$H$6000,4,0)</f>
        <v>#N/A</v>
      </c>
      <c r="O23" s="7" t="e">
        <f>VLOOKUP($B23,[3]dat_cod!$C$4:$H$6000,5,0)</f>
        <v>#N/A</v>
      </c>
      <c r="P23" s="7" t="e">
        <f>VLOOKUP($B23,[3]dat_cod!$C$4:$H$6000,6,0)</f>
        <v>#N/A</v>
      </c>
    </row>
    <row r="24" spans="1:16" x14ac:dyDescent="0.2">
      <c r="A24" s="15" t="str">
        <f t="shared" si="4"/>
        <v/>
      </c>
      <c r="B24" s="21"/>
      <c r="C24" s="17"/>
      <c r="D24" s="17"/>
      <c r="E24" s="18"/>
      <c r="F24" s="19"/>
      <c r="G24" s="28">
        <f t="shared" si="2"/>
        <v>0</v>
      </c>
      <c r="H24" s="18"/>
      <c r="I24" s="18" t="str">
        <f t="shared" si="0"/>
        <v/>
      </c>
      <c r="J24" s="20" t="str">
        <f t="shared" si="1"/>
        <v/>
      </c>
      <c r="K24" s="19" t="str">
        <f t="shared" si="5"/>
        <v/>
      </c>
      <c r="M24" s="7" t="e">
        <f>VLOOKUP($B24,[3]dat_cod!$C$4:$H$6000,3,0)</f>
        <v>#N/A</v>
      </c>
      <c r="N24" s="7" t="e">
        <f>VLOOKUP($B24,[3]dat_cod!$C$4:$H$6000,4,0)</f>
        <v>#N/A</v>
      </c>
      <c r="O24" s="7" t="e">
        <f>VLOOKUP($B24,[3]dat_cod!$C$4:$H$6000,5,0)</f>
        <v>#N/A</v>
      </c>
      <c r="P24" s="7" t="e">
        <f>VLOOKUP($B24,[3]dat_cod!$C$4:$H$6000,6,0)</f>
        <v>#N/A</v>
      </c>
    </row>
    <row r="25" spans="1:16" x14ac:dyDescent="0.2">
      <c r="A25" s="15" t="str">
        <f t="shared" si="4"/>
        <v/>
      </c>
      <c r="B25" s="21"/>
      <c r="C25" s="17"/>
      <c r="D25" s="17"/>
      <c r="E25" s="18"/>
      <c r="F25" s="19"/>
      <c r="G25" s="28">
        <f t="shared" si="2"/>
        <v>0</v>
      </c>
      <c r="H25" s="18"/>
      <c r="I25" s="18" t="str">
        <f t="shared" si="0"/>
        <v/>
      </c>
      <c r="J25" s="20" t="str">
        <f t="shared" si="1"/>
        <v/>
      </c>
      <c r="K25" s="19" t="str">
        <f t="shared" si="5"/>
        <v/>
      </c>
      <c r="M25" s="7" t="e">
        <f>VLOOKUP($B25,[3]dat_cod!$C$4:$H$6000,3,0)</f>
        <v>#N/A</v>
      </c>
      <c r="N25" s="7" t="e">
        <f>VLOOKUP($B25,[3]dat_cod!$C$4:$H$6000,4,0)</f>
        <v>#N/A</v>
      </c>
      <c r="O25" s="7" t="e">
        <f>VLOOKUP($B25,[3]dat_cod!$C$4:$H$6000,5,0)</f>
        <v>#N/A</v>
      </c>
      <c r="P25" s="7" t="e">
        <f>VLOOKUP($B25,[3]dat_cod!$C$4:$H$6000,6,0)</f>
        <v>#N/A</v>
      </c>
    </row>
    <row r="26" spans="1:16" x14ac:dyDescent="0.2">
      <c r="A26" s="15" t="str">
        <f t="shared" si="4"/>
        <v/>
      </c>
      <c r="B26" s="21"/>
      <c r="C26" s="17"/>
      <c r="D26" s="17"/>
      <c r="E26" s="18"/>
      <c r="F26" s="19"/>
      <c r="G26" s="28">
        <f t="shared" si="2"/>
        <v>0</v>
      </c>
      <c r="H26" s="18"/>
      <c r="I26" s="18" t="str">
        <f t="shared" si="0"/>
        <v/>
      </c>
      <c r="J26" s="20" t="str">
        <f t="shared" si="1"/>
        <v/>
      </c>
      <c r="K26" s="19" t="str">
        <f t="shared" si="5"/>
        <v/>
      </c>
      <c r="M26" s="7" t="e">
        <f>VLOOKUP($B26,[3]dat_cod!$C$4:$H$6000,3,0)</f>
        <v>#N/A</v>
      </c>
      <c r="N26" s="7" t="e">
        <f>VLOOKUP($B26,[3]dat_cod!$C$4:$H$6000,4,0)</f>
        <v>#N/A</v>
      </c>
      <c r="O26" s="7" t="e">
        <f>VLOOKUP($B26,[3]dat_cod!$C$4:$H$6000,5,0)</f>
        <v>#N/A</v>
      </c>
      <c r="P26" s="7" t="e">
        <f>VLOOKUP($B26,[3]dat_cod!$C$4:$H$6000,6,0)</f>
        <v>#N/A</v>
      </c>
    </row>
    <row r="27" spans="1:16" x14ac:dyDescent="0.2">
      <c r="A27" s="15" t="str">
        <f t="shared" si="4"/>
        <v/>
      </c>
      <c r="B27" s="21"/>
      <c r="C27" s="17"/>
      <c r="D27" s="17"/>
      <c r="E27" s="18"/>
      <c r="F27" s="19"/>
      <c r="G27" s="28">
        <f t="shared" si="2"/>
        <v>0</v>
      </c>
      <c r="H27" s="18"/>
      <c r="I27" s="18" t="str">
        <f t="shared" si="0"/>
        <v/>
      </c>
      <c r="J27" s="20" t="str">
        <f t="shared" si="1"/>
        <v/>
      </c>
      <c r="K27" s="19" t="str">
        <f t="shared" si="5"/>
        <v/>
      </c>
      <c r="M27" s="7" t="e">
        <f>VLOOKUP($B27,[3]dat_cod!$C$4:$H$6000,3,0)</f>
        <v>#N/A</v>
      </c>
      <c r="N27" s="7" t="e">
        <f>VLOOKUP($B27,[3]dat_cod!$C$4:$H$6000,4,0)</f>
        <v>#N/A</v>
      </c>
      <c r="O27" s="7" t="e">
        <f>VLOOKUP($B27,[3]dat_cod!$C$4:$H$6000,5,0)</f>
        <v>#N/A</v>
      </c>
      <c r="P27" s="7" t="e">
        <f>VLOOKUP($B27,[3]dat_cod!$C$4:$H$6000,6,0)</f>
        <v>#N/A</v>
      </c>
    </row>
    <row r="28" spans="1:16" x14ac:dyDescent="0.2">
      <c r="A28" s="15" t="str">
        <f t="shared" si="4"/>
        <v/>
      </c>
      <c r="B28" s="21"/>
      <c r="C28" s="17"/>
      <c r="D28" s="17"/>
      <c r="E28" s="18"/>
      <c r="F28" s="19"/>
      <c r="G28" s="28">
        <f t="shared" si="2"/>
        <v>0</v>
      </c>
      <c r="H28" s="18"/>
      <c r="I28" s="18" t="str">
        <f t="shared" si="0"/>
        <v/>
      </c>
      <c r="J28" s="20" t="str">
        <f t="shared" si="1"/>
        <v/>
      </c>
      <c r="K28" s="19" t="str">
        <f t="shared" si="5"/>
        <v/>
      </c>
      <c r="M28" s="7" t="e">
        <f>VLOOKUP($B28,[3]dat_cod!$C$4:$H$6000,3,0)</f>
        <v>#N/A</v>
      </c>
      <c r="N28" s="7" t="e">
        <f>VLOOKUP($B28,[3]dat_cod!$C$4:$H$6000,4,0)</f>
        <v>#N/A</v>
      </c>
      <c r="O28" s="7" t="e">
        <f>VLOOKUP($B28,[3]dat_cod!$C$4:$H$6000,5,0)</f>
        <v>#N/A</v>
      </c>
      <c r="P28" s="7" t="e">
        <f>VLOOKUP($B28,[3]dat_cod!$C$4:$H$6000,6,0)</f>
        <v>#N/A</v>
      </c>
    </row>
    <row r="29" spans="1:16" x14ac:dyDescent="0.2">
      <c r="A29" s="15" t="str">
        <f t="shared" si="4"/>
        <v/>
      </c>
      <c r="B29" s="21"/>
      <c r="C29" s="17"/>
      <c r="D29" s="17"/>
      <c r="E29" s="18"/>
      <c r="F29" s="19"/>
      <c r="G29" s="28">
        <f t="shared" si="2"/>
        <v>0</v>
      </c>
      <c r="H29" s="18"/>
      <c r="I29" s="18" t="str">
        <f t="shared" si="0"/>
        <v/>
      </c>
      <c r="J29" s="20" t="str">
        <f t="shared" si="1"/>
        <v/>
      </c>
      <c r="K29" s="19" t="str">
        <f t="shared" si="5"/>
        <v/>
      </c>
      <c r="M29" s="7" t="e">
        <f>VLOOKUP($B29,[3]dat_cod!$C$4:$H$6000,3,0)</f>
        <v>#N/A</v>
      </c>
      <c r="N29" s="7" t="e">
        <f>VLOOKUP($B29,[3]dat_cod!$C$4:$H$6000,4,0)</f>
        <v>#N/A</v>
      </c>
      <c r="O29" s="7" t="e">
        <f>VLOOKUP($B29,[3]dat_cod!$C$4:$H$6000,5,0)</f>
        <v>#N/A</v>
      </c>
      <c r="P29" s="7" t="e">
        <f>VLOOKUP($B29,[3]dat_cod!$C$4:$H$6000,6,0)</f>
        <v>#N/A</v>
      </c>
    </row>
    <row r="30" spans="1:16" x14ac:dyDescent="0.2">
      <c r="A30" s="15" t="str">
        <f t="shared" si="4"/>
        <v/>
      </c>
      <c r="B30" s="21"/>
      <c r="C30" s="17"/>
      <c r="D30" s="17"/>
      <c r="E30" s="18"/>
      <c r="F30" s="19"/>
      <c r="G30" s="28">
        <f t="shared" si="2"/>
        <v>0</v>
      </c>
      <c r="H30" s="18"/>
      <c r="I30" s="18" t="str">
        <f t="shared" si="0"/>
        <v/>
      </c>
      <c r="J30" s="20" t="str">
        <f t="shared" si="1"/>
        <v/>
      </c>
      <c r="K30" s="19" t="str">
        <f t="shared" si="5"/>
        <v/>
      </c>
      <c r="M30" s="7" t="e">
        <f>VLOOKUP($B30,[3]dat_cod!$C$4:$H$6000,3,0)</f>
        <v>#N/A</v>
      </c>
      <c r="N30" s="7" t="e">
        <f>VLOOKUP($B30,[3]dat_cod!$C$4:$H$6000,4,0)</f>
        <v>#N/A</v>
      </c>
      <c r="O30" s="7" t="e">
        <f>VLOOKUP($B30,[3]dat_cod!$C$4:$H$6000,5,0)</f>
        <v>#N/A</v>
      </c>
      <c r="P30" s="7" t="e">
        <f>VLOOKUP($B30,[3]dat_cod!$C$4:$H$6000,6,0)</f>
        <v>#N/A</v>
      </c>
    </row>
    <row r="31" spans="1:16" x14ac:dyDescent="0.2">
      <c r="A31" s="15" t="str">
        <f t="shared" si="4"/>
        <v/>
      </c>
      <c r="B31" s="21"/>
      <c r="C31" s="17"/>
      <c r="D31" s="17"/>
      <c r="E31" s="18"/>
      <c r="F31" s="19"/>
      <c r="G31" s="28">
        <f t="shared" si="2"/>
        <v>0</v>
      </c>
      <c r="H31" s="18"/>
      <c r="I31" s="18" t="str">
        <f t="shared" si="0"/>
        <v/>
      </c>
      <c r="J31" s="20" t="str">
        <f t="shared" si="1"/>
        <v/>
      </c>
      <c r="K31" s="19" t="str">
        <f t="shared" si="5"/>
        <v/>
      </c>
      <c r="M31" s="7" t="e">
        <f>VLOOKUP($B31,[3]dat_cod!$C$4:$H$6000,3,0)</f>
        <v>#N/A</v>
      </c>
      <c r="N31" s="7" t="e">
        <f>VLOOKUP($B31,[3]dat_cod!$C$4:$H$6000,4,0)</f>
        <v>#N/A</v>
      </c>
      <c r="O31" s="7" t="e">
        <f>VLOOKUP($B31,[3]dat_cod!$C$4:$H$6000,5,0)</f>
        <v>#N/A</v>
      </c>
      <c r="P31" s="7" t="e">
        <f>VLOOKUP($B31,[3]dat_cod!$C$4:$H$6000,6,0)</f>
        <v>#N/A</v>
      </c>
    </row>
    <row r="32" spans="1:16" x14ac:dyDescent="0.2">
      <c r="A32" s="15" t="str">
        <f t="shared" si="4"/>
        <v/>
      </c>
      <c r="B32" s="21"/>
      <c r="C32" s="17"/>
      <c r="D32" s="17"/>
      <c r="E32" s="18"/>
      <c r="F32" s="19"/>
      <c r="G32" s="28">
        <f t="shared" si="2"/>
        <v>0</v>
      </c>
      <c r="H32" s="18"/>
      <c r="I32" s="18" t="str">
        <f t="shared" si="0"/>
        <v/>
      </c>
      <c r="J32" s="20" t="str">
        <f t="shared" si="1"/>
        <v/>
      </c>
      <c r="K32" s="19" t="str">
        <f t="shared" si="5"/>
        <v/>
      </c>
      <c r="M32" s="7" t="e">
        <f>VLOOKUP($B32,[3]dat_cod!$C$4:$H$6000,3,0)</f>
        <v>#N/A</v>
      </c>
      <c r="N32" s="7" t="e">
        <f>VLOOKUP($B32,[3]dat_cod!$C$4:$H$6000,4,0)</f>
        <v>#N/A</v>
      </c>
      <c r="O32" s="7" t="e">
        <f>VLOOKUP($B32,[3]dat_cod!$C$4:$H$6000,5,0)</f>
        <v>#N/A</v>
      </c>
      <c r="P32" s="7" t="e">
        <f>VLOOKUP($B32,[3]dat_cod!$C$4:$H$6000,6,0)</f>
        <v>#N/A</v>
      </c>
    </row>
    <row r="33" spans="1:16" x14ac:dyDescent="0.2">
      <c r="A33" s="15" t="str">
        <f t="shared" si="4"/>
        <v/>
      </c>
      <c r="B33" s="21"/>
      <c r="C33" s="17"/>
      <c r="D33" s="17"/>
      <c r="E33" s="18"/>
      <c r="F33" s="19"/>
      <c r="G33" s="28">
        <f t="shared" si="2"/>
        <v>0</v>
      </c>
      <c r="H33" s="18"/>
      <c r="I33" s="18" t="str">
        <f t="shared" si="0"/>
        <v/>
      </c>
      <c r="J33" s="20" t="str">
        <f t="shared" si="1"/>
        <v/>
      </c>
      <c r="K33" s="19" t="str">
        <f t="shared" si="5"/>
        <v/>
      </c>
      <c r="M33" s="7" t="e">
        <f>VLOOKUP($B33,[3]dat_cod!$C$4:$H$6000,3,0)</f>
        <v>#N/A</v>
      </c>
      <c r="N33" s="7" t="e">
        <f>VLOOKUP($B33,[3]dat_cod!$C$4:$H$6000,4,0)</f>
        <v>#N/A</v>
      </c>
      <c r="O33" s="7" t="e">
        <f>VLOOKUP($B33,[3]dat_cod!$C$4:$H$6000,5,0)</f>
        <v>#N/A</v>
      </c>
      <c r="P33" s="7" t="e">
        <f>VLOOKUP($B33,[3]dat_cod!$C$4:$H$6000,6,0)</f>
        <v>#N/A</v>
      </c>
    </row>
    <row r="34" spans="1:16" x14ac:dyDescent="0.2">
      <c r="A34" s="15" t="str">
        <f t="shared" si="4"/>
        <v/>
      </c>
      <c r="B34" s="21"/>
      <c r="C34" s="17"/>
      <c r="D34" s="17"/>
      <c r="E34" s="18"/>
      <c r="F34" s="19"/>
      <c r="G34" s="28">
        <f t="shared" si="2"/>
        <v>0</v>
      </c>
      <c r="H34" s="18"/>
      <c r="I34" s="18" t="str">
        <f t="shared" ref="I34:I97" si="6">IF(B34="","",H34-E34)</f>
        <v/>
      </c>
      <c r="J34" s="20" t="str">
        <f t="shared" ref="J34:J97" si="7">IF(B34="","",IF(I34&lt;=0,H34/E34,E34/H34))</f>
        <v/>
      </c>
      <c r="K34" s="19" t="str">
        <f t="shared" ref="K34:K97" si="8">IF(E34="","",IF(E34=0,F34,(F34/E34)*H34-F34))</f>
        <v/>
      </c>
      <c r="M34" s="7" t="e">
        <f>VLOOKUP($B34,[3]dat_cod!$C$4:$H$6000,3,0)</f>
        <v>#N/A</v>
      </c>
      <c r="N34" s="7" t="e">
        <f>VLOOKUP($B34,[3]dat_cod!$C$4:$H$6000,4,0)</f>
        <v>#N/A</v>
      </c>
      <c r="O34" s="7" t="e">
        <f>VLOOKUP($B34,[3]dat_cod!$C$4:$H$6000,5,0)</f>
        <v>#N/A</v>
      </c>
      <c r="P34" s="7" t="e">
        <f>VLOOKUP($B34,[3]dat_cod!$C$4:$H$6000,6,0)</f>
        <v>#N/A</v>
      </c>
    </row>
    <row r="35" spans="1:16" x14ac:dyDescent="0.2">
      <c r="A35" s="15" t="str">
        <f t="shared" si="4"/>
        <v/>
      </c>
      <c r="B35" s="21"/>
      <c r="C35" s="17"/>
      <c r="D35" s="17"/>
      <c r="E35" s="18"/>
      <c r="F35" s="19"/>
      <c r="G35" s="28">
        <f t="shared" si="2"/>
        <v>0</v>
      </c>
      <c r="H35" s="18"/>
      <c r="I35" s="18" t="str">
        <f t="shared" si="6"/>
        <v/>
      </c>
      <c r="J35" s="20" t="str">
        <f t="shared" si="7"/>
        <v/>
      </c>
      <c r="K35" s="19" t="str">
        <f t="shared" si="8"/>
        <v/>
      </c>
      <c r="M35" s="7" t="e">
        <f>VLOOKUP($B35,[3]dat_cod!$C$4:$H$6000,3,0)</f>
        <v>#N/A</v>
      </c>
      <c r="N35" s="7" t="e">
        <f>VLOOKUP($B35,[3]dat_cod!$C$4:$H$6000,4,0)</f>
        <v>#N/A</v>
      </c>
      <c r="O35" s="7" t="e">
        <f>VLOOKUP($B35,[3]dat_cod!$C$4:$H$6000,5,0)</f>
        <v>#N/A</v>
      </c>
      <c r="P35" s="7" t="e">
        <f>VLOOKUP($B35,[3]dat_cod!$C$4:$H$6000,6,0)</f>
        <v>#N/A</v>
      </c>
    </row>
    <row r="36" spans="1:16" x14ac:dyDescent="0.2">
      <c r="A36" s="15" t="str">
        <f t="shared" si="4"/>
        <v/>
      </c>
      <c r="B36" s="21"/>
      <c r="C36" s="17"/>
      <c r="D36" s="17"/>
      <c r="E36" s="18"/>
      <c r="F36" s="19"/>
      <c r="G36" s="28">
        <f t="shared" si="2"/>
        <v>0</v>
      </c>
      <c r="H36" s="18"/>
      <c r="I36" s="18" t="str">
        <f t="shared" si="6"/>
        <v/>
      </c>
      <c r="J36" s="20" t="str">
        <f t="shared" si="7"/>
        <v/>
      </c>
      <c r="K36" s="19" t="str">
        <f t="shared" si="8"/>
        <v/>
      </c>
      <c r="M36" s="7" t="e">
        <f>VLOOKUP($B36,[3]dat_cod!$C$4:$H$6000,3,0)</f>
        <v>#N/A</v>
      </c>
      <c r="N36" s="7" t="e">
        <f>VLOOKUP($B36,[3]dat_cod!$C$4:$H$6000,4,0)</f>
        <v>#N/A</v>
      </c>
      <c r="O36" s="7" t="e">
        <f>VLOOKUP($B36,[3]dat_cod!$C$4:$H$6000,5,0)</f>
        <v>#N/A</v>
      </c>
      <c r="P36" s="7" t="e">
        <f>VLOOKUP($B36,[3]dat_cod!$C$4:$H$6000,6,0)</f>
        <v>#N/A</v>
      </c>
    </row>
    <row r="37" spans="1:16" x14ac:dyDescent="0.2">
      <c r="A37" s="15" t="str">
        <f t="shared" si="4"/>
        <v/>
      </c>
      <c r="B37" s="21"/>
      <c r="C37" s="17"/>
      <c r="D37" s="17"/>
      <c r="E37" s="18"/>
      <c r="F37" s="19"/>
      <c r="G37" s="28">
        <f t="shared" si="2"/>
        <v>0</v>
      </c>
      <c r="H37" s="18"/>
      <c r="I37" s="18" t="str">
        <f t="shared" si="6"/>
        <v/>
      </c>
      <c r="J37" s="20" t="str">
        <f t="shared" si="7"/>
        <v/>
      </c>
      <c r="K37" s="19" t="str">
        <f t="shared" si="8"/>
        <v/>
      </c>
      <c r="M37" s="7" t="e">
        <f>VLOOKUP($B37,[3]dat_cod!$C$4:$H$6000,3,0)</f>
        <v>#N/A</v>
      </c>
      <c r="N37" s="7" t="e">
        <f>VLOOKUP($B37,[3]dat_cod!$C$4:$H$6000,4,0)</f>
        <v>#N/A</v>
      </c>
      <c r="O37" s="7" t="e">
        <f>VLOOKUP($B37,[3]dat_cod!$C$4:$H$6000,5,0)</f>
        <v>#N/A</v>
      </c>
      <c r="P37" s="7" t="e">
        <f>VLOOKUP($B37,[3]dat_cod!$C$4:$H$6000,6,0)</f>
        <v>#N/A</v>
      </c>
    </row>
    <row r="38" spans="1:16" x14ac:dyDescent="0.2">
      <c r="A38" s="15" t="str">
        <f t="shared" si="4"/>
        <v/>
      </c>
      <c r="B38" s="21"/>
      <c r="C38" s="17"/>
      <c r="D38" s="17"/>
      <c r="E38" s="18"/>
      <c r="F38" s="19"/>
      <c r="G38" s="28">
        <f t="shared" si="2"/>
        <v>0</v>
      </c>
      <c r="H38" s="18"/>
      <c r="I38" s="18" t="str">
        <f t="shared" si="6"/>
        <v/>
      </c>
      <c r="J38" s="20" t="str">
        <f t="shared" si="7"/>
        <v/>
      </c>
      <c r="K38" s="19" t="str">
        <f t="shared" si="8"/>
        <v/>
      </c>
      <c r="M38" s="7" t="e">
        <f>VLOOKUP($B38,[3]dat_cod!$C$4:$H$6000,3,0)</f>
        <v>#N/A</v>
      </c>
      <c r="N38" s="7" t="e">
        <f>VLOOKUP($B38,[3]dat_cod!$C$4:$H$6000,4,0)</f>
        <v>#N/A</v>
      </c>
      <c r="O38" s="7" t="e">
        <f>VLOOKUP($B38,[3]dat_cod!$C$4:$H$6000,5,0)</f>
        <v>#N/A</v>
      </c>
      <c r="P38" s="7" t="e">
        <f>VLOOKUP($B38,[3]dat_cod!$C$4:$H$6000,6,0)</f>
        <v>#N/A</v>
      </c>
    </row>
    <row r="39" spans="1:16" x14ac:dyDescent="0.2">
      <c r="A39" s="15" t="str">
        <f t="shared" si="4"/>
        <v/>
      </c>
      <c r="B39" s="21"/>
      <c r="C39" s="17"/>
      <c r="D39" s="17"/>
      <c r="E39" s="18"/>
      <c r="F39" s="19"/>
      <c r="G39" s="28">
        <f t="shared" si="2"/>
        <v>0</v>
      </c>
      <c r="H39" s="18"/>
      <c r="I39" s="18" t="str">
        <f t="shared" si="6"/>
        <v/>
      </c>
      <c r="J39" s="20" t="str">
        <f t="shared" si="7"/>
        <v/>
      </c>
      <c r="K39" s="19" t="str">
        <f t="shared" si="8"/>
        <v/>
      </c>
      <c r="M39" s="7" t="e">
        <f>VLOOKUP($B39,[3]dat_cod!$C$4:$H$6000,3,0)</f>
        <v>#N/A</v>
      </c>
      <c r="N39" s="7" t="e">
        <f>VLOOKUP($B39,[3]dat_cod!$C$4:$H$6000,4,0)</f>
        <v>#N/A</v>
      </c>
      <c r="O39" s="7" t="e">
        <f>VLOOKUP($B39,[3]dat_cod!$C$4:$H$6000,5,0)</f>
        <v>#N/A</v>
      </c>
      <c r="P39" s="7" t="e">
        <f>VLOOKUP($B39,[3]dat_cod!$C$4:$H$6000,6,0)</f>
        <v>#N/A</v>
      </c>
    </row>
    <row r="40" spans="1:16" x14ac:dyDescent="0.2">
      <c r="A40" s="15" t="str">
        <f t="shared" si="4"/>
        <v/>
      </c>
      <c r="B40" s="21"/>
      <c r="C40" s="17"/>
      <c r="D40" s="17"/>
      <c r="E40" s="18"/>
      <c r="F40" s="19"/>
      <c r="G40" s="28">
        <f t="shared" si="2"/>
        <v>0</v>
      </c>
      <c r="H40" s="18"/>
      <c r="I40" s="18" t="str">
        <f t="shared" si="6"/>
        <v/>
      </c>
      <c r="J40" s="20" t="str">
        <f t="shared" si="7"/>
        <v/>
      </c>
      <c r="K40" s="19" t="str">
        <f t="shared" si="8"/>
        <v/>
      </c>
      <c r="M40" s="7" t="e">
        <f>VLOOKUP($B40,[3]dat_cod!$C$4:$H$6000,3,0)</f>
        <v>#N/A</v>
      </c>
      <c r="N40" s="7" t="e">
        <f>VLOOKUP($B40,[3]dat_cod!$C$4:$H$6000,4,0)</f>
        <v>#N/A</v>
      </c>
      <c r="O40" s="7" t="e">
        <f>VLOOKUP($B40,[3]dat_cod!$C$4:$H$6000,5,0)</f>
        <v>#N/A</v>
      </c>
      <c r="P40" s="7" t="e">
        <f>VLOOKUP($B40,[3]dat_cod!$C$4:$H$6000,6,0)</f>
        <v>#N/A</v>
      </c>
    </row>
    <row r="41" spans="1:16" x14ac:dyDescent="0.2">
      <c r="A41" s="15" t="str">
        <f t="shared" si="4"/>
        <v/>
      </c>
      <c r="B41" s="21"/>
      <c r="C41" s="17"/>
      <c r="D41" s="17"/>
      <c r="E41" s="18"/>
      <c r="F41" s="19"/>
      <c r="G41" s="28">
        <f t="shared" si="2"/>
        <v>0</v>
      </c>
      <c r="H41" s="18"/>
      <c r="I41" s="18" t="str">
        <f t="shared" si="6"/>
        <v/>
      </c>
      <c r="J41" s="20" t="str">
        <f t="shared" si="7"/>
        <v/>
      </c>
      <c r="K41" s="19" t="str">
        <f t="shared" si="8"/>
        <v/>
      </c>
      <c r="M41" s="7" t="e">
        <f>VLOOKUP($B41,[3]dat_cod!$C$4:$H$6000,3,0)</f>
        <v>#N/A</v>
      </c>
      <c r="N41" s="7" t="e">
        <f>VLOOKUP($B41,[3]dat_cod!$C$4:$H$6000,4,0)</f>
        <v>#N/A</v>
      </c>
      <c r="O41" s="7" t="e">
        <f>VLOOKUP($B41,[3]dat_cod!$C$4:$H$6000,5,0)</f>
        <v>#N/A</v>
      </c>
      <c r="P41" s="7" t="e">
        <f>VLOOKUP($B41,[3]dat_cod!$C$4:$H$6000,6,0)</f>
        <v>#N/A</v>
      </c>
    </row>
    <row r="42" spans="1:16" x14ac:dyDescent="0.2">
      <c r="A42" s="15" t="str">
        <f t="shared" si="4"/>
        <v/>
      </c>
      <c r="B42" s="21"/>
      <c r="C42" s="17"/>
      <c r="D42" s="17"/>
      <c r="E42" s="18"/>
      <c r="F42" s="19"/>
      <c r="G42" s="28">
        <f t="shared" si="2"/>
        <v>0</v>
      </c>
      <c r="H42" s="18"/>
      <c r="I42" s="18" t="str">
        <f t="shared" si="6"/>
        <v/>
      </c>
      <c r="J42" s="20" t="str">
        <f t="shared" si="7"/>
        <v/>
      </c>
      <c r="K42" s="19" t="str">
        <f t="shared" si="8"/>
        <v/>
      </c>
      <c r="M42" s="7" t="e">
        <f>VLOOKUP($B42,[3]dat_cod!$C$4:$H$6000,3,0)</f>
        <v>#N/A</v>
      </c>
      <c r="N42" s="7" t="e">
        <f>VLOOKUP($B42,[3]dat_cod!$C$4:$H$6000,4,0)</f>
        <v>#N/A</v>
      </c>
      <c r="O42" s="7" t="e">
        <f>VLOOKUP($B42,[3]dat_cod!$C$4:$H$6000,5,0)</f>
        <v>#N/A</v>
      </c>
      <c r="P42" s="7" t="e">
        <f>VLOOKUP($B42,[3]dat_cod!$C$4:$H$6000,6,0)</f>
        <v>#N/A</v>
      </c>
    </row>
    <row r="43" spans="1:16" x14ac:dyDescent="0.2">
      <c r="A43" s="15" t="str">
        <f t="shared" si="4"/>
        <v/>
      </c>
      <c r="B43" s="21"/>
      <c r="C43" s="22"/>
      <c r="D43" s="22"/>
      <c r="E43" s="22"/>
      <c r="F43" s="22"/>
      <c r="G43" s="28">
        <f t="shared" si="2"/>
        <v>0</v>
      </c>
      <c r="H43" s="18"/>
      <c r="I43" s="18" t="str">
        <f t="shared" si="6"/>
        <v/>
      </c>
      <c r="J43" s="20" t="str">
        <f t="shared" si="7"/>
        <v/>
      </c>
      <c r="K43" s="19" t="str">
        <f t="shared" si="8"/>
        <v/>
      </c>
      <c r="M43" s="7" t="e">
        <f>VLOOKUP($B43,[3]dat_cod!$C$4:$H$6000,3,0)</f>
        <v>#N/A</v>
      </c>
      <c r="N43" s="7" t="e">
        <f>VLOOKUP($B43,[3]dat_cod!$C$4:$H$6000,4,0)</f>
        <v>#N/A</v>
      </c>
      <c r="O43" s="7" t="e">
        <f>VLOOKUP($B43,[3]dat_cod!$C$4:$H$6000,5,0)</f>
        <v>#N/A</v>
      </c>
      <c r="P43" s="7" t="e">
        <f>VLOOKUP($B43,[3]dat_cod!$C$4:$H$6000,6,0)</f>
        <v>#N/A</v>
      </c>
    </row>
    <row r="44" spans="1:16" x14ac:dyDescent="0.2">
      <c r="A44" s="15" t="str">
        <f t="shared" si="4"/>
        <v/>
      </c>
      <c r="B44" s="21"/>
      <c r="C44" s="22"/>
      <c r="D44" s="22"/>
      <c r="E44" s="22"/>
      <c r="F44" s="22"/>
      <c r="G44" s="28">
        <f t="shared" si="2"/>
        <v>0</v>
      </c>
      <c r="H44" s="18"/>
      <c r="I44" s="18" t="str">
        <f t="shared" si="6"/>
        <v/>
      </c>
      <c r="J44" s="20" t="str">
        <f t="shared" si="7"/>
        <v/>
      </c>
      <c r="K44" s="19" t="str">
        <f t="shared" si="8"/>
        <v/>
      </c>
      <c r="M44" s="7" t="e">
        <f>VLOOKUP($B44,[3]dat_cod!$C$4:$H$6000,3,0)</f>
        <v>#N/A</v>
      </c>
      <c r="N44" s="7" t="e">
        <f>VLOOKUP($B44,[3]dat_cod!$C$4:$H$6000,4,0)</f>
        <v>#N/A</v>
      </c>
      <c r="O44" s="7" t="e">
        <f>VLOOKUP($B44,[3]dat_cod!$C$4:$H$6000,5,0)</f>
        <v>#N/A</v>
      </c>
      <c r="P44" s="7" t="e">
        <f>VLOOKUP($B44,[3]dat_cod!$C$4:$H$6000,6,0)</f>
        <v>#N/A</v>
      </c>
    </row>
    <row r="45" spans="1:16" x14ac:dyDescent="0.2">
      <c r="A45" s="15" t="str">
        <f t="shared" si="4"/>
        <v/>
      </c>
      <c r="B45" s="21"/>
      <c r="C45" s="22"/>
      <c r="D45" s="22"/>
      <c r="E45" s="22"/>
      <c r="F45" s="22"/>
      <c r="G45" s="28">
        <f t="shared" si="2"/>
        <v>0</v>
      </c>
      <c r="H45" s="18"/>
      <c r="I45" s="18" t="str">
        <f t="shared" si="6"/>
        <v/>
      </c>
      <c r="J45" s="20" t="str">
        <f t="shared" si="7"/>
        <v/>
      </c>
      <c r="K45" s="19" t="str">
        <f t="shared" si="8"/>
        <v/>
      </c>
      <c r="M45" s="7" t="e">
        <f>VLOOKUP($B45,[3]dat_cod!$C$4:$H$6000,3,0)</f>
        <v>#N/A</v>
      </c>
      <c r="N45" s="7" t="e">
        <f>VLOOKUP($B45,[3]dat_cod!$C$4:$H$6000,4,0)</f>
        <v>#N/A</v>
      </c>
      <c r="O45" s="7" t="e">
        <f>VLOOKUP($B45,[3]dat_cod!$C$4:$H$6000,5,0)</f>
        <v>#N/A</v>
      </c>
      <c r="P45" s="7" t="e">
        <f>VLOOKUP($B45,[3]dat_cod!$C$4:$H$6000,6,0)</f>
        <v>#N/A</v>
      </c>
    </row>
    <row r="46" spans="1:16" x14ac:dyDescent="0.2">
      <c r="A46" s="15" t="str">
        <f t="shared" si="4"/>
        <v/>
      </c>
      <c r="B46" s="21"/>
      <c r="C46" s="22"/>
      <c r="D46" s="22"/>
      <c r="E46" s="22"/>
      <c r="F46" s="22"/>
      <c r="G46" s="28">
        <f t="shared" si="2"/>
        <v>0</v>
      </c>
      <c r="H46" s="18"/>
      <c r="I46" s="18" t="str">
        <f t="shared" si="6"/>
        <v/>
      </c>
      <c r="J46" s="20" t="str">
        <f t="shared" si="7"/>
        <v/>
      </c>
      <c r="K46" s="19" t="str">
        <f t="shared" si="8"/>
        <v/>
      </c>
      <c r="M46" s="7" t="e">
        <f>VLOOKUP($B46,[3]dat_cod!$C$4:$H$6000,3,0)</f>
        <v>#N/A</v>
      </c>
      <c r="N46" s="7" t="e">
        <f>VLOOKUP($B46,[3]dat_cod!$C$4:$H$6000,4,0)</f>
        <v>#N/A</v>
      </c>
      <c r="O46" s="7" t="e">
        <f>VLOOKUP($B46,[3]dat_cod!$C$4:$H$6000,5,0)</f>
        <v>#N/A</v>
      </c>
      <c r="P46" s="7" t="e">
        <f>VLOOKUP($B46,[3]dat_cod!$C$4:$H$6000,6,0)</f>
        <v>#N/A</v>
      </c>
    </row>
    <row r="47" spans="1:16" x14ac:dyDescent="0.2">
      <c r="A47" s="15" t="str">
        <f t="shared" si="4"/>
        <v/>
      </c>
      <c r="B47" s="21"/>
      <c r="C47" s="22"/>
      <c r="D47" s="22"/>
      <c r="E47" s="22"/>
      <c r="F47" s="22"/>
      <c r="G47" s="28">
        <f t="shared" si="2"/>
        <v>0</v>
      </c>
      <c r="H47" s="18"/>
      <c r="I47" s="18" t="str">
        <f t="shared" si="6"/>
        <v/>
      </c>
      <c r="J47" s="20" t="str">
        <f t="shared" si="7"/>
        <v/>
      </c>
      <c r="K47" s="19" t="str">
        <f t="shared" si="8"/>
        <v/>
      </c>
      <c r="M47" s="7" t="e">
        <f>VLOOKUP($B47,[3]dat_cod!$C$4:$H$6000,3,0)</f>
        <v>#N/A</v>
      </c>
      <c r="N47" s="7" t="e">
        <f>VLOOKUP($B47,[3]dat_cod!$C$4:$H$6000,4,0)</f>
        <v>#N/A</v>
      </c>
      <c r="O47" s="7" t="e">
        <f>VLOOKUP($B47,[3]dat_cod!$C$4:$H$6000,5,0)</f>
        <v>#N/A</v>
      </c>
      <c r="P47" s="7" t="e">
        <f>VLOOKUP($B47,[3]dat_cod!$C$4:$H$6000,6,0)</f>
        <v>#N/A</v>
      </c>
    </row>
    <row r="48" spans="1:16" x14ac:dyDescent="0.2">
      <c r="A48" s="15" t="str">
        <f t="shared" si="4"/>
        <v/>
      </c>
      <c r="B48" s="21"/>
      <c r="C48" s="22"/>
      <c r="D48" s="22"/>
      <c r="E48" s="22"/>
      <c r="F48" s="22"/>
      <c r="G48" s="28">
        <f t="shared" si="2"/>
        <v>0</v>
      </c>
      <c r="H48" s="18"/>
      <c r="I48" s="18" t="str">
        <f t="shared" si="6"/>
        <v/>
      </c>
      <c r="J48" s="20" t="str">
        <f t="shared" si="7"/>
        <v/>
      </c>
      <c r="K48" s="19" t="str">
        <f t="shared" si="8"/>
        <v/>
      </c>
      <c r="M48" s="7" t="e">
        <f>VLOOKUP($B48,[3]dat_cod!$C$4:$H$6000,3,0)</f>
        <v>#N/A</v>
      </c>
      <c r="N48" s="7" t="e">
        <f>VLOOKUP($B48,[3]dat_cod!$C$4:$H$6000,4,0)</f>
        <v>#N/A</v>
      </c>
      <c r="O48" s="7" t="e">
        <f>VLOOKUP($B48,[3]dat_cod!$C$4:$H$6000,5,0)</f>
        <v>#N/A</v>
      </c>
      <c r="P48" s="7" t="e">
        <f>VLOOKUP($B48,[3]dat_cod!$C$4:$H$6000,6,0)</f>
        <v>#N/A</v>
      </c>
    </row>
    <row r="49" spans="1:16" x14ac:dyDescent="0.2">
      <c r="A49" s="15" t="str">
        <f t="shared" si="4"/>
        <v/>
      </c>
      <c r="B49" s="21"/>
      <c r="C49" s="22"/>
      <c r="D49" s="22"/>
      <c r="E49" s="22"/>
      <c r="F49" s="22"/>
      <c r="G49" s="28">
        <f t="shared" si="2"/>
        <v>0</v>
      </c>
      <c r="H49" s="18"/>
      <c r="I49" s="18" t="str">
        <f t="shared" si="6"/>
        <v/>
      </c>
      <c r="J49" s="20" t="str">
        <f t="shared" si="7"/>
        <v/>
      </c>
      <c r="K49" s="19" t="str">
        <f t="shared" si="8"/>
        <v/>
      </c>
      <c r="M49" s="7" t="e">
        <f>VLOOKUP($B49,[3]dat_cod!$C$4:$H$6000,3,0)</f>
        <v>#N/A</v>
      </c>
      <c r="N49" s="7" t="e">
        <f>VLOOKUP($B49,[3]dat_cod!$C$4:$H$6000,4,0)</f>
        <v>#N/A</v>
      </c>
      <c r="O49" s="7" t="e">
        <f>VLOOKUP($B49,[3]dat_cod!$C$4:$H$6000,5,0)</f>
        <v>#N/A</v>
      </c>
      <c r="P49" s="7" t="e">
        <f>VLOOKUP($B49,[3]dat_cod!$C$4:$H$6000,6,0)</f>
        <v>#N/A</v>
      </c>
    </row>
    <row r="50" spans="1:16" x14ac:dyDescent="0.2">
      <c r="A50" s="15" t="str">
        <f t="shared" si="4"/>
        <v/>
      </c>
      <c r="B50" s="21"/>
      <c r="C50" s="22"/>
      <c r="D50" s="22"/>
      <c r="E50" s="22"/>
      <c r="F50" s="22"/>
      <c r="G50" s="28">
        <f t="shared" si="2"/>
        <v>0</v>
      </c>
      <c r="H50" s="18"/>
      <c r="I50" s="18" t="str">
        <f t="shared" si="6"/>
        <v/>
      </c>
      <c r="J50" s="20" t="str">
        <f t="shared" si="7"/>
        <v/>
      </c>
      <c r="K50" s="19" t="str">
        <f t="shared" si="8"/>
        <v/>
      </c>
      <c r="M50" s="7" t="e">
        <f>VLOOKUP($B50,[3]dat_cod!$C$4:$H$6000,3,0)</f>
        <v>#N/A</v>
      </c>
      <c r="N50" s="7" t="e">
        <f>VLOOKUP($B50,[3]dat_cod!$C$4:$H$6000,4,0)</f>
        <v>#N/A</v>
      </c>
      <c r="O50" s="7" t="e">
        <f>VLOOKUP($B50,[3]dat_cod!$C$4:$H$6000,5,0)</f>
        <v>#N/A</v>
      </c>
      <c r="P50" s="7" t="e">
        <f>VLOOKUP($B50,[3]dat_cod!$C$4:$H$6000,6,0)</f>
        <v>#N/A</v>
      </c>
    </row>
    <row r="51" spans="1:16" x14ac:dyDescent="0.2">
      <c r="A51" s="15" t="str">
        <f t="shared" si="4"/>
        <v/>
      </c>
      <c r="B51" s="21"/>
      <c r="C51" s="22"/>
      <c r="D51" s="22"/>
      <c r="E51" s="22"/>
      <c r="F51" s="22"/>
      <c r="G51" s="28">
        <f t="shared" si="2"/>
        <v>0</v>
      </c>
      <c r="H51" s="18"/>
      <c r="I51" s="18" t="str">
        <f t="shared" si="6"/>
        <v/>
      </c>
      <c r="J51" s="20" t="str">
        <f t="shared" si="7"/>
        <v/>
      </c>
      <c r="K51" s="19" t="str">
        <f t="shared" si="8"/>
        <v/>
      </c>
      <c r="M51" s="7" t="e">
        <f>VLOOKUP($B51,[3]dat_cod!$C$4:$H$6000,3,0)</f>
        <v>#N/A</v>
      </c>
      <c r="N51" s="7" t="e">
        <f>VLOOKUP($B51,[3]dat_cod!$C$4:$H$6000,4,0)</f>
        <v>#N/A</v>
      </c>
      <c r="O51" s="7" t="e">
        <f>VLOOKUP($B51,[3]dat_cod!$C$4:$H$6000,5,0)</f>
        <v>#N/A</v>
      </c>
      <c r="P51" s="7" t="e">
        <f>VLOOKUP($B51,[3]dat_cod!$C$4:$H$6000,6,0)</f>
        <v>#N/A</v>
      </c>
    </row>
    <row r="52" spans="1:16" x14ac:dyDescent="0.2">
      <c r="A52" s="15" t="str">
        <f t="shared" si="4"/>
        <v/>
      </c>
      <c r="B52" s="21"/>
      <c r="C52" s="22"/>
      <c r="D52" s="22"/>
      <c r="E52" s="22"/>
      <c r="F52" s="22"/>
      <c r="G52" s="28">
        <f t="shared" si="2"/>
        <v>0</v>
      </c>
      <c r="H52" s="18"/>
      <c r="I52" s="18" t="str">
        <f t="shared" si="6"/>
        <v/>
      </c>
      <c r="J52" s="20" t="str">
        <f t="shared" si="7"/>
        <v/>
      </c>
      <c r="K52" s="19" t="str">
        <f t="shared" si="8"/>
        <v/>
      </c>
      <c r="M52" s="7" t="e">
        <f>VLOOKUP($B52,[3]dat_cod!$C$4:$H$6000,3,0)</f>
        <v>#N/A</v>
      </c>
      <c r="N52" s="7" t="e">
        <f>VLOOKUP($B52,[3]dat_cod!$C$4:$H$6000,4,0)</f>
        <v>#N/A</v>
      </c>
      <c r="O52" s="7" t="e">
        <f>VLOOKUP($B52,[3]dat_cod!$C$4:$H$6000,5,0)</f>
        <v>#N/A</v>
      </c>
      <c r="P52" s="7" t="e">
        <f>VLOOKUP($B52,[3]dat_cod!$C$4:$H$6000,6,0)</f>
        <v>#N/A</v>
      </c>
    </row>
    <row r="53" spans="1:16" x14ac:dyDescent="0.2">
      <c r="A53" s="15" t="str">
        <f t="shared" si="4"/>
        <v/>
      </c>
      <c r="B53" s="21"/>
      <c r="C53" s="22"/>
      <c r="D53" s="22"/>
      <c r="E53" s="22"/>
      <c r="F53" s="22"/>
      <c r="G53" s="28">
        <f t="shared" si="2"/>
        <v>0</v>
      </c>
      <c r="H53" s="18"/>
      <c r="I53" s="18" t="str">
        <f t="shared" si="6"/>
        <v/>
      </c>
      <c r="J53" s="20" t="str">
        <f t="shared" si="7"/>
        <v/>
      </c>
      <c r="K53" s="19" t="str">
        <f t="shared" si="8"/>
        <v/>
      </c>
      <c r="M53" s="7" t="e">
        <f>VLOOKUP($B53,[3]dat_cod!$C$4:$H$6000,3,0)</f>
        <v>#N/A</v>
      </c>
      <c r="N53" s="7" t="e">
        <f>VLOOKUP($B53,[3]dat_cod!$C$4:$H$6000,4,0)</f>
        <v>#N/A</v>
      </c>
      <c r="O53" s="7" t="e">
        <f>VLOOKUP($B53,[3]dat_cod!$C$4:$H$6000,5,0)</f>
        <v>#N/A</v>
      </c>
      <c r="P53" s="7" t="e">
        <f>VLOOKUP($B53,[3]dat_cod!$C$4:$H$6000,6,0)</f>
        <v>#N/A</v>
      </c>
    </row>
    <row r="54" spans="1:16" x14ac:dyDescent="0.2">
      <c r="A54" s="15" t="str">
        <f t="shared" si="4"/>
        <v/>
      </c>
      <c r="B54" s="21"/>
      <c r="C54" s="22"/>
      <c r="D54" s="22"/>
      <c r="E54" s="22"/>
      <c r="F54" s="22"/>
      <c r="G54" s="28">
        <f t="shared" si="2"/>
        <v>0</v>
      </c>
      <c r="H54" s="18"/>
      <c r="I54" s="18" t="str">
        <f t="shared" si="6"/>
        <v/>
      </c>
      <c r="J54" s="20" t="str">
        <f t="shared" si="7"/>
        <v/>
      </c>
      <c r="K54" s="19" t="str">
        <f t="shared" si="8"/>
        <v/>
      </c>
      <c r="M54" s="7" t="e">
        <f>VLOOKUP($B54,[3]dat_cod!$C$4:$H$6000,3,0)</f>
        <v>#N/A</v>
      </c>
      <c r="N54" s="7" t="e">
        <f>VLOOKUP($B54,[3]dat_cod!$C$4:$H$6000,4,0)</f>
        <v>#N/A</v>
      </c>
      <c r="O54" s="7" t="e">
        <f>VLOOKUP($B54,[3]dat_cod!$C$4:$H$6000,5,0)</f>
        <v>#N/A</v>
      </c>
      <c r="P54" s="7" t="e">
        <f>VLOOKUP($B54,[3]dat_cod!$C$4:$H$6000,6,0)</f>
        <v>#N/A</v>
      </c>
    </row>
    <row r="55" spans="1:16" x14ac:dyDescent="0.2">
      <c r="A55" s="15" t="str">
        <f t="shared" si="4"/>
        <v/>
      </c>
      <c r="B55" s="21"/>
      <c r="C55" s="22"/>
      <c r="D55" s="22"/>
      <c r="E55" s="22"/>
      <c r="F55" s="22"/>
      <c r="G55" s="28">
        <f t="shared" si="2"/>
        <v>0</v>
      </c>
      <c r="H55" s="18"/>
      <c r="I55" s="18" t="str">
        <f t="shared" si="6"/>
        <v/>
      </c>
      <c r="J55" s="20" t="str">
        <f t="shared" si="7"/>
        <v/>
      </c>
      <c r="K55" s="19" t="str">
        <f t="shared" si="8"/>
        <v/>
      </c>
      <c r="M55" s="7" t="e">
        <f>VLOOKUP($B55,[3]dat_cod!$C$4:$H$6000,3,0)</f>
        <v>#N/A</v>
      </c>
      <c r="N55" s="7" t="e">
        <f>VLOOKUP($B55,[3]dat_cod!$C$4:$H$6000,4,0)</f>
        <v>#N/A</v>
      </c>
      <c r="O55" s="7" t="e">
        <f>VLOOKUP($B55,[3]dat_cod!$C$4:$H$6000,5,0)</f>
        <v>#N/A</v>
      </c>
      <c r="P55" s="7" t="e">
        <f>VLOOKUP($B55,[3]dat_cod!$C$4:$H$6000,6,0)</f>
        <v>#N/A</v>
      </c>
    </row>
    <row r="56" spans="1:16" x14ac:dyDescent="0.2">
      <c r="A56" s="15" t="str">
        <f t="shared" si="4"/>
        <v/>
      </c>
      <c r="B56" s="21"/>
      <c r="C56" s="22"/>
      <c r="D56" s="22"/>
      <c r="E56" s="22"/>
      <c r="F56" s="22"/>
      <c r="G56" s="28">
        <f t="shared" si="2"/>
        <v>0</v>
      </c>
      <c r="H56" s="18"/>
      <c r="I56" s="18" t="str">
        <f t="shared" si="6"/>
        <v/>
      </c>
      <c r="J56" s="20" t="str">
        <f t="shared" si="7"/>
        <v/>
      </c>
      <c r="K56" s="19" t="str">
        <f t="shared" si="8"/>
        <v/>
      </c>
      <c r="M56" s="7" t="e">
        <f>VLOOKUP($B56,[3]dat_cod!$C$4:$H$6000,3,0)</f>
        <v>#N/A</v>
      </c>
      <c r="N56" s="7" t="e">
        <f>VLOOKUP($B56,[3]dat_cod!$C$4:$H$6000,4,0)</f>
        <v>#N/A</v>
      </c>
      <c r="O56" s="7" t="e">
        <f>VLOOKUP($B56,[3]dat_cod!$C$4:$H$6000,5,0)</f>
        <v>#N/A</v>
      </c>
      <c r="P56" s="7" t="e">
        <f>VLOOKUP($B56,[3]dat_cod!$C$4:$H$6000,6,0)</f>
        <v>#N/A</v>
      </c>
    </row>
    <row r="57" spans="1:16" x14ac:dyDescent="0.2">
      <c r="A57" s="15" t="str">
        <f t="shared" si="4"/>
        <v/>
      </c>
      <c r="B57" s="21"/>
      <c r="C57" s="22"/>
      <c r="D57" s="22"/>
      <c r="E57" s="22"/>
      <c r="F57" s="22"/>
      <c r="G57" s="28">
        <f t="shared" si="2"/>
        <v>0</v>
      </c>
      <c r="H57" s="18"/>
      <c r="I57" s="18" t="str">
        <f t="shared" si="6"/>
        <v/>
      </c>
      <c r="J57" s="20" t="str">
        <f t="shared" si="7"/>
        <v/>
      </c>
      <c r="K57" s="19" t="str">
        <f t="shared" si="8"/>
        <v/>
      </c>
      <c r="M57" s="7" t="e">
        <f>VLOOKUP($B57,[3]dat_cod!$C$4:$H$6000,3,0)</f>
        <v>#N/A</v>
      </c>
      <c r="N57" s="7" t="e">
        <f>VLOOKUP($B57,[3]dat_cod!$C$4:$H$6000,4,0)</f>
        <v>#N/A</v>
      </c>
      <c r="O57" s="7" t="e">
        <f>VLOOKUP($B57,[3]dat_cod!$C$4:$H$6000,5,0)</f>
        <v>#N/A</v>
      </c>
      <c r="P57" s="7" t="e">
        <f>VLOOKUP($B57,[3]dat_cod!$C$4:$H$6000,6,0)</f>
        <v>#N/A</v>
      </c>
    </row>
    <row r="58" spans="1:16" x14ac:dyDescent="0.2">
      <c r="A58" s="15" t="str">
        <f t="shared" si="4"/>
        <v/>
      </c>
      <c r="B58" s="21"/>
      <c r="C58" s="22"/>
      <c r="D58" s="22"/>
      <c r="E58" s="22"/>
      <c r="F58" s="22"/>
      <c r="G58" s="28">
        <f t="shared" si="2"/>
        <v>0</v>
      </c>
      <c r="H58" s="18"/>
      <c r="I58" s="18" t="str">
        <f t="shared" si="6"/>
        <v/>
      </c>
      <c r="J58" s="20" t="str">
        <f t="shared" si="7"/>
        <v/>
      </c>
      <c r="K58" s="19" t="str">
        <f t="shared" si="8"/>
        <v/>
      </c>
      <c r="M58" s="7" t="e">
        <f>VLOOKUP($B58,[3]dat_cod!$C$4:$H$6000,3,0)</f>
        <v>#N/A</v>
      </c>
      <c r="N58" s="7" t="e">
        <f>VLOOKUP($B58,[3]dat_cod!$C$4:$H$6000,4,0)</f>
        <v>#N/A</v>
      </c>
      <c r="O58" s="7" t="e">
        <f>VLOOKUP($B58,[3]dat_cod!$C$4:$H$6000,5,0)</f>
        <v>#N/A</v>
      </c>
      <c r="P58" s="7" t="e">
        <f>VLOOKUP($B58,[3]dat_cod!$C$4:$H$6000,6,0)</f>
        <v>#N/A</v>
      </c>
    </row>
    <row r="59" spans="1:16" x14ac:dyDescent="0.2">
      <c r="A59" s="15" t="str">
        <f t="shared" si="4"/>
        <v/>
      </c>
      <c r="B59" s="21"/>
      <c r="C59" s="22"/>
      <c r="D59" s="22"/>
      <c r="E59" s="22"/>
      <c r="F59" s="22"/>
      <c r="G59" s="28">
        <f t="shared" si="2"/>
        <v>0</v>
      </c>
      <c r="H59" s="18"/>
      <c r="I59" s="18" t="str">
        <f t="shared" si="6"/>
        <v/>
      </c>
      <c r="J59" s="20" t="str">
        <f t="shared" si="7"/>
        <v/>
      </c>
      <c r="K59" s="19" t="str">
        <f t="shared" si="8"/>
        <v/>
      </c>
      <c r="M59" s="7" t="e">
        <f>VLOOKUP($B59,[3]dat_cod!$C$4:$H$6000,3,0)</f>
        <v>#N/A</v>
      </c>
      <c r="N59" s="7" t="e">
        <f>VLOOKUP($B59,[3]dat_cod!$C$4:$H$6000,4,0)</f>
        <v>#N/A</v>
      </c>
      <c r="O59" s="7" t="e">
        <f>VLOOKUP($B59,[3]dat_cod!$C$4:$H$6000,5,0)</f>
        <v>#N/A</v>
      </c>
      <c r="P59" s="7" t="e">
        <f>VLOOKUP($B59,[3]dat_cod!$C$4:$H$6000,6,0)</f>
        <v>#N/A</v>
      </c>
    </row>
    <row r="60" spans="1:16" x14ac:dyDescent="0.2">
      <c r="A60" s="15" t="str">
        <f t="shared" si="4"/>
        <v/>
      </c>
      <c r="B60" s="21"/>
      <c r="C60" s="22"/>
      <c r="D60" s="22"/>
      <c r="E60" s="22"/>
      <c r="F60" s="22"/>
      <c r="G60" s="28">
        <f t="shared" si="2"/>
        <v>0</v>
      </c>
      <c r="H60" s="18"/>
      <c r="I60" s="18" t="str">
        <f t="shared" si="6"/>
        <v/>
      </c>
      <c r="J60" s="20" t="str">
        <f t="shared" si="7"/>
        <v/>
      </c>
      <c r="K60" s="19" t="str">
        <f t="shared" si="8"/>
        <v/>
      </c>
      <c r="M60" s="7" t="e">
        <f>VLOOKUP($B60,[3]dat_cod!$C$4:$H$6000,3,0)</f>
        <v>#N/A</v>
      </c>
      <c r="N60" s="7" t="e">
        <f>VLOOKUP($B60,[3]dat_cod!$C$4:$H$6000,4,0)</f>
        <v>#N/A</v>
      </c>
      <c r="O60" s="7" t="e">
        <f>VLOOKUP($B60,[3]dat_cod!$C$4:$H$6000,5,0)</f>
        <v>#N/A</v>
      </c>
      <c r="P60" s="7" t="e">
        <f>VLOOKUP($B60,[3]dat_cod!$C$4:$H$6000,6,0)</f>
        <v>#N/A</v>
      </c>
    </row>
    <row r="61" spans="1:16" x14ac:dyDescent="0.2">
      <c r="A61" s="15" t="str">
        <f t="shared" si="4"/>
        <v/>
      </c>
      <c r="B61" s="21"/>
      <c r="C61" s="22"/>
      <c r="D61" s="22"/>
      <c r="E61" s="22"/>
      <c r="F61" s="22"/>
      <c r="G61" s="28">
        <f t="shared" si="2"/>
        <v>0</v>
      </c>
      <c r="H61" s="18"/>
      <c r="I61" s="18" t="str">
        <f t="shared" si="6"/>
        <v/>
      </c>
      <c r="J61" s="20" t="str">
        <f t="shared" si="7"/>
        <v/>
      </c>
      <c r="K61" s="19" t="str">
        <f t="shared" si="8"/>
        <v/>
      </c>
      <c r="M61" s="7" t="e">
        <f>VLOOKUP($B61,[3]dat_cod!$C$4:$H$6000,3,0)</f>
        <v>#N/A</v>
      </c>
      <c r="N61" s="7" t="e">
        <f>VLOOKUP($B61,[3]dat_cod!$C$4:$H$6000,4,0)</f>
        <v>#N/A</v>
      </c>
      <c r="O61" s="7" t="e">
        <f>VLOOKUP($B61,[3]dat_cod!$C$4:$H$6000,5,0)</f>
        <v>#N/A</v>
      </c>
      <c r="P61" s="7" t="e">
        <f>VLOOKUP($B61,[3]dat_cod!$C$4:$H$6000,6,0)</f>
        <v>#N/A</v>
      </c>
    </row>
    <row r="62" spans="1:16" x14ac:dyDescent="0.2">
      <c r="A62" s="15" t="str">
        <f t="shared" si="4"/>
        <v/>
      </c>
      <c r="B62" s="21"/>
      <c r="C62" s="22"/>
      <c r="D62" s="22"/>
      <c r="E62" s="22"/>
      <c r="F62" s="22"/>
      <c r="G62" s="28">
        <f t="shared" si="2"/>
        <v>0</v>
      </c>
      <c r="H62" s="18"/>
      <c r="I62" s="18" t="str">
        <f t="shared" si="6"/>
        <v/>
      </c>
      <c r="J62" s="20" t="str">
        <f t="shared" si="7"/>
        <v/>
      </c>
      <c r="K62" s="19" t="str">
        <f t="shared" si="8"/>
        <v/>
      </c>
      <c r="M62" s="7" t="e">
        <f>VLOOKUP($B62,[3]dat_cod!$C$4:$H$6000,3,0)</f>
        <v>#N/A</v>
      </c>
      <c r="N62" s="7" t="e">
        <f>VLOOKUP($B62,[3]dat_cod!$C$4:$H$6000,4,0)</f>
        <v>#N/A</v>
      </c>
      <c r="O62" s="7" t="e">
        <f>VLOOKUP($B62,[3]dat_cod!$C$4:$H$6000,5,0)</f>
        <v>#N/A</v>
      </c>
      <c r="P62" s="7" t="e">
        <f>VLOOKUP($B62,[3]dat_cod!$C$4:$H$6000,6,0)</f>
        <v>#N/A</v>
      </c>
    </row>
    <row r="63" spans="1:16" x14ac:dyDescent="0.2">
      <c r="A63" s="15" t="str">
        <f t="shared" si="4"/>
        <v/>
      </c>
      <c r="B63" s="21"/>
      <c r="C63" s="22"/>
      <c r="D63" s="22"/>
      <c r="E63" s="22"/>
      <c r="F63" s="22"/>
      <c r="G63" s="28">
        <f t="shared" si="2"/>
        <v>0</v>
      </c>
      <c r="H63" s="18"/>
      <c r="I63" s="18" t="str">
        <f t="shared" si="6"/>
        <v/>
      </c>
      <c r="J63" s="20" t="str">
        <f t="shared" si="7"/>
        <v/>
      </c>
      <c r="K63" s="19" t="str">
        <f t="shared" si="8"/>
        <v/>
      </c>
      <c r="M63" s="7" t="e">
        <f>VLOOKUP($B63,[3]dat_cod!$C$4:$H$6000,3,0)</f>
        <v>#N/A</v>
      </c>
      <c r="N63" s="7" t="e">
        <f>VLOOKUP($B63,[3]dat_cod!$C$4:$H$6000,4,0)</f>
        <v>#N/A</v>
      </c>
      <c r="O63" s="7" t="e">
        <f>VLOOKUP($B63,[3]dat_cod!$C$4:$H$6000,5,0)</f>
        <v>#N/A</v>
      </c>
      <c r="P63" s="7" t="e">
        <f>VLOOKUP($B63,[3]dat_cod!$C$4:$H$6000,6,0)</f>
        <v>#N/A</v>
      </c>
    </row>
    <row r="64" spans="1:16" x14ac:dyDescent="0.2">
      <c r="A64" s="15" t="str">
        <f t="shared" si="4"/>
        <v/>
      </c>
      <c r="B64" s="21"/>
      <c r="C64" s="22"/>
      <c r="D64" s="22"/>
      <c r="E64" s="22"/>
      <c r="F64" s="22"/>
      <c r="G64" s="28">
        <f t="shared" si="2"/>
        <v>0</v>
      </c>
      <c r="H64" s="18"/>
      <c r="I64" s="18" t="str">
        <f t="shared" si="6"/>
        <v/>
      </c>
      <c r="J64" s="20" t="str">
        <f t="shared" si="7"/>
        <v/>
      </c>
      <c r="K64" s="19" t="str">
        <f t="shared" si="8"/>
        <v/>
      </c>
      <c r="M64" s="7" t="e">
        <f>VLOOKUP($B64,[3]dat_cod!$C$4:$H$6000,3,0)</f>
        <v>#N/A</v>
      </c>
      <c r="N64" s="7" t="e">
        <f>VLOOKUP($B64,[3]dat_cod!$C$4:$H$6000,4,0)</f>
        <v>#N/A</v>
      </c>
      <c r="O64" s="7" t="e">
        <f>VLOOKUP($B64,[3]dat_cod!$C$4:$H$6000,5,0)</f>
        <v>#N/A</v>
      </c>
      <c r="P64" s="7" t="e">
        <f>VLOOKUP($B64,[3]dat_cod!$C$4:$H$6000,6,0)</f>
        <v>#N/A</v>
      </c>
    </row>
    <row r="65" spans="1:16" x14ac:dyDescent="0.2">
      <c r="A65" s="15" t="str">
        <f t="shared" si="4"/>
        <v/>
      </c>
      <c r="B65" s="21"/>
      <c r="C65" s="22"/>
      <c r="D65" s="22"/>
      <c r="E65" s="22"/>
      <c r="F65" s="22"/>
      <c r="G65" s="28">
        <f t="shared" si="2"/>
        <v>0</v>
      </c>
      <c r="H65" s="18"/>
      <c r="I65" s="18" t="str">
        <f t="shared" si="6"/>
        <v/>
      </c>
      <c r="J65" s="20" t="str">
        <f t="shared" si="7"/>
        <v/>
      </c>
      <c r="K65" s="19" t="str">
        <f t="shared" si="8"/>
        <v/>
      </c>
      <c r="M65" s="7" t="e">
        <f>VLOOKUP($B65,[3]dat_cod!$C$4:$H$6000,3,0)</f>
        <v>#N/A</v>
      </c>
      <c r="N65" s="7" t="e">
        <f>VLOOKUP($B65,[3]dat_cod!$C$4:$H$6000,4,0)</f>
        <v>#N/A</v>
      </c>
      <c r="O65" s="7" t="e">
        <f>VLOOKUP($B65,[3]dat_cod!$C$4:$H$6000,5,0)</f>
        <v>#N/A</v>
      </c>
      <c r="P65" s="7" t="e">
        <f>VLOOKUP($B65,[3]dat_cod!$C$4:$H$6000,6,0)</f>
        <v>#N/A</v>
      </c>
    </row>
    <row r="66" spans="1:16" x14ac:dyDescent="0.2">
      <c r="A66" s="15" t="str">
        <f t="shared" si="4"/>
        <v/>
      </c>
      <c r="B66" s="21"/>
      <c r="C66" s="22"/>
      <c r="D66" s="22"/>
      <c r="E66" s="22"/>
      <c r="F66" s="22"/>
      <c r="G66" s="28">
        <f t="shared" si="2"/>
        <v>0</v>
      </c>
      <c r="H66" s="18"/>
      <c r="I66" s="18" t="str">
        <f t="shared" si="6"/>
        <v/>
      </c>
      <c r="J66" s="20" t="str">
        <f t="shared" si="7"/>
        <v/>
      </c>
      <c r="K66" s="19" t="str">
        <f t="shared" si="8"/>
        <v/>
      </c>
      <c r="M66" s="7" t="e">
        <f>VLOOKUP($B66,[3]dat_cod!$C$4:$H$6000,3,0)</f>
        <v>#N/A</v>
      </c>
      <c r="N66" s="7" t="e">
        <f>VLOOKUP($B66,[3]dat_cod!$C$4:$H$6000,4,0)</f>
        <v>#N/A</v>
      </c>
      <c r="O66" s="7" t="e">
        <f>VLOOKUP($B66,[3]dat_cod!$C$4:$H$6000,5,0)</f>
        <v>#N/A</v>
      </c>
      <c r="P66" s="7" t="e">
        <f>VLOOKUP($B66,[3]dat_cod!$C$4:$H$6000,6,0)</f>
        <v>#N/A</v>
      </c>
    </row>
    <row r="67" spans="1:16" x14ac:dyDescent="0.2">
      <c r="A67" s="15" t="str">
        <f t="shared" si="4"/>
        <v/>
      </c>
      <c r="B67" s="21"/>
      <c r="C67" s="22"/>
      <c r="D67" s="22"/>
      <c r="E67" s="22"/>
      <c r="F67" s="22"/>
      <c r="G67" s="28">
        <f t="shared" si="2"/>
        <v>0</v>
      </c>
      <c r="H67" s="18"/>
      <c r="I67" s="18" t="str">
        <f t="shared" si="6"/>
        <v/>
      </c>
      <c r="J67" s="20" t="str">
        <f t="shared" si="7"/>
        <v/>
      </c>
      <c r="K67" s="19" t="str">
        <f t="shared" si="8"/>
        <v/>
      </c>
      <c r="M67" s="7" t="e">
        <f>VLOOKUP($B67,[3]dat_cod!$C$4:$H$6000,3,0)</f>
        <v>#N/A</v>
      </c>
      <c r="N67" s="7" t="e">
        <f>VLOOKUP($B67,[3]dat_cod!$C$4:$H$6000,4,0)</f>
        <v>#N/A</v>
      </c>
      <c r="O67" s="7" t="e">
        <f>VLOOKUP($B67,[3]dat_cod!$C$4:$H$6000,5,0)</f>
        <v>#N/A</v>
      </c>
      <c r="P67" s="7" t="e">
        <f>VLOOKUP($B67,[3]dat_cod!$C$4:$H$6000,6,0)</f>
        <v>#N/A</v>
      </c>
    </row>
    <row r="68" spans="1:16" x14ac:dyDescent="0.2">
      <c r="A68" s="15" t="str">
        <f t="shared" si="4"/>
        <v/>
      </c>
      <c r="B68" s="21"/>
      <c r="C68" s="22"/>
      <c r="D68" s="22"/>
      <c r="E68" s="22"/>
      <c r="F68" s="22"/>
      <c r="G68" s="28">
        <f t="shared" si="2"/>
        <v>0</v>
      </c>
      <c r="H68" s="18"/>
      <c r="I68" s="18" t="str">
        <f t="shared" si="6"/>
        <v/>
      </c>
      <c r="J68" s="20" t="str">
        <f t="shared" si="7"/>
        <v/>
      </c>
      <c r="K68" s="19" t="str">
        <f t="shared" si="8"/>
        <v/>
      </c>
      <c r="M68" s="7" t="e">
        <f>VLOOKUP($B68,[3]dat_cod!$C$4:$H$6000,3,0)</f>
        <v>#N/A</v>
      </c>
      <c r="N68" s="7" t="e">
        <f>VLOOKUP($B68,[3]dat_cod!$C$4:$H$6000,4,0)</f>
        <v>#N/A</v>
      </c>
      <c r="O68" s="7" t="e">
        <f>VLOOKUP($B68,[3]dat_cod!$C$4:$H$6000,5,0)</f>
        <v>#N/A</v>
      </c>
      <c r="P68" s="7" t="e">
        <f>VLOOKUP($B68,[3]dat_cod!$C$4:$H$6000,6,0)</f>
        <v>#N/A</v>
      </c>
    </row>
    <row r="69" spans="1:16" x14ac:dyDescent="0.2">
      <c r="A69" s="15" t="str">
        <f t="shared" si="4"/>
        <v/>
      </c>
      <c r="B69" s="21"/>
      <c r="C69" s="22"/>
      <c r="D69" s="22"/>
      <c r="E69" s="22"/>
      <c r="F69" s="22"/>
      <c r="G69" s="28">
        <f t="shared" si="2"/>
        <v>0</v>
      </c>
      <c r="H69" s="18"/>
      <c r="I69" s="18" t="str">
        <f t="shared" si="6"/>
        <v/>
      </c>
      <c r="J69" s="20" t="str">
        <f t="shared" si="7"/>
        <v/>
      </c>
      <c r="K69" s="19" t="str">
        <f t="shared" si="8"/>
        <v/>
      </c>
      <c r="M69" s="7" t="e">
        <f>VLOOKUP($B69,[3]dat_cod!$C$4:$H$6000,3,0)</f>
        <v>#N/A</v>
      </c>
      <c r="N69" s="7" t="e">
        <f>VLOOKUP($B69,[3]dat_cod!$C$4:$H$6000,4,0)</f>
        <v>#N/A</v>
      </c>
      <c r="O69" s="7" t="e">
        <f>VLOOKUP($B69,[3]dat_cod!$C$4:$H$6000,5,0)</f>
        <v>#N/A</v>
      </c>
      <c r="P69" s="7" t="e">
        <f>VLOOKUP($B69,[3]dat_cod!$C$4:$H$6000,6,0)</f>
        <v>#N/A</v>
      </c>
    </row>
    <row r="70" spans="1:16" x14ac:dyDescent="0.2">
      <c r="A70" s="15" t="str">
        <f t="shared" si="4"/>
        <v/>
      </c>
      <c r="B70" s="21"/>
      <c r="C70" s="22"/>
      <c r="D70" s="22"/>
      <c r="E70" s="22"/>
      <c r="F70" s="22"/>
      <c r="G70" s="28">
        <f t="shared" si="2"/>
        <v>0</v>
      </c>
      <c r="H70" s="18"/>
      <c r="I70" s="18" t="str">
        <f t="shared" si="6"/>
        <v/>
      </c>
      <c r="J70" s="20" t="str">
        <f t="shared" si="7"/>
        <v/>
      </c>
      <c r="K70" s="19" t="str">
        <f t="shared" si="8"/>
        <v/>
      </c>
      <c r="M70" s="7" t="e">
        <f>VLOOKUP($B70,[3]dat_cod!$C$4:$H$6000,3,0)</f>
        <v>#N/A</v>
      </c>
      <c r="N70" s="7" t="e">
        <f>VLOOKUP($B70,[3]dat_cod!$C$4:$H$6000,4,0)</f>
        <v>#N/A</v>
      </c>
      <c r="O70" s="7" t="e">
        <f>VLOOKUP($B70,[3]dat_cod!$C$4:$H$6000,5,0)</f>
        <v>#N/A</v>
      </c>
      <c r="P70" s="7" t="e">
        <f>VLOOKUP($B70,[3]dat_cod!$C$4:$H$6000,6,0)</f>
        <v>#N/A</v>
      </c>
    </row>
    <row r="71" spans="1:16" x14ac:dyDescent="0.2">
      <c r="A71" s="15" t="str">
        <f t="shared" si="4"/>
        <v/>
      </c>
      <c r="B71" s="21"/>
      <c r="C71" s="22"/>
      <c r="D71" s="22"/>
      <c r="E71" s="22"/>
      <c r="F71" s="22"/>
      <c r="G71" s="28">
        <f t="shared" si="2"/>
        <v>0</v>
      </c>
      <c r="H71" s="18"/>
      <c r="I71" s="18" t="str">
        <f t="shared" si="6"/>
        <v/>
      </c>
      <c r="J71" s="20" t="str">
        <f t="shared" si="7"/>
        <v/>
      </c>
      <c r="K71" s="19" t="str">
        <f t="shared" si="8"/>
        <v/>
      </c>
      <c r="M71" s="7" t="e">
        <f>VLOOKUP($B71,[3]dat_cod!$C$4:$H$6000,3,0)</f>
        <v>#N/A</v>
      </c>
      <c r="N71" s="7" t="e">
        <f>VLOOKUP($B71,[3]dat_cod!$C$4:$H$6000,4,0)</f>
        <v>#N/A</v>
      </c>
      <c r="O71" s="7" t="e">
        <f>VLOOKUP($B71,[3]dat_cod!$C$4:$H$6000,5,0)</f>
        <v>#N/A</v>
      </c>
      <c r="P71" s="7" t="e">
        <f>VLOOKUP($B71,[3]dat_cod!$C$4:$H$6000,6,0)</f>
        <v>#N/A</v>
      </c>
    </row>
    <row r="72" spans="1:16" x14ac:dyDescent="0.2">
      <c r="A72" s="15" t="str">
        <f t="shared" si="4"/>
        <v/>
      </c>
      <c r="B72" s="21"/>
      <c r="C72" s="22"/>
      <c r="D72" s="22"/>
      <c r="E72" s="22"/>
      <c r="F72" s="22"/>
      <c r="G72" s="28">
        <f t="shared" ref="G72:G135" si="9">F72*E72</f>
        <v>0</v>
      </c>
      <c r="H72" s="18"/>
      <c r="I72" s="18" t="str">
        <f t="shared" si="6"/>
        <v/>
      </c>
      <c r="J72" s="20" t="str">
        <f t="shared" si="7"/>
        <v/>
      </c>
      <c r="K72" s="19" t="str">
        <f t="shared" si="8"/>
        <v/>
      </c>
      <c r="M72" s="7" t="e">
        <f>VLOOKUP($B72,[3]dat_cod!$C$4:$H$6000,3,0)</f>
        <v>#N/A</v>
      </c>
      <c r="N72" s="7" t="e">
        <f>VLOOKUP($B72,[3]dat_cod!$C$4:$H$6000,4,0)</f>
        <v>#N/A</v>
      </c>
      <c r="O72" s="7" t="e">
        <f>VLOOKUP($B72,[3]dat_cod!$C$4:$H$6000,5,0)</f>
        <v>#N/A</v>
      </c>
      <c r="P72" s="7" t="e">
        <f>VLOOKUP($B72,[3]dat_cod!$C$4:$H$6000,6,0)</f>
        <v>#N/A</v>
      </c>
    </row>
    <row r="73" spans="1:16" x14ac:dyDescent="0.2">
      <c r="A73" s="15" t="str">
        <f t="shared" ref="A73:A136" si="10">IF(B73="","",A72+1)</f>
        <v/>
      </c>
      <c r="B73" s="21"/>
      <c r="C73" s="22"/>
      <c r="D73" s="22"/>
      <c r="E73" s="22"/>
      <c r="F73" s="22"/>
      <c r="G73" s="28">
        <f t="shared" si="9"/>
        <v>0</v>
      </c>
      <c r="H73" s="18"/>
      <c r="I73" s="18" t="str">
        <f t="shared" si="6"/>
        <v/>
      </c>
      <c r="J73" s="20" t="str">
        <f t="shared" si="7"/>
        <v/>
      </c>
      <c r="K73" s="19" t="str">
        <f t="shared" si="8"/>
        <v/>
      </c>
      <c r="M73" s="7" t="e">
        <f>VLOOKUP($B73,[3]dat_cod!$C$4:$H$6000,3,0)</f>
        <v>#N/A</v>
      </c>
      <c r="N73" s="7" t="e">
        <f>VLOOKUP($B73,[3]dat_cod!$C$4:$H$6000,4,0)</f>
        <v>#N/A</v>
      </c>
      <c r="O73" s="7" t="e">
        <f>VLOOKUP($B73,[3]dat_cod!$C$4:$H$6000,5,0)</f>
        <v>#N/A</v>
      </c>
      <c r="P73" s="7" t="e">
        <f>VLOOKUP($B73,[3]dat_cod!$C$4:$H$6000,6,0)</f>
        <v>#N/A</v>
      </c>
    </row>
    <row r="74" spans="1:16" x14ac:dyDescent="0.2">
      <c r="A74" s="15" t="str">
        <f t="shared" si="10"/>
        <v/>
      </c>
      <c r="B74" s="21"/>
      <c r="C74" s="22"/>
      <c r="D74" s="22"/>
      <c r="E74" s="22"/>
      <c r="F74" s="22"/>
      <c r="G74" s="28">
        <f t="shared" si="9"/>
        <v>0</v>
      </c>
      <c r="H74" s="18"/>
      <c r="I74" s="18" t="str">
        <f t="shared" si="6"/>
        <v/>
      </c>
      <c r="J74" s="20" t="str">
        <f t="shared" si="7"/>
        <v/>
      </c>
      <c r="K74" s="19" t="str">
        <f t="shared" si="8"/>
        <v/>
      </c>
      <c r="M74" s="7" t="e">
        <f>VLOOKUP($B74,[3]dat_cod!$C$4:$H$6000,3,0)</f>
        <v>#N/A</v>
      </c>
      <c r="N74" s="7" t="e">
        <f>VLOOKUP($B74,[3]dat_cod!$C$4:$H$6000,4,0)</f>
        <v>#N/A</v>
      </c>
      <c r="O74" s="7" t="e">
        <f>VLOOKUP($B74,[3]dat_cod!$C$4:$H$6000,5,0)</f>
        <v>#N/A</v>
      </c>
      <c r="P74" s="7" t="e">
        <f>VLOOKUP($B74,[3]dat_cod!$C$4:$H$6000,6,0)</f>
        <v>#N/A</v>
      </c>
    </row>
    <row r="75" spans="1:16" x14ac:dyDescent="0.2">
      <c r="A75" s="15" t="str">
        <f t="shared" si="10"/>
        <v/>
      </c>
      <c r="B75" s="21"/>
      <c r="C75" s="22"/>
      <c r="D75" s="22"/>
      <c r="E75" s="22"/>
      <c r="F75" s="22"/>
      <c r="G75" s="28">
        <f t="shared" si="9"/>
        <v>0</v>
      </c>
      <c r="H75" s="18"/>
      <c r="I75" s="18" t="str">
        <f t="shared" si="6"/>
        <v/>
      </c>
      <c r="J75" s="20" t="str">
        <f t="shared" si="7"/>
        <v/>
      </c>
      <c r="K75" s="19" t="str">
        <f t="shared" si="8"/>
        <v/>
      </c>
      <c r="M75" s="7" t="e">
        <f>VLOOKUP($B75,[3]dat_cod!$C$4:$H$6000,3,0)</f>
        <v>#N/A</v>
      </c>
      <c r="N75" s="7" t="e">
        <f>VLOOKUP($B75,[3]dat_cod!$C$4:$H$6000,4,0)</f>
        <v>#N/A</v>
      </c>
      <c r="O75" s="7" t="e">
        <f>VLOOKUP($B75,[3]dat_cod!$C$4:$H$6000,5,0)</f>
        <v>#N/A</v>
      </c>
      <c r="P75" s="7" t="e">
        <f>VLOOKUP($B75,[3]dat_cod!$C$4:$H$6000,6,0)</f>
        <v>#N/A</v>
      </c>
    </row>
    <row r="76" spans="1:16" x14ac:dyDescent="0.2">
      <c r="A76" s="15" t="str">
        <f t="shared" si="10"/>
        <v/>
      </c>
      <c r="B76" s="21"/>
      <c r="C76" s="22"/>
      <c r="D76" s="22"/>
      <c r="E76" s="22"/>
      <c r="F76" s="22"/>
      <c r="G76" s="28">
        <f t="shared" si="9"/>
        <v>0</v>
      </c>
      <c r="H76" s="18"/>
      <c r="I76" s="18" t="str">
        <f t="shared" si="6"/>
        <v/>
      </c>
      <c r="J76" s="20" t="str">
        <f t="shared" si="7"/>
        <v/>
      </c>
      <c r="K76" s="19" t="str">
        <f t="shared" si="8"/>
        <v/>
      </c>
      <c r="M76" s="7" t="e">
        <f>VLOOKUP($B76,[3]dat_cod!$C$4:$H$6000,3,0)</f>
        <v>#N/A</v>
      </c>
      <c r="N76" s="7" t="e">
        <f>VLOOKUP($B76,[3]dat_cod!$C$4:$H$6000,4,0)</f>
        <v>#N/A</v>
      </c>
      <c r="O76" s="7" t="e">
        <f>VLOOKUP($B76,[3]dat_cod!$C$4:$H$6000,5,0)</f>
        <v>#N/A</v>
      </c>
      <c r="P76" s="7" t="e">
        <f>VLOOKUP($B76,[3]dat_cod!$C$4:$H$6000,6,0)</f>
        <v>#N/A</v>
      </c>
    </row>
    <row r="77" spans="1:16" x14ac:dyDescent="0.2">
      <c r="A77" s="15" t="str">
        <f t="shared" si="10"/>
        <v/>
      </c>
      <c r="B77" s="21"/>
      <c r="C77" s="22"/>
      <c r="D77" s="22"/>
      <c r="E77" s="22"/>
      <c r="F77" s="22"/>
      <c r="G77" s="28">
        <f t="shared" si="9"/>
        <v>0</v>
      </c>
      <c r="H77" s="18"/>
      <c r="I77" s="18" t="str">
        <f t="shared" si="6"/>
        <v/>
      </c>
      <c r="J77" s="20" t="str">
        <f t="shared" si="7"/>
        <v/>
      </c>
      <c r="K77" s="19" t="str">
        <f t="shared" si="8"/>
        <v/>
      </c>
      <c r="M77" s="7" t="e">
        <f>VLOOKUP($B77,[3]dat_cod!$C$4:$H$6000,3,0)</f>
        <v>#N/A</v>
      </c>
      <c r="N77" s="7" t="e">
        <f>VLOOKUP($B77,[3]dat_cod!$C$4:$H$6000,4,0)</f>
        <v>#N/A</v>
      </c>
      <c r="O77" s="7" t="e">
        <f>VLOOKUP($B77,[3]dat_cod!$C$4:$H$6000,5,0)</f>
        <v>#N/A</v>
      </c>
      <c r="P77" s="7" t="e">
        <f>VLOOKUP($B77,[3]dat_cod!$C$4:$H$6000,6,0)</f>
        <v>#N/A</v>
      </c>
    </row>
    <row r="78" spans="1:16" x14ac:dyDescent="0.2">
      <c r="A78" s="15" t="str">
        <f t="shared" si="10"/>
        <v/>
      </c>
      <c r="B78" s="21"/>
      <c r="C78" s="22"/>
      <c r="D78" s="22"/>
      <c r="E78" s="22"/>
      <c r="F78" s="22"/>
      <c r="G78" s="28">
        <f t="shared" si="9"/>
        <v>0</v>
      </c>
      <c r="H78" s="18"/>
      <c r="I78" s="18" t="str">
        <f t="shared" si="6"/>
        <v/>
      </c>
      <c r="J78" s="20" t="str">
        <f t="shared" si="7"/>
        <v/>
      </c>
      <c r="K78" s="19" t="str">
        <f t="shared" si="8"/>
        <v/>
      </c>
      <c r="M78" s="7" t="e">
        <f>VLOOKUP($B78,[3]dat_cod!$C$4:$H$6000,3,0)</f>
        <v>#N/A</v>
      </c>
      <c r="N78" s="7" t="e">
        <f>VLOOKUP($B78,[3]dat_cod!$C$4:$H$6000,4,0)</f>
        <v>#N/A</v>
      </c>
      <c r="O78" s="7" t="e">
        <f>VLOOKUP($B78,[3]dat_cod!$C$4:$H$6000,5,0)</f>
        <v>#N/A</v>
      </c>
      <c r="P78" s="7" t="e">
        <f>VLOOKUP($B78,[3]dat_cod!$C$4:$H$6000,6,0)</f>
        <v>#N/A</v>
      </c>
    </row>
    <row r="79" spans="1:16" x14ac:dyDescent="0.2">
      <c r="A79" s="15" t="str">
        <f t="shared" si="10"/>
        <v/>
      </c>
      <c r="B79" s="21"/>
      <c r="C79" s="22"/>
      <c r="D79" s="22"/>
      <c r="E79" s="22"/>
      <c r="F79" s="22"/>
      <c r="G79" s="28">
        <f t="shared" si="9"/>
        <v>0</v>
      </c>
      <c r="H79" s="18"/>
      <c r="I79" s="18" t="str">
        <f t="shared" si="6"/>
        <v/>
      </c>
      <c r="J79" s="20" t="str">
        <f t="shared" si="7"/>
        <v/>
      </c>
      <c r="K79" s="19" t="str">
        <f t="shared" si="8"/>
        <v/>
      </c>
      <c r="M79" s="7" t="e">
        <f>VLOOKUP($B79,[3]dat_cod!$C$4:$H$6000,3,0)</f>
        <v>#N/A</v>
      </c>
      <c r="N79" s="7" t="e">
        <f>VLOOKUP($B79,[3]dat_cod!$C$4:$H$6000,4,0)</f>
        <v>#N/A</v>
      </c>
      <c r="O79" s="7" t="e">
        <f>VLOOKUP($B79,[3]dat_cod!$C$4:$H$6000,5,0)</f>
        <v>#N/A</v>
      </c>
      <c r="P79" s="7" t="e">
        <f>VLOOKUP($B79,[3]dat_cod!$C$4:$H$6000,6,0)</f>
        <v>#N/A</v>
      </c>
    </row>
    <row r="80" spans="1:16" x14ac:dyDescent="0.2">
      <c r="A80" s="15" t="str">
        <f t="shared" si="10"/>
        <v/>
      </c>
      <c r="B80" s="21"/>
      <c r="C80" s="22"/>
      <c r="D80" s="22"/>
      <c r="E80" s="22"/>
      <c r="F80" s="22"/>
      <c r="G80" s="28">
        <f t="shared" si="9"/>
        <v>0</v>
      </c>
      <c r="H80" s="18"/>
      <c r="I80" s="18" t="str">
        <f t="shared" si="6"/>
        <v/>
      </c>
      <c r="J80" s="20" t="str">
        <f t="shared" si="7"/>
        <v/>
      </c>
      <c r="K80" s="19" t="str">
        <f t="shared" si="8"/>
        <v/>
      </c>
      <c r="M80" s="7" t="e">
        <f>VLOOKUP($B80,[3]dat_cod!$C$4:$H$6000,3,0)</f>
        <v>#N/A</v>
      </c>
      <c r="N80" s="7" t="e">
        <f>VLOOKUP($B80,[3]dat_cod!$C$4:$H$6000,4,0)</f>
        <v>#N/A</v>
      </c>
      <c r="O80" s="7" t="e">
        <f>VLOOKUP($B80,[3]dat_cod!$C$4:$H$6000,5,0)</f>
        <v>#N/A</v>
      </c>
      <c r="P80" s="7" t="e">
        <f>VLOOKUP($B80,[3]dat_cod!$C$4:$H$6000,6,0)</f>
        <v>#N/A</v>
      </c>
    </row>
    <row r="81" spans="1:16" x14ac:dyDescent="0.2">
      <c r="A81" s="15" t="str">
        <f t="shared" si="10"/>
        <v/>
      </c>
      <c r="B81" s="21"/>
      <c r="C81" s="22"/>
      <c r="D81" s="22"/>
      <c r="E81" s="22"/>
      <c r="F81" s="22"/>
      <c r="G81" s="28">
        <f t="shared" si="9"/>
        <v>0</v>
      </c>
      <c r="H81" s="18"/>
      <c r="I81" s="18" t="str">
        <f t="shared" si="6"/>
        <v/>
      </c>
      <c r="J81" s="20" t="str">
        <f t="shared" si="7"/>
        <v/>
      </c>
      <c r="K81" s="19" t="str">
        <f t="shared" si="8"/>
        <v/>
      </c>
      <c r="M81" s="7" t="e">
        <f>VLOOKUP($B81,[3]dat_cod!$C$4:$H$6000,3,0)</f>
        <v>#N/A</v>
      </c>
      <c r="N81" s="7" t="e">
        <f>VLOOKUP($B81,[3]dat_cod!$C$4:$H$6000,4,0)</f>
        <v>#N/A</v>
      </c>
      <c r="O81" s="7" t="e">
        <f>VLOOKUP($B81,[3]dat_cod!$C$4:$H$6000,5,0)</f>
        <v>#N/A</v>
      </c>
      <c r="P81" s="7" t="e">
        <f>VLOOKUP($B81,[3]dat_cod!$C$4:$H$6000,6,0)</f>
        <v>#N/A</v>
      </c>
    </row>
    <row r="82" spans="1:16" x14ac:dyDescent="0.2">
      <c r="A82" s="15" t="str">
        <f t="shared" si="10"/>
        <v/>
      </c>
      <c r="B82" s="21"/>
      <c r="C82" s="22"/>
      <c r="D82" s="22"/>
      <c r="E82" s="22"/>
      <c r="F82" s="22"/>
      <c r="G82" s="28">
        <f t="shared" si="9"/>
        <v>0</v>
      </c>
      <c r="H82" s="18"/>
      <c r="I82" s="18" t="str">
        <f t="shared" si="6"/>
        <v/>
      </c>
      <c r="J82" s="20" t="str">
        <f t="shared" si="7"/>
        <v/>
      </c>
      <c r="K82" s="19" t="str">
        <f t="shared" si="8"/>
        <v/>
      </c>
      <c r="M82" s="7" t="e">
        <f>VLOOKUP($B82,[3]dat_cod!$C$4:$H$6000,3,0)</f>
        <v>#N/A</v>
      </c>
      <c r="N82" s="7" t="e">
        <f>VLOOKUP($B82,[3]dat_cod!$C$4:$H$6000,4,0)</f>
        <v>#N/A</v>
      </c>
      <c r="O82" s="7" t="e">
        <f>VLOOKUP($B82,[3]dat_cod!$C$4:$H$6000,5,0)</f>
        <v>#N/A</v>
      </c>
      <c r="P82" s="7" t="e">
        <f>VLOOKUP($B82,[3]dat_cod!$C$4:$H$6000,6,0)</f>
        <v>#N/A</v>
      </c>
    </row>
    <row r="83" spans="1:16" x14ac:dyDescent="0.2">
      <c r="A83" s="15" t="str">
        <f t="shared" si="10"/>
        <v/>
      </c>
      <c r="B83" s="21"/>
      <c r="C83" s="22"/>
      <c r="D83" s="22"/>
      <c r="E83" s="22"/>
      <c r="F83" s="22"/>
      <c r="G83" s="28">
        <f t="shared" si="9"/>
        <v>0</v>
      </c>
      <c r="H83" s="18"/>
      <c r="I83" s="18" t="str">
        <f t="shared" si="6"/>
        <v/>
      </c>
      <c r="J83" s="20" t="str">
        <f t="shared" si="7"/>
        <v/>
      </c>
      <c r="K83" s="19" t="str">
        <f t="shared" si="8"/>
        <v/>
      </c>
      <c r="M83" s="7" t="e">
        <f>VLOOKUP($B83,[3]dat_cod!$C$4:$H$6000,3,0)</f>
        <v>#N/A</v>
      </c>
      <c r="N83" s="7" t="e">
        <f>VLOOKUP($B83,[3]dat_cod!$C$4:$H$6000,4,0)</f>
        <v>#N/A</v>
      </c>
      <c r="O83" s="7" t="e">
        <f>VLOOKUP($B83,[3]dat_cod!$C$4:$H$6000,5,0)</f>
        <v>#N/A</v>
      </c>
      <c r="P83" s="7" t="e">
        <f>VLOOKUP($B83,[3]dat_cod!$C$4:$H$6000,6,0)</f>
        <v>#N/A</v>
      </c>
    </row>
    <row r="84" spans="1:16" x14ac:dyDescent="0.2">
      <c r="A84" s="15" t="str">
        <f t="shared" si="10"/>
        <v/>
      </c>
      <c r="B84" s="21"/>
      <c r="C84" s="22"/>
      <c r="D84" s="22"/>
      <c r="E84" s="22"/>
      <c r="F84" s="22"/>
      <c r="G84" s="28">
        <f t="shared" si="9"/>
        <v>0</v>
      </c>
      <c r="H84" s="18"/>
      <c r="I84" s="18" t="str">
        <f t="shared" si="6"/>
        <v/>
      </c>
      <c r="J84" s="20" t="str">
        <f t="shared" si="7"/>
        <v/>
      </c>
      <c r="K84" s="19" t="str">
        <f t="shared" si="8"/>
        <v/>
      </c>
      <c r="M84" s="7" t="e">
        <f>VLOOKUP($B84,[3]dat_cod!$C$4:$H$6000,3,0)</f>
        <v>#N/A</v>
      </c>
      <c r="N84" s="7" t="e">
        <f>VLOOKUP($B84,[3]dat_cod!$C$4:$H$6000,4,0)</f>
        <v>#N/A</v>
      </c>
      <c r="O84" s="7" t="e">
        <f>VLOOKUP($B84,[3]dat_cod!$C$4:$H$6000,5,0)</f>
        <v>#N/A</v>
      </c>
      <c r="P84" s="7" t="e">
        <f>VLOOKUP($B84,[3]dat_cod!$C$4:$H$6000,6,0)</f>
        <v>#N/A</v>
      </c>
    </row>
    <row r="85" spans="1:16" x14ac:dyDescent="0.2">
      <c r="A85" s="15" t="str">
        <f t="shared" si="10"/>
        <v/>
      </c>
      <c r="B85" s="21"/>
      <c r="C85" s="22"/>
      <c r="D85" s="22"/>
      <c r="E85" s="22"/>
      <c r="F85" s="22"/>
      <c r="G85" s="28">
        <f t="shared" si="9"/>
        <v>0</v>
      </c>
      <c r="H85" s="18"/>
      <c r="I85" s="18" t="str">
        <f t="shared" si="6"/>
        <v/>
      </c>
      <c r="J85" s="20" t="str">
        <f t="shared" si="7"/>
        <v/>
      </c>
      <c r="K85" s="19" t="str">
        <f t="shared" si="8"/>
        <v/>
      </c>
      <c r="M85" s="7" t="e">
        <f>VLOOKUP($B85,[3]dat_cod!$C$4:$H$6000,3,0)</f>
        <v>#N/A</v>
      </c>
      <c r="N85" s="7" t="e">
        <f>VLOOKUP($B85,[3]dat_cod!$C$4:$H$6000,4,0)</f>
        <v>#N/A</v>
      </c>
      <c r="O85" s="7" t="e">
        <f>VLOOKUP($B85,[3]dat_cod!$C$4:$H$6000,5,0)</f>
        <v>#N/A</v>
      </c>
      <c r="P85" s="7" t="e">
        <f>VLOOKUP($B85,[3]dat_cod!$C$4:$H$6000,6,0)</f>
        <v>#N/A</v>
      </c>
    </row>
    <row r="86" spans="1:16" x14ac:dyDescent="0.2">
      <c r="A86" s="15" t="str">
        <f t="shared" si="10"/>
        <v/>
      </c>
      <c r="B86" s="21"/>
      <c r="C86" s="22"/>
      <c r="D86" s="22"/>
      <c r="E86" s="22"/>
      <c r="F86" s="22"/>
      <c r="G86" s="28">
        <f t="shared" si="9"/>
        <v>0</v>
      </c>
      <c r="H86" s="18"/>
      <c r="I86" s="18" t="str">
        <f t="shared" si="6"/>
        <v/>
      </c>
      <c r="J86" s="20" t="str">
        <f t="shared" si="7"/>
        <v/>
      </c>
      <c r="K86" s="19" t="str">
        <f t="shared" si="8"/>
        <v/>
      </c>
      <c r="M86" s="7" t="e">
        <f>VLOOKUP($B86,[3]dat_cod!$C$4:$H$6000,3,0)</f>
        <v>#N/A</v>
      </c>
      <c r="N86" s="7" t="e">
        <f>VLOOKUP($B86,[3]dat_cod!$C$4:$H$6000,4,0)</f>
        <v>#N/A</v>
      </c>
      <c r="O86" s="7" t="e">
        <f>VLOOKUP($B86,[3]dat_cod!$C$4:$H$6000,5,0)</f>
        <v>#N/A</v>
      </c>
      <c r="P86" s="7" t="e">
        <f>VLOOKUP($B86,[3]dat_cod!$C$4:$H$6000,6,0)</f>
        <v>#N/A</v>
      </c>
    </row>
    <row r="87" spans="1:16" x14ac:dyDescent="0.2">
      <c r="A87" s="15" t="str">
        <f t="shared" si="10"/>
        <v/>
      </c>
      <c r="B87" s="21"/>
      <c r="C87" s="22"/>
      <c r="D87" s="22"/>
      <c r="E87" s="22"/>
      <c r="F87" s="22"/>
      <c r="G87" s="28">
        <f t="shared" si="9"/>
        <v>0</v>
      </c>
      <c r="H87" s="18"/>
      <c r="I87" s="18" t="str">
        <f t="shared" si="6"/>
        <v/>
      </c>
      <c r="J87" s="20" t="str">
        <f t="shared" si="7"/>
        <v/>
      </c>
      <c r="K87" s="19" t="str">
        <f t="shared" si="8"/>
        <v/>
      </c>
      <c r="M87" s="7" t="e">
        <f>VLOOKUP($B87,[3]dat_cod!$C$4:$H$6000,3,0)</f>
        <v>#N/A</v>
      </c>
      <c r="N87" s="7" t="e">
        <f>VLOOKUP($B87,[3]dat_cod!$C$4:$H$6000,4,0)</f>
        <v>#N/A</v>
      </c>
      <c r="O87" s="7" t="e">
        <f>VLOOKUP($B87,[3]dat_cod!$C$4:$H$6000,5,0)</f>
        <v>#N/A</v>
      </c>
      <c r="P87" s="7" t="e">
        <f>VLOOKUP($B87,[3]dat_cod!$C$4:$H$6000,6,0)</f>
        <v>#N/A</v>
      </c>
    </row>
    <row r="88" spans="1:16" x14ac:dyDescent="0.2">
      <c r="A88" s="15" t="str">
        <f t="shared" si="10"/>
        <v/>
      </c>
      <c r="B88" s="21"/>
      <c r="C88" s="22"/>
      <c r="D88" s="22"/>
      <c r="E88" s="22"/>
      <c r="F88" s="22"/>
      <c r="G88" s="28">
        <f t="shared" si="9"/>
        <v>0</v>
      </c>
      <c r="H88" s="18"/>
      <c r="I88" s="18" t="str">
        <f t="shared" si="6"/>
        <v/>
      </c>
      <c r="J88" s="20" t="str">
        <f t="shared" si="7"/>
        <v/>
      </c>
      <c r="K88" s="19" t="str">
        <f t="shared" si="8"/>
        <v/>
      </c>
      <c r="M88" s="7" t="e">
        <f>VLOOKUP($B88,[3]dat_cod!$C$4:$H$6000,3,0)</f>
        <v>#N/A</v>
      </c>
      <c r="N88" s="7" t="e">
        <f>VLOOKUP($B88,[3]dat_cod!$C$4:$H$6000,4,0)</f>
        <v>#N/A</v>
      </c>
      <c r="O88" s="7" t="e">
        <f>VLOOKUP($B88,[3]dat_cod!$C$4:$H$6000,5,0)</f>
        <v>#N/A</v>
      </c>
      <c r="P88" s="7" t="e">
        <f>VLOOKUP($B88,[3]dat_cod!$C$4:$H$6000,6,0)</f>
        <v>#N/A</v>
      </c>
    </row>
    <row r="89" spans="1:16" x14ac:dyDescent="0.2">
      <c r="A89" s="15" t="str">
        <f t="shared" si="10"/>
        <v/>
      </c>
      <c r="B89" s="21"/>
      <c r="C89" s="22"/>
      <c r="D89" s="22"/>
      <c r="E89" s="22"/>
      <c r="F89" s="22"/>
      <c r="G89" s="28">
        <f t="shared" si="9"/>
        <v>0</v>
      </c>
      <c r="H89" s="18"/>
      <c r="I89" s="18" t="str">
        <f t="shared" si="6"/>
        <v/>
      </c>
      <c r="J89" s="20" t="str">
        <f t="shared" si="7"/>
        <v/>
      </c>
      <c r="K89" s="19" t="str">
        <f t="shared" si="8"/>
        <v/>
      </c>
      <c r="M89" s="7" t="e">
        <f>VLOOKUP($B89,[3]dat_cod!$C$4:$H$6000,3,0)</f>
        <v>#N/A</v>
      </c>
      <c r="N89" s="7" t="e">
        <f>VLOOKUP($B89,[3]dat_cod!$C$4:$H$6000,4,0)</f>
        <v>#N/A</v>
      </c>
      <c r="O89" s="7" t="e">
        <f>VLOOKUP($B89,[3]dat_cod!$C$4:$H$6000,5,0)</f>
        <v>#N/A</v>
      </c>
      <c r="P89" s="7" t="e">
        <f>VLOOKUP($B89,[3]dat_cod!$C$4:$H$6000,6,0)</f>
        <v>#N/A</v>
      </c>
    </row>
    <row r="90" spans="1:16" x14ac:dyDescent="0.2">
      <c r="A90" s="15" t="str">
        <f t="shared" si="10"/>
        <v/>
      </c>
      <c r="B90" s="21"/>
      <c r="C90" s="22"/>
      <c r="D90" s="22"/>
      <c r="E90" s="22"/>
      <c r="F90" s="22"/>
      <c r="G90" s="28">
        <f t="shared" si="9"/>
        <v>0</v>
      </c>
      <c r="H90" s="18"/>
      <c r="I90" s="18" t="str">
        <f t="shared" si="6"/>
        <v/>
      </c>
      <c r="J90" s="20" t="str">
        <f t="shared" si="7"/>
        <v/>
      </c>
      <c r="K90" s="19" t="str">
        <f t="shared" si="8"/>
        <v/>
      </c>
      <c r="M90" s="7" t="e">
        <f>VLOOKUP($B90,[3]dat_cod!$C$4:$H$6000,3,0)</f>
        <v>#N/A</v>
      </c>
      <c r="N90" s="7" t="e">
        <f>VLOOKUP($B90,[3]dat_cod!$C$4:$H$6000,4,0)</f>
        <v>#N/A</v>
      </c>
      <c r="O90" s="7" t="e">
        <f>VLOOKUP($B90,[3]dat_cod!$C$4:$H$6000,5,0)</f>
        <v>#N/A</v>
      </c>
      <c r="P90" s="7" t="e">
        <f>VLOOKUP($B90,[3]dat_cod!$C$4:$H$6000,6,0)</f>
        <v>#N/A</v>
      </c>
    </row>
    <row r="91" spans="1:16" x14ac:dyDescent="0.2">
      <c r="A91" s="15" t="str">
        <f t="shared" si="10"/>
        <v/>
      </c>
      <c r="B91" s="21"/>
      <c r="C91" s="22"/>
      <c r="D91" s="22"/>
      <c r="E91" s="22"/>
      <c r="F91" s="22"/>
      <c r="G91" s="28">
        <f t="shared" si="9"/>
        <v>0</v>
      </c>
      <c r="H91" s="18"/>
      <c r="I91" s="18" t="str">
        <f t="shared" si="6"/>
        <v/>
      </c>
      <c r="J91" s="20" t="str">
        <f t="shared" si="7"/>
        <v/>
      </c>
      <c r="K91" s="19" t="str">
        <f t="shared" si="8"/>
        <v/>
      </c>
      <c r="M91" s="7" t="e">
        <f>VLOOKUP($B91,[3]dat_cod!$C$4:$H$6000,3,0)</f>
        <v>#N/A</v>
      </c>
      <c r="N91" s="7" t="e">
        <f>VLOOKUP($B91,[3]dat_cod!$C$4:$H$6000,4,0)</f>
        <v>#N/A</v>
      </c>
      <c r="O91" s="7" t="e">
        <f>VLOOKUP($B91,[3]dat_cod!$C$4:$H$6000,5,0)</f>
        <v>#N/A</v>
      </c>
      <c r="P91" s="7" t="e">
        <f>VLOOKUP($B91,[3]dat_cod!$C$4:$H$6000,6,0)</f>
        <v>#N/A</v>
      </c>
    </row>
    <row r="92" spans="1:16" x14ac:dyDescent="0.2">
      <c r="A92" s="15" t="str">
        <f t="shared" si="10"/>
        <v/>
      </c>
      <c r="B92" s="21"/>
      <c r="C92" s="22"/>
      <c r="D92" s="22"/>
      <c r="E92" s="22"/>
      <c r="F92" s="22"/>
      <c r="G92" s="28">
        <f t="shared" si="9"/>
        <v>0</v>
      </c>
      <c r="H92" s="18"/>
      <c r="I92" s="18" t="str">
        <f t="shared" si="6"/>
        <v/>
      </c>
      <c r="J92" s="20" t="str">
        <f t="shared" si="7"/>
        <v/>
      </c>
      <c r="K92" s="19" t="str">
        <f t="shared" si="8"/>
        <v/>
      </c>
      <c r="M92" s="7" t="e">
        <f>VLOOKUP($B92,[3]dat_cod!$C$4:$H$6000,3,0)</f>
        <v>#N/A</v>
      </c>
      <c r="N92" s="7" t="e">
        <f>VLOOKUP($B92,[3]dat_cod!$C$4:$H$6000,4,0)</f>
        <v>#N/A</v>
      </c>
      <c r="O92" s="7" t="e">
        <f>VLOOKUP($B92,[3]dat_cod!$C$4:$H$6000,5,0)</f>
        <v>#N/A</v>
      </c>
      <c r="P92" s="7" t="e">
        <f>VLOOKUP($B92,[3]dat_cod!$C$4:$H$6000,6,0)</f>
        <v>#N/A</v>
      </c>
    </row>
    <row r="93" spans="1:16" x14ac:dyDescent="0.2">
      <c r="A93" s="15" t="str">
        <f t="shared" si="10"/>
        <v/>
      </c>
      <c r="B93" s="21"/>
      <c r="C93" s="22"/>
      <c r="D93" s="22"/>
      <c r="E93" s="22"/>
      <c r="F93" s="22"/>
      <c r="G93" s="28">
        <f t="shared" si="9"/>
        <v>0</v>
      </c>
      <c r="H93" s="18"/>
      <c r="I93" s="18" t="str">
        <f t="shared" si="6"/>
        <v/>
      </c>
      <c r="J93" s="20" t="str">
        <f t="shared" si="7"/>
        <v/>
      </c>
      <c r="K93" s="19" t="str">
        <f t="shared" si="8"/>
        <v/>
      </c>
      <c r="M93" s="7" t="e">
        <f>VLOOKUP($B93,[3]dat_cod!$C$4:$H$6000,3,0)</f>
        <v>#N/A</v>
      </c>
      <c r="N93" s="7" t="e">
        <f>VLOOKUP($B93,[3]dat_cod!$C$4:$H$6000,4,0)</f>
        <v>#N/A</v>
      </c>
      <c r="O93" s="7" t="e">
        <f>VLOOKUP($B93,[3]dat_cod!$C$4:$H$6000,5,0)</f>
        <v>#N/A</v>
      </c>
      <c r="P93" s="7" t="e">
        <f>VLOOKUP($B93,[3]dat_cod!$C$4:$H$6000,6,0)</f>
        <v>#N/A</v>
      </c>
    </row>
    <row r="94" spans="1:16" x14ac:dyDescent="0.2">
      <c r="A94" s="15" t="str">
        <f t="shared" si="10"/>
        <v/>
      </c>
      <c r="B94" s="21"/>
      <c r="C94" s="22"/>
      <c r="D94" s="22"/>
      <c r="E94" s="22"/>
      <c r="F94" s="22"/>
      <c r="G94" s="28">
        <f t="shared" si="9"/>
        <v>0</v>
      </c>
      <c r="H94" s="18"/>
      <c r="I94" s="18" t="str">
        <f t="shared" si="6"/>
        <v/>
      </c>
      <c r="J94" s="20" t="str">
        <f t="shared" si="7"/>
        <v/>
      </c>
      <c r="K94" s="19" t="str">
        <f t="shared" si="8"/>
        <v/>
      </c>
      <c r="M94" s="7" t="e">
        <f>VLOOKUP($B94,[3]dat_cod!$C$4:$H$6000,3,0)</f>
        <v>#N/A</v>
      </c>
      <c r="N94" s="7" t="e">
        <f>VLOOKUP($B94,[3]dat_cod!$C$4:$H$6000,4,0)</f>
        <v>#N/A</v>
      </c>
      <c r="O94" s="7" t="e">
        <f>VLOOKUP($B94,[3]dat_cod!$C$4:$H$6000,5,0)</f>
        <v>#N/A</v>
      </c>
      <c r="P94" s="7" t="e">
        <f>VLOOKUP($B94,[3]dat_cod!$C$4:$H$6000,6,0)</f>
        <v>#N/A</v>
      </c>
    </row>
    <row r="95" spans="1:16" x14ac:dyDescent="0.2">
      <c r="A95" s="15" t="str">
        <f t="shared" si="10"/>
        <v/>
      </c>
      <c r="B95" s="21"/>
      <c r="C95" s="22"/>
      <c r="D95" s="22"/>
      <c r="E95" s="22"/>
      <c r="F95" s="22"/>
      <c r="G95" s="28">
        <f t="shared" si="9"/>
        <v>0</v>
      </c>
      <c r="H95" s="18"/>
      <c r="I95" s="18" t="str">
        <f t="shared" si="6"/>
        <v/>
      </c>
      <c r="J95" s="20" t="str">
        <f t="shared" si="7"/>
        <v/>
      </c>
      <c r="K95" s="19" t="str">
        <f t="shared" si="8"/>
        <v/>
      </c>
      <c r="M95" s="7" t="e">
        <f>VLOOKUP($B95,[3]dat_cod!$C$4:$H$6000,3,0)</f>
        <v>#N/A</v>
      </c>
      <c r="N95" s="7" t="e">
        <f>VLOOKUP($B95,[3]dat_cod!$C$4:$H$6000,4,0)</f>
        <v>#N/A</v>
      </c>
      <c r="O95" s="7" t="e">
        <f>VLOOKUP($B95,[3]dat_cod!$C$4:$H$6000,5,0)</f>
        <v>#N/A</v>
      </c>
      <c r="P95" s="7" t="e">
        <f>VLOOKUP($B95,[3]dat_cod!$C$4:$H$6000,6,0)</f>
        <v>#N/A</v>
      </c>
    </row>
    <row r="96" spans="1:16" x14ac:dyDescent="0.2">
      <c r="A96" s="15" t="str">
        <f t="shared" si="10"/>
        <v/>
      </c>
      <c r="B96" s="21"/>
      <c r="C96" s="22"/>
      <c r="D96" s="22"/>
      <c r="E96" s="22"/>
      <c r="F96" s="22"/>
      <c r="G96" s="28">
        <f t="shared" si="9"/>
        <v>0</v>
      </c>
      <c r="H96" s="18"/>
      <c r="I96" s="18" t="str">
        <f t="shared" si="6"/>
        <v/>
      </c>
      <c r="J96" s="20" t="str">
        <f t="shared" si="7"/>
        <v/>
      </c>
      <c r="K96" s="19" t="str">
        <f t="shared" si="8"/>
        <v/>
      </c>
      <c r="M96" s="7" t="e">
        <f>VLOOKUP($B96,[3]dat_cod!$C$4:$H$6000,3,0)</f>
        <v>#N/A</v>
      </c>
      <c r="N96" s="7" t="e">
        <f>VLOOKUP($B96,[3]dat_cod!$C$4:$H$6000,4,0)</f>
        <v>#N/A</v>
      </c>
      <c r="O96" s="7" t="e">
        <f>VLOOKUP($B96,[3]dat_cod!$C$4:$H$6000,5,0)</f>
        <v>#N/A</v>
      </c>
      <c r="P96" s="7" t="e">
        <f>VLOOKUP($B96,[3]dat_cod!$C$4:$H$6000,6,0)</f>
        <v>#N/A</v>
      </c>
    </row>
    <row r="97" spans="1:16" x14ac:dyDescent="0.2">
      <c r="A97" s="15" t="str">
        <f t="shared" si="10"/>
        <v/>
      </c>
      <c r="B97" s="21"/>
      <c r="C97" s="22"/>
      <c r="D97" s="22"/>
      <c r="E97" s="22"/>
      <c r="F97" s="22"/>
      <c r="G97" s="28">
        <f t="shared" si="9"/>
        <v>0</v>
      </c>
      <c r="H97" s="18"/>
      <c r="I97" s="18" t="str">
        <f t="shared" si="6"/>
        <v/>
      </c>
      <c r="J97" s="20" t="str">
        <f t="shared" si="7"/>
        <v/>
      </c>
      <c r="K97" s="19" t="str">
        <f t="shared" si="8"/>
        <v/>
      </c>
      <c r="M97" s="7" t="e">
        <f>VLOOKUP($B97,[3]dat_cod!$C$4:$H$6000,3,0)</f>
        <v>#N/A</v>
      </c>
      <c r="N97" s="7" t="e">
        <f>VLOOKUP($B97,[3]dat_cod!$C$4:$H$6000,4,0)</f>
        <v>#N/A</v>
      </c>
      <c r="O97" s="7" t="e">
        <f>VLOOKUP($B97,[3]dat_cod!$C$4:$H$6000,5,0)</f>
        <v>#N/A</v>
      </c>
      <c r="P97" s="7" t="e">
        <f>VLOOKUP($B97,[3]dat_cod!$C$4:$H$6000,6,0)</f>
        <v>#N/A</v>
      </c>
    </row>
    <row r="98" spans="1:16" x14ac:dyDescent="0.2">
      <c r="A98" s="15" t="str">
        <f t="shared" si="10"/>
        <v/>
      </c>
      <c r="B98" s="21"/>
      <c r="C98" s="22"/>
      <c r="D98" s="22"/>
      <c r="E98" s="22"/>
      <c r="F98" s="22"/>
      <c r="G98" s="28">
        <f t="shared" si="9"/>
        <v>0</v>
      </c>
      <c r="H98" s="18"/>
      <c r="I98" s="18" t="str">
        <f t="shared" ref="I98:I161" si="11">IF(B98="","",H98-E98)</f>
        <v/>
      </c>
      <c r="J98" s="20" t="str">
        <f t="shared" ref="J98:J161" si="12">IF(B98="","",IF(I98&lt;=0,H98/E98,E98/H98))</f>
        <v/>
      </c>
      <c r="K98" s="19" t="str">
        <f t="shared" ref="K98:K161" si="13">IF(E98="","",IF(E98=0,F98,(F98/E98)*H98-F98))</f>
        <v/>
      </c>
      <c r="M98" s="7" t="e">
        <f>VLOOKUP($B98,[3]dat_cod!$C$4:$H$6000,3,0)</f>
        <v>#N/A</v>
      </c>
      <c r="N98" s="7" t="e">
        <f>VLOOKUP($B98,[3]dat_cod!$C$4:$H$6000,4,0)</f>
        <v>#N/A</v>
      </c>
      <c r="O98" s="7" t="e">
        <f>VLOOKUP($B98,[3]dat_cod!$C$4:$H$6000,5,0)</f>
        <v>#N/A</v>
      </c>
      <c r="P98" s="7" t="e">
        <f>VLOOKUP($B98,[3]dat_cod!$C$4:$H$6000,6,0)</f>
        <v>#N/A</v>
      </c>
    </row>
    <row r="99" spans="1:16" x14ac:dyDescent="0.2">
      <c r="A99" s="15" t="str">
        <f t="shared" si="10"/>
        <v/>
      </c>
      <c r="B99" s="21"/>
      <c r="C99" s="22"/>
      <c r="D99" s="22"/>
      <c r="E99" s="22"/>
      <c r="F99" s="22"/>
      <c r="G99" s="28">
        <f t="shared" si="9"/>
        <v>0</v>
      </c>
      <c r="H99" s="18"/>
      <c r="I99" s="18" t="str">
        <f t="shared" si="11"/>
        <v/>
      </c>
      <c r="J99" s="20" t="str">
        <f t="shared" si="12"/>
        <v/>
      </c>
      <c r="K99" s="19" t="str">
        <f t="shared" si="13"/>
        <v/>
      </c>
      <c r="M99" s="7" t="e">
        <f>VLOOKUP($B99,[3]dat_cod!$C$4:$H$6000,3,0)</f>
        <v>#N/A</v>
      </c>
      <c r="N99" s="7" t="e">
        <f>VLOOKUP($B99,[3]dat_cod!$C$4:$H$6000,4,0)</f>
        <v>#N/A</v>
      </c>
      <c r="O99" s="7" t="e">
        <f>VLOOKUP($B99,[3]dat_cod!$C$4:$H$6000,5,0)</f>
        <v>#N/A</v>
      </c>
      <c r="P99" s="7" t="e">
        <f>VLOOKUP($B99,[3]dat_cod!$C$4:$H$6000,6,0)</f>
        <v>#N/A</v>
      </c>
    </row>
    <row r="100" spans="1:16" x14ac:dyDescent="0.2">
      <c r="A100" s="15" t="str">
        <f t="shared" si="10"/>
        <v/>
      </c>
      <c r="B100" s="21"/>
      <c r="C100" s="22"/>
      <c r="D100" s="22"/>
      <c r="E100" s="22"/>
      <c r="F100" s="22"/>
      <c r="G100" s="28">
        <f t="shared" si="9"/>
        <v>0</v>
      </c>
      <c r="H100" s="18"/>
      <c r="I100" s="18" t="str">
        <f t="shared" si="11"/>
        <v/>
      </c>
      <c r="J100" s="20" t="str">
        <f t="shared" si="12"/>
        <v/>
      </c>
      <c r="K100" s="19" t="str">
        <f t="shared" si="13"/>
        <v/>
      </c>
      <c r="M100" s="7" t="e">
        <f>VLOOKUP($B100,[3]dat_cod!$C$4:$H$6000,3,0)</f>
        <v>#N/A</v>
      </c>
      <c r="N100" s="7" t="e">
        <f>VLOOKUP($B100,[3]dat_cod!$C$4:$H$6000,4,0)</f>
        <v>#N/A</v>
      </c>
      <c r="O100" s="7" t="e">
        <f>VLOOKUP($B100,[3]dat_cod!$C$4:$H$6000,5,0)</f>
        <v>#N/A</v>
      </c>
      <c r="P100" s="7" t="e">
        <f>VLOOKUP($B100,[3]dat_cod!$C$4:$H$6000,6,0)</f>
        <v>#N/A</v>
      </c>
    </row>
    <row r="101" spans="1:16" x14ac:dyDescent="0.2">
      <c r="A101" s="15" t="str">
        <f t="shared" si="10"/>
        <v/>
      </c>
      <c r="B101" s="21"/>
      <c r="C101" s="22"/>
      <c r="D101" s="22"/>
      <c r="E101" s="22"/>
      <c r="F101" s="22"/>
      <c r="G101" s="28">
        <f t="shared" si="9"/>
        <v>0</v>
      </c>
      <c r="H101" s="18"/>
      <c r="I101" s="18" t="str">
        <f t="shared" si="11"/>
        <v/>
      </c>
      <c r="J101" s="20" t="str">
        <f t="shared" si="12"/>
        <v/>
      </c>
      <c r="K101" s="19" t="str">
        <f t="shared" si="13"/>
        <v/>
      </c>
      <c r="M101" s="7" t="e">
        <f>VLOOKUP($B101,[3]dat_cod!$C$4:$H$6000,3,0)</f>
        <v>#N/A</v>
      </c>
      <c r="N101" s="7" t="e">
        <f>VLOOKUP($B101,[3]dat_cod!$C$4:$H$6000,4,0)</f>
        <v>#N/A</v>
      </c>
      <c r="O101" s="7" t="e">
        <f>VLOOKUP($B101,[3]dat_cod!$C$4:$H$6000,5,0)</f>
        <v>#N/A</v>
      </c>
      <c r="P101" s="7" t="e">
        <f>VLOOKUP($B101,[3]dat_cod!$C$4:$H$6000,6,0)</f>
        <v>#N/A</v>
      </c>
    </row>
    <row r="102" spans="1:16" x14ac:dyDescent="0.2">
      <c r="A102" s="15" t="str">
        <f t="shared" si="10"/>
        <v/>
      </c>
      <c r="B102" s="21"/>
      <c r="C102" s="22"/>
      <c r="D102" s="22"/>
      <c r="E102" s="22"/>
      <c r="F102" s="22"/>
      <c r="G102" s="28">
        <f t="shared" si="9"/>
        <v>0</v>
      </c>
      <c r="H102" s="18"/>
      <c r="I102" s="18" t="str">
        <f t="shared" si="11"/>
        <v/>
      </c>
      <c r="J102" s="20" t="str">
        <f t="shared" si="12"/>
        <v/>
      </c>
      <c r="K102" s="19" t="str">
        <f t="shared" si="13"/>
        <v/>
      </c>
      <c r="M102" s="7" t="e">
        <f>VLOOKUP($B102,[3]dat_cod!$C$4:$H$6000,3,0)</f>
        <v>#N/A</v>
      </c>
      <c r="N102" s="7" t="e">
        <f>VLOOKUP($B102,[3]dat_cod!$C$4:$H$6000,4,0)</f>
        <v>#N/A</v>
      </c>
      <c r="O102" s="7" t="e">
        <f>VLOOKUP($B102,[3]dat_cod!$C$4:$H$6000,5,0)</f>
        <v>#N/A</v>
      </c>
      <c r="P102" s="7" t="e">
        <f>VLOOKUP($B102,[3]dat_cod!$C$4:$H$6000,6,0)</f>
        <v>#N/A</v>
      </c>
    </row>
    <row r="103" spans="1:16" x14ac:dyDescent="0.2">
      <c r="A103" s="15" t="str">
        <f t="shared" si="10"/>
        <v/>
      </c>
      <c r="B103" s="21"/>
      <c r="C103" s="22"/>
      <c r="D103" s="22"/>
      <c r="E103" s="22"/>
      <c r="F103" s="22"/>
      <c r="G103" s="28">
        <f t="shared" si="9"/>
        <v>0</v>
      </c>
      <c r="H103" s="18"/>
      <c r="I103" s="18" t="str">
        <f t="shared" si="11"/>
        <v/>
      </c>
      <c r="J103" s="20" t="str">
        <f t="shared" si="12"/>
        <v/>
      </c>
      <c r="K103" s="19" t="str">
        <f t="shared" si="13"/>
        <v/>
      </c>
      <c r="M103" s="7" t="e">
        <f>VLOOKUP($B103,[3]dat_cod!$C$4:$H$6000,3,0)</f>
        <v>#N/A</v>
      </c>
      <c r="N103" s="7" t="e">
        <f>VLOOKUP($B103,[3]dat_cod!$C$4:$H$6000,4,0)</f>
        <v>#N/A</v>
      </c>
      <c r="O103" s="7" t="e">
        <f>VLOOKUP($B103,[3]dat_cod!$C$4:$H$6000,5,0)</f>
        <v>#N/A</v>
      </c>
      <c r="P103" s="7" t="e">
        <f>VLOOKUP($B103,[3]dat_cod!$C$4:$H$6000,6,0)</f>
        <v>#N/A</v>
      </c>
    </row>
    <row r="104" spans="1:16" x14ac:dyDescent="0.2">
      <c r="A104" s="15" t="str">
        <f t="shared" si="10"/>
        <v/>
      </c>
      <c r="B104" s="21"/>
      <c r="C104" s="22"/>
      <c r="D104" s="22"/>
      <c r="E104" s="22"/>
      <c r="F104" s="22"/>
      <c r="G104" s="28">
        <f t="shared" si="9"/>
        <v>0</v>
      </c>
      <c r="H104" s="18"/>
      <c r="I104" s="18" t="str">
        <f t="shared" si="11"/>
        <v/>
      </c>
      <c r="J104" s="20" t="str">
        <f t="shared" si="12"/>
        <v/>
      </c>
      <c r="K104" s="19" t="str">
        <f t="shared" si="13"/>
        <v/>
      </c>
      <c r="M104" s="7" t="e">
        <f>VLOOKUP($B104,[3]dat_cod!$C$4:$H$6000,3,0)</f>
        <v>#N/A</v>
      </c>
      <c r="N104" s="7" t="e">
        <f>VLOOKUP($B104,[3]dat_cod!$C$4:$H$6000,4,0)</f>
        <v>#N/A</v>
      </c>
      <c r="O104" s="7" t="e">
        <f>VLOOKUP($B104,[3]dat_cod!$C$4:$H$6000,5,0)</f>
        <v>#N/A</v>
      </c>
      <c r="P104" s="7" t="e">
        <f>VLOOKUP($B104,[3]dat_cod!$C$4:$H$6000,6,0)</f>
        <v>#N/A</v>
      </c>
    </row>
    <row r="105" spans="1:16" x14ac:dyDescent="0.2">
      <c r="A105" s="15" t="str">
        <f t="shared" si="10"/>
        <v/>
      </c>
      <c r="B105" s="21"/>
      <c r="C105" s="22"/>
      <c r="D105" s="22"/>
      <c r="E105" s="22"/>
      <c r="F105" s="22"/>
      <c r="G105" s="28">
        <f t="shared" si="9"/>
        <v>0</v>
      </c>
      <c r="H105" s="18"/>
      <c r="I105" s="18" t="str">
        <f t="shared" si="11"/>
        <v/>
      </c>
      <c r="J105" s="20" t="str">
        <f t="shared" si="12"/>
        <v/>
      </c>
      <c r="K105" s="19" t="str">
        <f t="shared" si="13"/>
        <v/>
      </c>
      <c r="M105" s="7" t="e">
        <f>VLOOKUP($B105,[3]dat_cod!$C$4:$H$6000,3,0)</f>
        <v>#N/A</v>
      </c>
      <c r="N105" s="7" t="e">
        <f>VLOOKUP($B105,[3]dat_cod!$C$4:$H$6000,4,0)</f>
        <v>#N/A</v>
      </c>
      <c r="O105" s="7" t="e">
        <f>VLOOKUP($B105,[3]dat_cod!$C$4:$H$6000,5,0)</f>
        <v>#N/A</v>
      </c>
      <c r="P105" s="7" t="e">
        <f>VLOOKUP($B105,[3]dat_cod!$C$4:$H$6000,6,0)</f>
        <v>#N/A</v>
      </c>
    </row>
    <row r="106" spans="1:16" x14ac:dyDescent="0.2">
      <c r="A106" s="15" t="str">
        <f t="shared" si="10"/>
        <v/>
      </c>
      <c r="B106" s="21"/>
      <c r="C106" s="22"/>
      <c r="D106" s="22"/>
      <c r="E106" s="22"/>
      <c r="F106" s="22"/>
      <c r="G106" s="28">
        <f t="shared" si="9"/>
        <v>0</v>
      </c>
      <c r="H106" s="18"/>
      <c r="I106" s="18" t="str">
        <f t="shared" si="11"/>
        <v/>
      </c>
      <c r="J106" s="20" t="str">
        <f t="shared" si="12"/>
        <v/>
      </c>
      <c r="K106" s="19" t="str">
        <f t="shared" si="13"/>
        <v/>
      </c>
      <c r="M106" s="7" t="e">
        <f>VLOOKUP($B106,[3]dat_cod!$C$4:$H$6000,3,0)</f>
        <v>#N/A</v>
      </c>
      <c r="N106" s="7" t="e">
        <f>VLOOKUP($B106,[3]dat_cod!$C$4:$H$6000,4,0)</f>
        <v>#N/A</v>
      </c>
      <c r="O106" s="7" t="e">
        <f>VLOOKUP($B106,[3]dat_cod!$C$4:$H$6000,5,0)</f>
        <v>#N/A</v>
      </c>
      <c r="P106" s="7" t="e">
        <f>VLOOKUP($B106,[3]dat_cod!$C$4:$H$6000,6,0)</f>
        <v>#N/A</v>
      </c>
    </row>
    <row r="107" spans="1:16" x14ac:dyDescent="0.2">
      <c r="A107" s="15" t="str">
        <f t="shared" si="10"/>
        <v/>
      </c>
      <c r="B107" s="21"/>
      <c r="C107" s="22"/>
      <c r="D107" s="22"/>
      <c r="E107" s="22"/>
      <c r="F107" s="22"/>
      <c r="G107" s="28">
        <f t="shared" si="9"/>
        <v>0</v>
      </c>
      <c r="H107" s="18"/>
      <c r="I107" s="18" t="str">
        <f t="shared" si="11"/>
        <v/>
      </c>
      <c r="J107" s="20" t="str">
        <f t="shared" si="12"/>
        <v/>
      </c>
      <c r="K107" s="19" t="str">
        <f t="shared" si="13"/>
        <v/>
      </c>
      <c r="M107" s="7" t="e">
        <f>VLOOKUP($B107,[3]dat_cod!$C$4:$H$6000,3,0)</f>
        <v>#N/A</v>
      </c>
      <c r="N107" s="7" t="e">
        <f>VLOOKUP($B107,[3]dat_cod!$C$4:$H$6000,4,0)</f>
        <v>#N/A</v>
      </c>
      <c r="O107" s="7" t="e">
        <f>VLOOKUP($B107,[3]dat_cod!$C$4:$H$6000,5,0)</f>
        <v>#N/A</v>
      </c>
      <c r="P107" s="7" t="e">
        <f>VLOOKUP($B107,[3]dat_cod!$C$4:$H$6000,6,0)</f>
        <v>#N/A</v>
      </c>
    </row>
    <row r="108" spans="1:16" x14ac:dyDescent="0.2">
      <c r="A108" s="15" t="str">
        <f t="shared" si="10"/>
        <v/>
      </c>
      <c r="B108" s="21"/>
      <c r="C108" s="22"/>
      <c r="D108" s="22"/>
      <c r="E108" s="22"/>
      <c r="F108" s="22"/>
      <c r="G108" s="28">
        <f t="shared" si="9"/>
        <v>0</v>
      </c>
      <c r="H108" s="18"/>
      <c r="I108" s="18" t="str">
        <f t="shared" si="11"/>
        <v/>
      </c>
      <c r="J108" s="20" t="str">
        <f t="shared" si="12"/>
        <v/>
      </c>
      <c r="K108" s="19" t="str">
        <f t="shared" si="13"/>
        <v/>
      </c>
      <c r="M108" s="7" t="e">
        <f>VLOOKUP($B108,[3]dat_cod!$C$4:$H$6000,3,0)</f>
        <v>#N/A</v>
      </c>
      <c r="N108" s="7" t="e">
        <f>VLOOKUP($B108,[3]dat_cod!$C$4:$H$6000,4,0)</f>
        <v>#N/A</v>
      </c>
      <c r="O108" s="7" t="e">
        <f>VLOOKUP($B108,[3]dat_cod!$C$4:$H$6000,5,0)</f>
        <v>#N/A</v>
      </c>
      <c r="P108" s="7" t="e">
        <f>VLOOKUP($B108,[3]dat_cod!$C$4:$H$6000,6,0)</f>
        <v>#N/A</v>
      </c>
    </row>
    <row r="109" spans="1:16" x14ac:dyDescent="0.2">
      <c r="A109" s="15" t="str">
        <f t="shared" si="10"/>
        <v/>
      </c>
      <c r="B109" s="21"/>
      <c r="C109" s="22"/>
      <c r="D109" s="22"/>
      <c r="E109" s="22"/>
      <c r="F109" s="22"/>
      <c r="G109" s="28">
        <f t="shared" si="9"/>
        <v>0</v>
      </c>
      <c r="H109" s="18"/>
      <c r="I109" s="18" t="str">
        <f t="shared" si="11"/>
        <v/>
      </c>
      <c r="J109" s="20" t="str">
        <f t="shared" si="12"/>
        <v/>
      </c>
      <c r="K109" s="19" t="str">
        <f t="shared" si="13"/>
        <v/>
      </c>
      <c r="M109" s="7" t="e">
        <f>VLOOKUP($B109,[3]dat_cod!$C$4:$H$6000,3,0)</f>
        <v>#N/A</v>
      </c>
      <c r="N109" s="7" t="e">
        <f>VLOOKUP($B109,[3]dat_cod!$C$4:$H$6000,4,0)</f>
        <v>#N/A</v>
      </c>
      <c r="O109" s="7" t="e">
        <f>VLOOKUP($B109,[3]dat_cod!$C$4:$H$6000,5,0)</f>
        <v>#N/A</v>
      </c>
      <c r="P109" s="7" t="e">
        <f>VLOOKUP($B109,[3]dat_cod!$C$4:$H$6000,6,0)</f>
        <v>#N/A</v>
      </c>
    </row>
    <row r="110" spans="1:16" x14ac:dyDescent="0.2">
      <c r="A110" s="15" t="str">
        <f t="shared" si="10"/>
        <v/>
      </c>
      <c r="B110" s="21"/>
      <c r="C110" s="22"/>
      <c r="D110" s="22"/>
      <c r="E110" s="22"/>
      <c r="F110" s="22"/>
      <c r="G110" s="28">
        <f t="shared" si="9"/>
        <v>0</v>
      </c>
      <c r="H110" s="18"/>
      <c r="I110" s="18" t="str">
        <f t="shared" si="11"/>
        <v/>
      </c>
      <c r="J110" s="20" t="str">
        <f t="shared" si="12"/>
        <v/>
      </c>
      <c r="K110" s="19" t="str">
        <f t="shared" si="13"/>
        <v/>
      </c>
      <c r="M110" s="7" t="e">
        <f>VLOOKUP($B110,[3]dat_cod!$C$4:$H$6000,3,0)</f>
        <v>#N/A</v>
      </c>
      <c r="N110" s="7" t="e">
        <f>VLOOKUP($B110,[3]dat_cod!$C$4:$H$6000,4,0)</f>
        <v>#N/A</v>
      </c>
      <c r="O110" s="7" t="e">
        <f>VLOOKUP($B110,[3]dat_cod!$C$4:$H$6000,5,0)</f>
        <v>#N/A</v>
      </c>
      <c r="P110" s="7" t="e">
        <f>VLOOKUP($B110,[3]dat_cod!$C$4:$H$6000,6,0)</f>
        <v>#N/A</v>
      </c>
    </row>
    <row r="111" spans="1:16" x14ac:dyDescent="0.2">
      <c r="A111" s="15" t="str">
        <f t="shared" si="10"/>
        <v/>
      </c>
      <c r="B111" s="21"/>
      <c r="C111" s="22"/>
      <c r="D111" s="22"/>
      <c r="E111" s="22"/>
      <c r="F111" s="22"/>
      <c r="G111" s="28">
        <f t="shared" si="9"/>
        <v>0</v>
      </c>
      <c r="H111" s="18"/>
      <c r="I111" s="18" t="str">
        <f t="shared" si="11"/>
        <v/>
      </c>
      <c r="J111" s="20" t="str">
        <f t="shared" si="12"/>
        <v/>
      </c>
      <c r="K111" s="19" t="str">
        <f t="shared" si="13"/>
        <v/>
      </c>
      <c r="M111" s="7" t="e">
        <f>VLOOKUP($B111,[3]dat_cod!$C$4:$H$6000,3,0)</f>
        <v>#N/A</v>
      </c>
      <c r="N111" s="7" t="e">
        <f>VLOOKUP($B111,[3]dat_cod!$C$4:$H$6000,4,0)</f>
        <v>#N/A</v>
      </c>
      <c r="O111" s="7" t="e">
        <f>VLOOKUP($B111,[3]dat_cod!$C$4:$H$6000,5,0)</f>
        <v>#N/A</v>
      </c>
      <c r="P111" s="7" t="e">
        <f>VLOOKUP($B111,[3]dat_cod!$C$4:$H$6000,6,0)</f>
        <v>#N/A</v>
      </c>
    </row>
    <row r="112" spans="1:16" x14ac:dyDescent="0.2">
      <c r="A112" s="15" t="str">
        <f t="shared" si="10"/>
        <v/>
      </c>
      <c r="B112" s="21"/>
      <c r="C112" s="22"/>
      <c r="D112" s="22"/>
      <c r="E112" s="22"/>
      <c r="F112" s="22"/>
      <c r="G112" s="28">
        <f t="shared" si="9"/>
        <v>0</v>
      </c>
      <c r="H112" s="18"/>
      <c r="I112" s="18" t="str">
        <f t="shared" si="11"/>
        <v/>
      </c>
      <c r="J112" s="20" t="str">
        <f t="shared" si="12"/>
        <v/>
      </c>
      <c r="K112" s="19" t="str">
        <f t="shared" si="13"/>
        <v/>
      </c>
      <c r="M112" s="7" t="e">
        <f>VLOOKUP($B112,[3]dat_cod!$C$4:$H$6000,3,0)</f>
        <v>#N/A</v>
      </c>
      <c r="N112" s="7" t="e">
        <f>VLOOKUP($B112,[3]dat_cod!$C$4:$H$6000,4,0)</f>
        <v>#N/A</v>
      </c>
      <c r="O112" s="7" t="e">
        <f>VLOOKUP($B112,[3]dat_cod!$C$4:$H$6000,5,0)</f>
        <v>#N/A</v>
      </c>
      <c r="P112" s="7" t="e">
        <f>VLOOKUP($B112,[3]dat_cod!$C$4:$H$6000,6,0)</f>
        <v>#N/A</v>
      </c>
    </row>
    <row r="113" spans="1:16" x14ac:dyDescent="0.2">
      <c r="A113" s="15" t="str">
        <f t="shared" si="10"/>
        <v/>
      </c>
      <c r="B113" s="21"/>
      <c r="C113" s="22"/>
      <c r="D113" s="22"/>
      <c r="E113" s="22"/>
      <c r="F113" s="22"/>
      <c r="G113" s="28">
        <f t="shared" si="9"/>
        <v>0</v>
      </c>
      <c r="H113" s="18"/>
      <c r="I113" s="18" t="str">
        <f t="shared" si="11"/>
        <v/>
      </c>
      <c r="J113" s="20" t="str">
        <f t="shared" si="12"/>
        <v/>
      </c>
      <c r="K113" s="19" t="str">
        <f t="shared" si="13"/>
        <v/>
      </c>
      <c r="M113" s="7" t="e">
        <f>VLOOKUP($B113,[3]dat_cod!$C$4:$H$6000,3,0)</f>
        <v>#N/A</v>
      </c>
      <c r="N113" s="7" t="e">
        <f>VLOOKUP($B113,[3]dat_cod!$C$4:$H$6000,4,0)</f>
        <v>#N/A</v>
      </c>
      <c r="O113" s="7" t="e">
        <f>VLOOKUP($B113,[3]dat_cod!$C$4:$H$6000,5,0)</f>
        <v>#N/A</v>
      </c>
      <c r="P113" s="7" t="e">
        <f>VLOOKUP($B113,[3]dat_cod!$C$4:$H$6000,6,0)</f>
        <v>#N/A</v>
      </c>
    </row>
    <row r="114" spans="1:16" x14ac:dyDescent="0.2">
      <c r="A114" s="15" t="str">
        <f t="shared" si="10"/>
        <v/>
      </c>
      <c r="B114" s="21"/>
      <c r="C114" s="22"/>
      <c r="D114" s="22"/>
      <c r="E114" s="22"/>
      <c r="F114" s="22"/>
      <c r="G114" s="28">
        <f t="shared" si="9"/>
        <v>0</v>
      </c>
      <c r="H114" s="18"/>
      <c r="I114" s="18" t="str">
        <f t="shared" si="11"/>
        <v/>
      </c>
      <c r="J114" s="20" t="str">
        <f t="shared" si="12"/>
        <v/>
      </c>
      <c r="K114" s="19" t="str">
        <f t="shared" si="13"/>
        <v/>
      </c>
      <c r="M114" s="7" t="e">
        <f>VLOOKUP($B114,[3]dat_cod!$C$4:$H$6000,3,0)</f>
        <v>#N/A</v>
      </c>
      <c r="N114" s="7" t="e">
        <f>VLOOKUP($B114,[3]dat_cod!$C$4:$H$6000,4,0)</f>
        <v>#N/A</v>
      </c>
      <c r="O114" s="7" t="e">
        <f>VLOOKUP($B114,[3]dat_cod!$C$4:$H$6000,5,0)</f>
        <v>#N/A</v>
      </c>
      <c r="P114" s="7" t="e">
        <f>VLOOKUP($B114,[3]dat_cod!$C$4:$H$6000,6,0)</f>
        <v>#N/A</v>
      </c>
    </row>
    <row r="115" spans="1:16" x14ac:dyDescent="0.2">
      <c r="A115" s="15" t="str">
        <f t="shared" si="10"/>
        <v/>
      </c>
      <c r="B115" s="21"/>
      <c r="C115" s="22"/>
      <c r="D115" s="22"/>
      <c r="E115" s="22"/>
      <c r="F115" s="22"/>
      <c r="G115" s="28">
        <f t="shared" si="9"/>
        <v>0</v>
      </c>
      <c r="H115" s="18"/>
      <c r="I115" s="18" t="str">
        <f t="shared" si="11"/>
        <v/>
      </c>
      <c r="J115" s="20" t="str">
        <f t="shared" si="12"/>
        <v/>
      </c>
      <c r="K115" s="19" t="str">
        <f t="shared" si="13"/>
        <v/>
      </c>
      <c r="M115" s="7" t="e">
        <f>VLOOKUP($B115,[3]dat_cod!$C$4:$H$6000,3,0)</f>
        <v>#N/A</v>
      </c>
      <c r="N115" s="7" t="e">
        <f>VLOOKUP($B115,[3]dat_cod!$C$4:$H$6000,4,0)</f>
        <v>#N/A</v>
      </c>
      <c r="O115" s="7" t="e">
        <f>VLOOKUP($B115,[3]dat_cod!$C$4:$H$6000,5,0)</f>
        <v>#N/A</v>
      </c>
      <c r="P115" s="7" t="e">
        <f>VLOOKUP($B115,[3]dat_cod!$C$4:$H$6000,6,0)</f>
        <v>#N/A</v>
      </c>
    </row>
    <row r="116" spans="1:16" x14ac:dyDescent="0.2">
      <c r="A116" s="15" t="str">
        <f t="shared" si="10"/>
        <v/>
      </c>
      <c r="B116" s="21"/>
      <c r="C116" s="22"/>
      <c r="D116" s="22"/>
      <c r="E116" s="22"/>
      <c r="F116" s="22"/>
      <c r="G116" s="28">
        <f t="shared" si="9"/>
        <v>0</v>
      </c>
      <c r="H116" s="18"/>
      <c r="I116" s="18" t="str">
        <f t="shared" si="11"/>
        <v/>
      </c>
      <c r="J116" s="20" t="str">
        <f t="shared" si="12"/>
        <v/>
      </c>
      <c r="K116" s="19" t="str">
        <f t="shared" si="13"/>
        <v/>
      </c>
      <c r="M116" s="7" t="e">
        <f>VLOOKUP($B116,[3]dat_cod!$C$4:$H$6000,3,0)</f>
        <v>#N/A</v>
      </c>
      <c r="N116" s="7" t="e">
        <f>VLOOKUP($B116,[3]dat_cod!$C$4:$H$6000,4,0)</f>
        <v>#N/A</v>
      </c>
      <c r="O116" s="7" t="e">
        <f>VLOOKUP($B116,[3]dat_cod!$C$4:$H$6000,5,0)</f>
        <v>#N/A</v>
      </c>
      <c r="P116" s="7" t="e">
        <f>VLOOKUP($B116,[3]dat_cod!$C$4:$H$6000,6,0)</f>
        <v>#N/A</v>
      </c>
    </row>
    <row r="117" spans="1:16" x14ac:dyDescent="0.2">
      <c r="A117" s="15" t="str">
        <f t="shared" si="10"/>
        <v/>
      </c>
      <c r="B117" s="21"/>
      <c r="C117" s="22"/>
      <c r="D117" s="22"/>
      <c r="E117" s="22"/>
      <c r="F117" s="22"/>
      <c r="G117" s="28">
        <f t="shared" si="9"/>
        <v>0</v>
      </c>
      <c r="H117" s="18"/>
      <c r="I117" s="18" t="str">
        <f t="shared" si="11"/>
        <v/>
      </c>
      <c r="J117" s="20" t="str">
        <f t="shared" si="12"/>
        <v/>
      </c>
      <c r="K117" s="19" t="str">
        <f t="shared" si="13"/>
        <v/>
      </c>
      <c r="M117" s="7" t="e">
        <f>VLOOKUP($B117,[3]dat_cod!$C$4:$H$6000,3,0)</f>
        <v>#N/A</v>
      </c>
      <c r="N117" s="7" t="e">
        <f>VLOOKUP($B117,[3]dat_cod!$C$4:$H$6000,4,0)</f>
        <v>#N/A</v>
      </c>
      <c r="O117" s="7" t="e">
        <f>VLOOKUP($B117,[3]dat_cod!$C$4:$H$6000,5,0)</f>
        <v>#N/A</v>
      </c>
      <c r="P117" s="7" t="e">
        <f>VLOOKUP($B117,[3]dat_cod!$C$4:$H$6000,6,0)</f>
        <v>#N/A</v>
      </c>
    </row>
    <row r="118" spans="1:16" x14ac:dyDescent="0.2">
      <c r="A118" s="15" t="str">
        <f t="shared" si="10"/>
        <v/>
      </c>
      <c r="B118" s="21"/>
      <c r="C118" s="22"/>
      <c r="D118" s="22"/>
      <c r="E118" s="22"/>
      <c r="F118" s="22"/>
      <c r="G118" s="28">
        <f t="shared" si="9"/>
        <v>0</v>
      </c>
      <c r="H118" s="18"/>
      <c r="I118" s="18" t="str">
        <f t="shared" si="11"/>
        <v/>
      </c>
      <c r="J118" s="20" t="str">
        <f t="shared" si="12"/>
        <v/>
      </c>
      <c r="K118" s="19" t="str">
        <f t="shared" si="13"/>
        <v/>
      </c>
      <c r="M118" s="7" t="e">
        <f>VLOOKUP($B118,[3]dat_cod!$C$4:$H$6000,3,0)</f>
        <v>#N/A</v>
      </c>
      <c r="N118" s="7" t="e">
        <f>VLOOKUP($B118,[3]dat_cod!$C$4:$H$6000,4,0)</f>
        <v>#N/A</v>
      </c>
      <c r="O118" s="7" t="e">
        <f>VLOOKUP($B118,[3]dat_cod!$C$4:$H$6000,5,0)</f>
        <v>#N/A</v>
      </c>
      <c r="P118" s="7" t="e">
        <f>VLOOKUP($B118,[3]dat_cod!$C$4:$H$6000,6,0)</f>
        <v>#N/A</v>
      </c>
    </row>
    <row r="119" spans="1:16" x14ac:dyDescent="0.2">
      <c r="A119" s="15" t="str">
        <f t="shared" si="10"/>
        <v/>
      </c>
      <c r="B119" s="21"/>
      <c r="C119" s="22"/>
      <c r="D119" s="22"/>
      <c r="E119" s="22"/>
      <c r="F119" s="22"/>
      <c r="G119" s="28">
        <f t="shared" si="9"/>
        <v>0</v>
      </c>
      <c r="H119" s="18"/>
      <c r="I119" s="18" t="str">
        <f t="shared" si="11"/>
        <v/>
      </c>
      <c r="J119" s="20" t="str">
        <f t="shared" si="12"/>
        <v/>
      </c>
      <c r="K119" s="19" t="str">
        <f t="shared" si="13"/>
        <v/>
      </c>
      <c r="M119" s="7" t="e">
        <f>VLOOKUP($B119,[3]dat_cod!$C$4:$H$6000,3,0)</f>
        <v>#N/A</v>
      </c>
      <c r="N119" s="7" t="e">
        <f>VLOOKUP($B119,[3]dat_cod!$C$4:$H$6000,4,0)</f>
        <v>#N/A</v>
      </c>
      <c r="O119" s="7" t="e">
        <f>VLOOKUP($B119,[3]dat_cod!$C$4:$H$6000,5,0)</f>
        <v>#N/A</v>
      </c>
      <c r="P119" s="7" t="e">
        <f>VLOOKUP($B119,[3]dat_cod!$C$4:$H$6000,6,0)</f>
        <v>#N/A</v>
      </c>
    </row>
    <row r="120" spans="1:16" x14ac:dyDescent="0.2">
      <c r="A120" s="15" t="str">
        <f t="shared" si="10"/>
        <v/>
      </c>
      <c r="B120" s="21"/>
      <c r="C120" s="22"/>
      <c r="D120" s="22"/>
      <c r="E120" s="22"/>
      <c r="F120" s="22"/>
      <c r="G120" s="28">
        <f t="shared" si="9"/>
        <v>0</v>
      </c>
      <c r="H120" s="18"/>
      <c r="I120" s="18" t="str">
        <f t="shared" si="11"/>
        <v/>
      </c>
      <c r="J120" s="20" t="str">
        <f t="shared" si="12"/>
        <v/>
      </c>
      <c r="K120" s="19" t="str">
        <f t="shared" si="13"/>
        <v/>
      </c>
      <c r="M120" s="7" t="e">
        <f>VLOOKUP($B120,[3]dat_cod!$C$4:$H$6000,3,0)</f>
        <v>#N/A</v>
      </c>
      <c r="N120" s="7" t="e">
        <f>VLOOKUP($B120,[3]dat_cod!$C$4:$H$6000,4,0)</f>
        <v>#N/A</v>
      </c>
      <c r="O120" s="7" t="e">
        <f>VLOOKUP($B120,[3]dat_cod!$C$4:$H$6000,5,0)</f>
        <v>#N/A</v>
      </c>
      <c r="P120" s="7" t="e">
        <f>VLOOKUP($B120,[3]dat_cod!$C$4:$H$6000,6,0)</f>
        <v>#N/A</v>
      </c>
    </row>
    <row r="121" spans="1:16" x14ac:dyDescent="0.2">
      <c r="A121" s="15" t="str">
        <f t="shared" si="10"/>
        <v/>
      </c>
      <c r="B121" s="21"/>
      <c r="C121" s="22"/>
      <c r="D121" s="22"/>
      <c r="E121" s="22"/>
      <c r="F121" s="22"/>
      <c r="G121" s="28">
        <f t="shared" si="9"/>
        <v>0</v>
      </c>
      <c r="H121" s="18"/>
      <c r="I121" s="18" t="str">
        <f t="shared" si="11"/>
        <v/>
      </c>
      <c r="J121" s="20" t="str">
        <f t="shared" si="12"/>
        <v/>
      </c>
      <c r="K121" s="19" t="str">
        <f t="shared" si="13"/>
        <v/>
      </c>
      <c r="M121" s="7" t="e">
        <f>VLOOKUP($B121,[3]dat_cod!$C$4:$H$6000,3,0)</f>
        <v>#N/A</v>
      </c>
      <c r="N121" s="7" t="e">
        <f>VLOOKUP($B121,[3]dat_cod!$C$4:$H$6000,4,0)</f>
        <v>#N/A</v>
      </c>
      <c r="O121" s="7" t="e">
        <f>VLOOKUP($B121,[3]dat_cod!$C$4:$H$6000,5,0)</f>
        <v>#N/A</v>
      </c>
      <c r="P121" s="7" t="e">
        <f>VLOOKUP($B121,[3]dat_cod!$C$4:$H$6000,6,0)</f>
        <v>#N/A</v>
      </c>
    </row>
    <row r="122" spans="1:16" x14ac:dyDescent="0.2">
      <c r="A122" s="15" t="str">
        <f t="shared" si="10"/>
        <v/>
      </c>
      <c r="B122" s="21"/>
      <c r="C122" s="22"/>
      <c r="D122" s="22"/>
      <c r="E122" s="22"/>
      <c r="F122" s="22"/>
      <c r="G122" s="28">
        <f t="shared" si="9"/>
        <v>0</v>
      </c>
      <c r="H122" s="18"/>
      <c r="I122" s="18" t="str">
        <f t="shared" si="11"/>
        <v/>
      </c>
      <c r="J122" s="20" t="str">
        <f t="shared" si="12"/>
        <v/>
      </c>
      <c r="K122" s="19" t="str">
        <f t="shared" si="13"/>
        <v/>
      </c>
      <c r="M122" s="7" t="e">
        <f>VLOOKUP($B122,[3]dat_cod!$C$4:$H$6000,3,0)</f>
        <v>#N/A</v>
      </c>
      <c r="N122" s="7" t="e">
        <f>VLOOKUP($B122,[3]dat_cod!$C$4:$H$6000,4,0)</f>
        <v>#N/A</v>
      </c>
      <c r="O122" s="7" t="e">
        <f>VLOOKUP($B122,[3]dat_cod!$C$4:$H$6000,5,0)</f>
        <v>#N/A</v>
      </c>
      <c r="P122" s="7" t="e">
        <f>VLOOKUP($B122,[3]dat_cod!$C$4:$H$6000,6,0)</f>
        <v>#N/A</v>
      </c>
    </row>
    <row r="123" spans="1:16" x14ac:dyDescent="0.2">
      <c r="A123" s="15" t="str">
        <f t="shared" si="10"/>
        <v/>
      </c>
      <c r="B123" s="21"/>
      <c r="C123" s="22"/>
      <c r="D123" s="22"/>
      <c r="E123" s="22"/>
      <c r="F123" s="22"/>
      <c r="G123" s="28">
        <f t="shared" si="9"/>
        <v>0</v>
      </c>
      <c r="H123" s="18"/>
      <c r="I123" s="18" t="str">
        <f t="shared" si="11"/>
        <v/>
      </c>
      <c r="J123" s="20" t="str">
        <f t="shared" si="12"/>
        <v/>
      </c>
      <c r="K123" s="19" t="str">
        <f t="shared" si="13"/>
        <v/>
      </c>
      <c r="M123" s="7" t="e">
        <f>VLOOKUP($B123,[3]dat_cod!$C$4:$H$6000,3,0)</f>
        <v>#N/A</v>
      </c>
      <c r="N123" s="7" t="e">
        <f>VLOOKUP($B123,[3]dat_cod!$C$4:$H$6000,4,0)</f>
        <v>#N/A</v>
      </c>
      <c r="O123" s="7" t="e">
        <f>VLOOKUP($B123,[3]dat_cod!$C$4:$H$6000,5,0)</f>
        <v>#N/A</v>
      </c>
      <c r="P123" s="7" t="e">
        <f>VLOOKUP($B123,[3]dat_cod!$C$4:$H$6000,6,0)</f>
        <v>#N/A</v>
      </c>
    </row>
    <row r="124" spans="1:16" x14ac:dyDescent="0.2">
      <c r="A124" s="15" t="str">
        <f t="shared" si="10"/>
        <v/>
      </c>
      <c r="B124" s="21"/>
      <c r="C124" s="22"/>
      <c r="D124" s="22"/>
      <c r="E124" s="22"/>
      <c r="F124" s="22"/>
      <c r="G124" s="28">
        <f t="shared" si="9"/>
        <v>0</v>
      </c>
      <c r="H124" s="18"/>
      <c r="I124" s="18" t="str">
        <f t="shared" si="11"/>
        <v/>
      </c>
      <c r="J124" s="20" t="str">
        <f t="shared" si="12"/>
        <v/>
      </c>
      <c r="K124" s="19" t="str">
        <f t="shared" si="13"/>
        <v/>
      </c>
      <c r="M124" s="7" t="e">
        <f>VLOOKUP($B124,[3]dat_cod!$C$4:$H$6000,3,0)</f>
        <v>#N/A</v>
      </c>
      <c r="N124" s="7" t="e">
        <f>VLOOKUP($B124,[3]dat_cod!$C$4:$H$6000,4,0)</f>
        <v>#N/A</v>
      </c>
      <c r="O124" s="7" t="e">
        <f>VLOOKUP($B124,[3]dat_cod!$C$4:$H$6000,5,0)</f>
        <v>#N/A</v>
      </c>
      <c r="P124" s="7" t="e">
        <f>VLOOKUP($B124,[3]dat_cod!$C$4:$H$6000,6,0)</f>
        <v>#N/A</v>
      </c>
    </row>
    <row r="125" spans="1:16" x14ac:dyDescent="0.2">
      <c r="A125" s="15" t="str">
        <f t="shared" si="10"/>
        <v/>
      </c>
      <c r="B125" s="21"/>
      <c r="C125" s="22"/>
      <c r="D125" s="22"/>
      <c r="E125" s="22"/>
      <c r="F125" s="22"/>
      <c r="G125" s="28">
        <f t="shared" si="9"/>
        <v>0</v>
      </c>
      <c r="H125" s="18"/>
      <c r="I125" s="18" t="str">
        <f t="shared" si="11"/>
        <v/>
      </c>
      <c r="J125" s="20" t="str">
        <f t="shared" si="12"/>
        <v/>
      </c>
      <c r="K125" s="19" t="str">
        <f t="shared" si="13"/>
        <v/>
      </c>
      <c r="M125" s="7" t="e">
        <f>VLOOKUP($B125,[3]dat_cod!$C$4:$H$6000,3,0)</f>
        <v>#N/A</v>
      </c>
      <c r="N125" s="7" t="e">
        <f>VLOOKUP($B125,[3]dat_cod!$C$4:$H$6000,4,0)</f>
        <v>#N/A</v>
      </c>
      <c r="O125" s="7" t="e">
        <f>VLOOKUP($B125,[3]dat_cod!$C$4:$H$6000,5,0)</f>
        <v>#N/A</v>
      </c>
      <c r="P125" s="7" t="e">
        <f>VLOOKUP($B125,[3]dat_cod!$C$4:$H$6000,6,0)</f>
        <v>#N/A</v>
      </c>
    </row>
    <row r="126" spans="1:16" x14ac:dyDescent="0.2">
      <c r="A126" s="15" t="str">
        <f t="shared" si="10"/>
        <v/>
      </c>
      <c r="B126" s="21"/>
      <c r="C126" s="22"/>
      <c r="D126" s="22"/>
      <c r="E126" s="22"/>
      <c r="F126" s="22"/>
      <c r="G126" s="28">
        <f t="shared" si="9"/>
        <v>0</v>
      </c>
      <c r="H126" s="18"/>
      <c r="I126" s="18" t="str">
        <f t="shared" si="11"/>
        <v/>
      </c>
      <c r="J126" s="20" t="str">
        <f t="shared" si="12"/>
        <v/>
      </c>
      <c r="K126" s="19" t="str">
        <f t="shared" si="13"/>
        <v/>
      </c>
      <c r="M126" s="7" t="e">
        <f>VLOOKUP($B126,[3]dat_cod!$C$4:$H$6000,3,0)</f>
        <v>#N/A</v>
      </c>
      <c r="N126" s="7" t="e">
        <f>VLOOKUP($B126,[3]dat_cod!$C$4:$H$6000,4,0)</f>
        <v>#N/A</v>
      </c>
      <c r="O126" s="7" t="e">
        <f>VLOOKUP($B126,[3]dat_cod!$C$4:$H$6000,5,0)</f>
        <v>#N/A</v>
      </c>
      <c r="P126" s="7" t="e">
        <f>VLOOKUP($B126,[3]dat_cod!$C$4:$H$6000,6,0)</f>
        <v>#N/A</v>
      </c>
    </row>
    <row r="127" spans="1:16" x14ac:dyDescent="0.2">
      <c r="A127" s="15" t="str">
        <f t="shared" si="10"/>
        <v/>
      </c>
      <c r="B127" s="21"/>
      <c r="C127" s="22"/>
      <c r="D127" s="22"/>
      <c r="E127" s="22"/>
      <c r="F127" s="22"/>
      <c r="G127" s="28">
        <f t="shared" si="9"/>
        <v>0</v>
      </c>
      <c r="H127" s="18"/>
      <c r="I127" s="18" t="str">
        <f t="shared" si="11"/>
        <v/>
      </c>
      <c r="J127" s="20" t="str">
        <f t="shared" si="12"/>
        <v/>
      </c>
      <c r="K127" s="19" t="str">
        <f t="shared" si="13"/>
        <v/>
      </c>
      <c r="M127" s="7" t="e">
        <f>VLOOKUP($B127,[3]dat_cod!$C$4:$H$6000,3,0)</f>
        <v>#N/A</v>
      </c>
      <c r="N127" s="7" t="e">
        <f>VLOOKUP($B127,[3]dat_cod!$C$4:$H$6000,4,0)</f>
        <v>#N/A</v>
      </c>
      <c r="O127" s="7" t="e">
        <f>VLOOKUP($B127,[3]dat_cod!$C$4:$H$6000,5,0)</f>
        <v>#N/A</v>
      </c>
      <c r="P127" s="7" t="e">
        <f>VLOOKUP($B127,[3]dat_cod!$C$4:$H$6000,6,0)</f>
        <v>#N/A</v>
      </c>
    </row>
    <row r="128" spans="1:16" x14ac:dyDescent="0.2">
      <c r="A128" s="15" t="str">
        <f t="shared" si="10"/>
        <v/>
      </c>
      <c r="B128" s="21"/>
      <c r="C128" s="22"/>
      <c r="D128" s="22"/>
      <c r="E128" s="22"/>
      <c r="F128" s="22"/>
      <c r="G128" s="28">
        <f t="shared" si="9"/>
        <v>0</v>
      </c>
      <c r="H128" s="18"/>
      <c r="I128" s="18" t="str">
        <f t="shared" si="11"/>
        <v/>
      </c>
      <c r="J128" s="20" t="str">
        <f t="shared" si="12"/>
        <v/>
      </c>
      <c r="K128" s="19" t="str">
        <f t="shared" si="13"/>
        <v/>
      </c>
      <c r="M128" s="7" t="e">
        <f>VLOOKUP($B128,[3]dat_cod!$C$4:$H$6000,3,0)</f>
        <v>#N/A</v>
      </c>
      <c r="N128" s="7" t="e">
        <f>VLOOKUP($B128,[3]dat_cod!$C$4:$H$6000,4,0)</f>
        <v>#N/A</v>
      </c>
      <c r="O128" s="7" t="e">
        <f>VLOOKUP($B128,[3]dat_cod!$C$4:$H$6000,5,0)</f>
        <v>#N/A</v>
      </c>
      <c r="P128" s="7" t="e">
        <f>VLOOKUP($B128,[3]dat_cod!$C$4:$H$6000,6,0)</f>
        <v>#N/A</v>
      </c>
    </row>
    <row r="129" spans="1:16" x14ac:dyDescent="0.2">
      <c r="A129" s="15" t="str">
        <f t="shared" si="10"/>
        <v/>
      </c>
      <c r="B129" s="21"/>
      <c r="C129" s="22"/>
      <c r="D129" s="22"/>
      <c r="E129" s="22"/>
      <c r="F129" s="22"/>
      <c r="G129" s="28">
        <f t="shared" si="9"/>
        <v>0</v>
      </c>
      <c r="H129" s="18"/>
      <c r="I129" s="18" t="str">
        <f t="shared" si="11"/>
        <v/>
      </c>
      <c r="J129" s="20" t="str">
        <f t="shared" si="12"/>
        <v/>
      </c>
      <c r="K129" s="19" t="str">
        <f t="shared" si="13"/>
        <v/>
      </c>
      <c r="M129" s="7" t="e">
        <f>VLOOKUP($B129,[3]dat_cod!$C$4:$H$6000,3,0)</f>
        <v>#N/A</v>
      </c>
      <c r="N129" s="7" t="e">
        <f>VLOOKUP($B129,[3]dat_cod!$C$4:$H$6000,4,0)</f>
        <v>#N/A</v>
      </c>
      <c r="O129" s="7" t="e">
        <f>VLOOKUP($B129,[3]dat_cod!$C$4:$H$6000,5,0)</f>
        <v>#N/A</v>
      </c>
      <c r="P129" s="7" t="e">
        <f>VLOOKUP($B129,[3]dat_cod!$C$4:$H$6000,6,0)</f>
        <v>#N/A</v>
      </c>
    </row>
    <row r="130" spans="1:16" x14ac:dyDescent="0.2">
      <c r="A130" s="15" t="str">
        <f t="shared" si="10"/>
        <v/>
      </c>
      <c r="B130" s="21"/>
      <c r="C130" s="22"/>
      <c r="D130" s="22"/>
      <c r="E130" s="22"/>
      <c r="F130" s="22"/>
      <c r="G130" s="28">
        <f t="shared" si="9"/>
        <v>0</v>
      </c>
      <c r="H130" s="18"/>
      <c r="I130" s="18" t="str">
        <f t="shared" si="11"/>
        <v/>
      </c>
      <c r="J130" s="20" t="str">
        <f t="shared" si="12"/>
        <v/>
      </c>
      <c r="K130" s="19" t="str">
        <f t="shared" si="13"/>
        <v/>
      </c>
      <c r="M130" s="7" t="e">
        <f>VLOOKUP($B130,[3]dat_cod!$C$4:$H$6000,3,0)</f>
        <v>#N/A</v>
      </c>
      <c r="N130" s="7" t="e">
        <f>VLOOKUP($B130,[3]dat_cod!$C$4:$H$6000,4,0)</f>
        <v>#N/A</v>
      </c>
      <c r="O130" s="7" t="e">
        <f>VLOOKUP($B130,[3]dat_cod!$C$4:$H$6000,5,0)</f>
        <v>#N/A</v>
      </c>
      <c r="P130" s="7" t="e">
        <f>VLOOKUP($B130,[3]dat_cod!$C$4:$H$6000,6,0)</f>
        <v>#N/A</v>
      </c>
    </row>
    <row r="131" spans="1:16" x14ac:dyDescent="0.2">
      <c r="A131" s="15" t="str">
        <f t="shared" si="10"/>
        <v/>
      </c>
      <c r="B131" s="21"/>
      <c r="C131" s="22"/>
      <c r="D131" s="22"/>
      <c r="E131" s="22"/>
      <c r="F131" s="22"/>
      <c r="G131" s="28">
        <f t="shared" si="9"/>
        <v>0</v>
      </c>
      <c r="H131" s="18"/>
      <c r="I131" s="18" t="str">
        <f t="shared" si="11"/>
        <v/>
      </c>
      <c r="J131" s="20" t="str">
        <f t="shared" si="12"/>
        <v/>
      </c>
      <c r="K131" s="19" t="str">
        <f t="shared" si="13"/>
        <v/>
      </c>
      <c r="M131" s="7" t="e">
        <f>VLOOKUP($B131,[3]dat_cod!$C$4:$H$6000,3,0)</f>
        <v>#N/A</v>
      </c>
      <c r="N131" s="7" t="e">
        <f>VLOOKUP($B131,[3]dat_cod!$C$4:$H$6000,4,0)</f>
        <v>#N/A</v>
      </c>
      <c r="O131" s="7" t="e">
        <f>VLOOKUP($B131,[3]dat_cod!$C$4:$H$6000,5,0)</f>
        <v>#N/A</v>
      </c>
      <c r="P131" s="7" t="e">
        <f>VLOOKUP($B131,[3]dat_cod!$C$4:$H$6000,6,0)</f>
        <v>#N/A</v>
      </c>
    </row>
    <row r="132" spans="1:16" x14ac:dyDescent="0.2">
      <c r="A132" s="15" t="str">
        <f t="shared" si="10"/>
        <v/>
      </c>
      <c r="B132" s="21"/>
      <c r="C132" s="22"/>
      <c r="D132" s="22"/>
      <c r="E132" s="22"/>
      <c r="F132" s="22"/>
      <c r="G132" s="28">
        <f t="shared" si="9"/>
        <v>0</v>
      </c>
      <c r="H132" s="18"/>
      <c r="I132" s="18" t="str">
        <f t="shared" si="11"/>
        <v/>
      </c>
      <c r="J132" s="20" t="str">
        <f t="shared" si="12"/>
        <v/>
      </c>
      <c r="K132" s="19" t="str">
        <f t="shared" si="13"/>
        <v/>
      </c>
      <c r="M132" s="7" t="e">
        <f>VLOOKUP($B132,[3]dat_cod!$C$4:$H$6000,3,0)</f>
        <v>#N/A</v>
      </c>
      <c r="N132" s="7" t="e">
        <f>VLOOKUP($B132,[3]dat_cod!$C$4:$H$6000,4,0)</f>
        <v>#N/A</v>
      </c>
      <c r="O132" s="7" t="e">
        <f>VLOOKUP($B132,[3]dat_cod!$C$4:$H$6000,5,0)</f>
        <v>#N/A</v>
      </c>
      <c r="P132" s="7" t="e">
        <f>VLOOKUP($B132,[3]dat_cod!$C$4:$H$6000,6,0)</f>
        <v>#N/A</v>
      </c>
    </row>
    <row r="133" spans="1:16" x14ac:dyDescent="0.2">
      <c r="A133" s="15" t="str">
        <f t="shared" si="10"/>
        <v/>
      </c>
      <c r="B133" s="21"/>
      <c r="C133" s="22"/>
      <c r="D133" s="22"/>
      <c r="E133" s="22"/>
      <c r="F133" s="22"/>
      <c r="G133" s="28">
        <f t="shared" si="9"/>
        <v>0</v>
      </c>
      <c r="H133" s="18"/>
      <c r="I133" s="18" t="str">
        <f t="shared" si="11"/>
        <v/>
      </c>
      <c r="J133" s="20" t="str">
        <f t="shared" si="12"/>
        <v/>
      </c>
      <c r="K133" s="19" t="str">
        <f t="shared" si="13"/>
        <v/>
      </c>
      <c r="M133" s="7" t="e">
        <f>VLOOKUP($B133,[3]dat_cod!$C$4:$H$6000,3,0)</f>
        <v>#N/A</v>
      </c>
      <c r="N133" s="7" t="e">
        <f>VLOOKUP($B133,[3]dat_cod!$C$4:$H$6000,4,0)</f>
        <v>#N/A</v>
      </c>
      <c r="O133" s="7" t="e">
        <f>VLOOKUP($B133,[3]dat_cod!$C$4:$H$6000,5,0)</f>
        <v>#N/A</v>
      </c>
      <c r="P133" s="7" t="e">
        <f>VLOOKUP($B133,[3]dat_cod!$C$4:$H$6000,6,0)</f>
        <v>#N/A</v>
      </c>
    </row>
    <row r="134" spans="1:16" x14ac:dyDescent="0.2">
      <c r="A134" s="15" t="str">
        <f t="shared" si="10"/>
        <v/>
      </c>
      <c r="B134" s="21"/>
      <c r="C134" s="22"/>
      <c r="D134" s="22"/>
      <c r="E134" s="22"/>
      <c r="F134" s="22"/>
      <c r="G134" s="28">
        <f t="shared" si="9"/>
        <v>0</v>
      </c>
      <c r="H134" s="18"/>
      <c r="I134" s="18" t="str">
        <f t="shared" si="11"/>
        <v/>
      </c>
      <c r="J134" s="20" t="str">
        <f t="shared" si="12"/>
        <v/>
      </c>
      <c r="K134" s="19" t="str">
        <f t="shared" si="13"/>
        <v/>
      </c>
      <c r="M134" s="7" t="e">
        <f>VLOOKUP($B134,[3]dat_cod!$C$4:$H$6000,3,0)</f>
        <v>#N/A</v>
      </c>
      <c r="N134" s="7" t="e">
        <f>VLOOKUP($B134,[3]dat_cod!$C$4:$H$6000,4,0)</f>
        <v>#N/A</v>
      </c>
      <c r="O134" s="7" t="e">
        <f>VLOOKUP($B134,[3]dat_cod!$C$4:$H$6000,5,0)</f>
        <v>#N/A</v>
      </c>
      <c r="P134" s="7" t="e">
        <f>VLOOKUP($B134,[3]dat_cod!$C$4:$H$6000,6,0)</f>
        <v>#N/A</v>
      </c>
    </row>
    <row r="135" spans="1:16" x14ac:dyDescent="0.2">
      <c r="A135" s="15" t="str">
        <f t="shared" si="10"/>
        <v/>
      </c>
      <c r="B135" s="21"/>
      <c r="C135" s="22"/>
      <c r="D135" s="22"/>
      <c r="E135" s="22"/>
      <c r="F135" s="22"/>
      <c r="G135" s="28">
        <f t="shared" si="9"/>
        <v>0</v>
      </c>
      <c r="H135" s="18"/>
      <c r="I135" s="18" t="str">
        <f t="shared" si="11"/>
        <v/>
      </c>
      <c r="J135" s="20" t="str">
        <f t="shared" si="12"/>
        <v/>
      </c>
      <c r="K135" s="19" t="str">
        <f t="shared" si="13"/>
        <v/>
      </c>
      <c r="M135" s="7" t="e">
        <f>VLOOKUP($B135,[3]dat_cod!$C$4:$H$6000,3,0)</f>
        <v>#N/A</v>
      </c>
      <c r="N135" s="7" t="e">
        <f>VLOOKUP($B135,[3]dat_cod!$C$4:$H$6000,4,0)</f>
        <v>#N/A</v>
      </c>
      <c r="O135" s="7" t="e">
        <f>VLOOKUP($B135,[3]dat_cod!$C$4:$H$6000,5,0)</f>
        <v>#N/A</v>
      </c>
      <c r="P135" s="7" t="e">
        <f>VLOOKUP($B135,[3]dat_cod!$C$4:$H$6000,6,0)</f>
        <v>#N/A</v>
      </c>
    </row>
    <row r="136" spans="1:16" x14ac:dyDescent="0.2">
      <c r="A136" s="15" t="str">
        <f t="shared" si="10"/>
        <v/>
      </c>
      <c r="B136" s="21"/>
      <c r="C136" s="22"/>
      <c r="D136" s="22"/>
      <c r="E136" s="22"/>
      <c r="F136" s="22"/>
      <c r="G136" s="28">
        <f t="shared" ref="G136:G197" si="14">F136*E136</f>
        <v>0</v>
      </c>
      <c r="H136" s="18"/>
      <c r="I136" s="18" t="str">
        <f t="shared" si="11"/>
        <v/>
      </c>
      <c r="J136" s="20" t="str">
        <f t="shared" si="12"/>
        <v/>
      </c>
      <c r="K136" s="19" t="str">
        <f t="shared" si="13"/>
        <v/>
      </c>
      <c r="M136" s="7" t="e">
        <f>VLOOKUP($B136,[3]dat_cod!$C$4:$H$6000,3,0)</f>
        <v>#N/A</v>
      </c>
      <c r="N136" s="7" t="e">
        <f>VLOOKUP($B136,[3]dat_cod!$C$4:$H$6000,4,0)</f>
        <v>#N/A</v>
      </c>
      <c r="O136" s="7" t="e">
        <f>VLOOKUP($B136,[3]dat_cod!$C$4:$H$6000,5,0)</f>
        <v>#N/A</v>
      </c>
      <c r="P136" s="7" t="e">
        <f>VLOOKUP($B136,[3]dat_cod!$C$4:$H$6000,6,0)</f>
        <v>#N/A</v>
      </c>
    </row>
    <row r="137" spans="1:16" x14ac:dyDescent="0.2">
      <c r="A137" s="15" t="str">
        <f t="shared" ref="A137:A197" si="15">IF(B137="","",A136+1)</f>
        <v/>
      </c>
      <c r="B137" s="21"/>
      <c r="C137" s="22"/>
      <c r="D137" s="22"/>
      <c r="E137" s="22"/>
      <c r="F137" s="22"/>
      <c r="G137" s="28">
        <f t="shared" si="14"/>
        <v>0</v>
      </c>
      <c r="H137" s="18"/>
      <c r="I137" s="18" t="str">
        <f t="shared" si="11"/>
        <v/>
      </c>
      <c r="J137" s="20" t="str">
        <f t="shared" si="12"/>
        <v/>
      </c>
      <c r="K137" s="19" t="str">
        <f t="shared" si="13"/>
        <v/>
      </c>
      <c r="M137" s="7" t="e">
        <f>VLOOKUP($B137,[3]dat_cod!$C$4:$H$6000,3,0)</f>
        <v>#N/A</v>
      </c>
      <c r="N137" s="7" t="e">
        <f>VLOOKUP($B137,[3]dat_cod!$C$4:$H$6000,4,0)</f>
        <v>#N/A</v>
      </c>
      <c r="O137" s="7" t="e">
        <f>VLOOKUP($B137,[3]dat_cod!$C$4:$H$6000,5,0)</f>
        <v>#N/A</v>
      </c>
      <c r="P137" s="7" t="e">
        <f>VLOOKUP($B137,[3]dat_cod!$C$4:$H$6000,6,0)</f>
        <v>#N/A</v>
      </c>
    </row>
    <row r="138" spans="1:16" x14ac:dyDescent="0.2">
      <c r="A138" s="15" t="str">
        <f t="shared" si="15"/>
        <v/>
      </c>
      <c r="B138" s="21"/>
      <c r="C138" s="22"/>
      <c r="D138" s="22"/>
      <c r="E138" s="22"/>
      <c r="F138" s="22"/>
      <c r="G138" s="28">
        <f t="shared" si="14"/>
        <v>0</v>
      </c>
      <c r="H138" s="18"/>
      <c r="I138" s="18" t="str">
        <f t="shared" si="11"/>
        <v/>
      </c>
      <c r="J138" s="20" t="str">
        <f t="shared" si="12"/>
        <v/>
      </c>
      <c r="K138" s="19" t="str">
        <f t="shared" si="13"/>
        <v/>
      </c>
      <c r="M138" s="7" t="e">
        <f>VLOOKUP($B138,[3]dat_cod!$C$4:$H$6000,3,0)</f>
        <v>#N/A</v>
      </c>
      <c r="N138" s="7" t="e">
        <f>VLOOKUP($B138,[3]dat_cod!$C$4:$H$6000,4,0)</f>
        <v>#N/A</v>
      </c>
      <c r="O138" s="7" t="e">
        <f>VLOOKUP($B138,[3]dat_cod!$C$4:$H$6000,5,0)</f>
        <v>#N/A</v>
      </c>
      <c r="P138" s="7" t="e">
        <f>VLOOKUP($B138,[3]dat_cod!$C$4:$H$6000,6,0)</f>
        <v>#N/A</v>
      </c>
    </row>
    <row r="139" spans="1:16" x14ac:dyDescent="0.2">
      <c r="A139" s="15" t="str">
        <f t="shared" si="15"/>
        <v/>
      </c>
      <c r="B139" s="21"/>
      <c r="C139" s="22"/>
      <c r="D139" s="22"/>
      <c r="E139" s="22"/>
      <c r="F139" s="22"/>
      <c r="G139" s="28">
        <f t="shared" si="14"/>
        <v>0</v>
      </c>
      <c r="H139" s="18"/>
      <c r="I139" s="18" t="str">
        <f t="shared" si="11"/>
        <v/>
      </c>
      <c r="J139" s="20" t="str">
        <f t="shared" si="12"/>
        <v/>
      </c>
      <c r="K139" s="19" t="str">
        <f t="shared" si="13"/>
        <v/>
      </c>
      <c r="M139" s="7" t="e">
        <f>VLOOKUP($B139,[3]dat_cod!$C$4:$H$6000,3,0)</f>
        <v>#N/A</v>
      </c>
      <c r="N139" s="7" t="e">
        <f>VLOOKUP($B139,[3]dat_cod!$C$4:$H$6000,4,0)</f>
        <v>#N/A</v>
      </c>
      <c r="O139" s="7" t="e">
        <f>VLOOKUP($B139,[3]dat_cod!$C$4:$H$6000,5,0)</f>
        <v>#N/A</v>
      </c>
      <c r="P139" s="7" t="e">
        <f>VLOOKUP($B139,[3]dat_cod!$C$4:$H$6000,6,0)</f>
        <v>#N/A</v>
      </c>
    </row>
    <row r="140" spans="1:16" x14ac:dyDescent="0.2">
      <c r="A140" s="15" t="str">
        <f t="shared" si="15"/>
        <v/>
      </c>
      <c r="B140" s="21"/>
      <c r="C140" s="22"/>
      <c r="D140" s="22"/>
      <c r="E140" s="22"/>
      <c r="F140" s="22"/>
      <c r="G140" s="28">
        <f t="shared" si="14"/>
        <v>0</v>
      </c>
      <c r="H140" s="18"/>
      <c r="I140" s="18" t="str">
        <f t="shared" si="11"/>
        <v/>
      </c>
      <c r="J140" s="20" t="str">
        <f t="shared" si="12"/>
        <v/>
      </c>
      <c r="K140" s="19" t="str">
        <f t="shared" si="13"/>
        <v/>
      </c>
      <c r="M140" s="7" t="e">
        <f>VLOOKUP($B140,[3]dat_cod!$C$4:$H$6000,3,0)</f>
        <v>#N/A</v>
      </c>
      <c r="N140" s="7" t="e">
        <f>VLOOKUP($B140,[3]dat_cod!$C$4:$H$6000,4,0)</f>
        <v>#N/A</v>
      </c>
      <c r="O140" s="7" t="e">
        <f>VLOOKUP($B140,[3]dat_cod!$C$4:$H$6000,5,0)</f>
        <v>#N/A</v>
      </c>
      <c r="P140" s="7" t="e">
        <f>VLOOKUP($B140,[3]dat_cod!$C$4:$H$6000,6,0)</f>
        <v>#N/A</v>
      </c>
    </row>
    <row r="141" spans="1:16" x14ac:dyDescent="0.2">
      <c r="A141" s="15" t="str">
        <f t="shared" si="15"/>
        <v/>
      </c>
      <c r="B141" s="21"/>
      <c r="C141" s="22"/>
      <c r="D141" s="22"/>
      <c r="E141" s="22"/>
      <c r="F141" s="22"/>
      <c r="G141" s="28">
        <f t="shared" si="14"/>
        <v>0</v>
      </c>
      <c r="H141" s="18"/>
      <c r="I141" s="18" t="str">
        <f t="shared" si="11"/>
        <v/>
      </c>
      <c r="J141" s="20" t="str">
        <f t="shared" si="12"/>
        <v/>
      </c>
      <c r="K141" s="19" t="str">
        <f t="shared" si="13"/>
        <v/>
      </c>
      <c r="M141" s="7" t="e">
        <f>VLOOKUP($B141,[3]dat_cod!$C$4:$H$6000,3,0)</f>
        <v>#N/A</v>
      </c>
      <c r="N141" s="7" t="e">
        <f>VLOOKUP($B141,[3]dat_cod!$C$4:$H$6000,4,0)</f>
        <v>#N/A</v>
      </c>
      <c r="O141" s="7" t="e">
        <f>VLOOKUP($B141,[3]dat_cod!$C$4:$H$6000,5,0)</f>
        <v>#N/A</v>
      </c>
      <c r="P141" s="7" t="e">
        <f>VLOOKUP($B141,[3]dat_cod!$C$4:$H$6000,6,0)</f>
        <v>#N/A</v>
      </c>
    </row>
    <row r="142" spans="1:16" x14ac:dyDescent="0.2">
      <c r="A142" s="15" t="str">
        <f t="shared" si="15"/>
        <v/>
      </c>
      <c r="B142" s="21"/>
      <c r="C142" s="22"/>
      <c r="D142" s="22"/>
      <c r="E142" s="22"/>
      <c r="F142" s="22"/>
      <c r="G142" s="28">
        <f t="shared" si="14"/>
        <v>0</v>
      </c>
      <c r="H142" s="18"/>
      <c r="I142" s="18" t="str">
        <f t="shared" si="11"/>
        <v/>
      </c>
      <c r="J142" s="20" t="str">
        <f t="shared" si="12"/>
        <v/>
      </c>
      <c r="K142" s="19" t="str">
        <f t="shared" si="13"/>
        <v/>
      </c>
      <c r="M142" s="7" t="e">
        <f>VLOOKUP($B142,[3]dat_cod!$C$4:$H$6000,3,0)</f>
        <v>#N/A</v>
      </c>
      <c r="N142" s="7" t="e">
        <f>VLOOKUP($B142,[3]dat_cod!$C$4:$H$6000,4,0)</f>
        <v>#N/A</v>
      </c>
      <c r="O142" s="7" t="e">
        <f>VLOOKUP($B142,[3]dat_cod!$C$4:$H$6000,5,0)</f>
        <v>#N/A</v>
      </c>
      <c r="P142" s="7" t="e">
        <f>VLOOKUP($B142,[3]dat_cod!$C$4:$H$6000,6,0)</f>
        <v>#N/A</v>
      </c>
    </row>
    <row r="143" spans="1:16" x14ac:dyDescent="0.2">
      <c r="A143" s="15" t="str">
        <f t="shared" si="15"/>
        <v/>
      </c>
      <c r="B143" s="21"/>
      <c r="C143" s="22"/>
      <c r="D143" s="22"/>
      <c r="E143" s="22"/>
      <c r="F143" s="22"/>
      <c r="G143" s="28">
        <f t="shared" si="14"/>
        <v>0</v>
      </c>
      <c r="H143" s="18"/>
      <c r="I143" s="18" t="str">
        <f t="shared" si="11"/>
        <v/>
      </c>
      <c r="J143" s="20" t="str">
        <f t="shared" si="12"/>
        <v/>
      </c>
      <c r="K143" s="19" t="str">
        <f t="shared" si="13"/>
        <v/>
      </c>
      <c r="M143" s="7" t="e">
        <f>VLOOKUP($B143,[3]dat_cod!$C$4:$H$6000,3,0)</f>
        <v>#N/A</v>
      </c>
      <c r="N143" s="7" t="e">
        <f>VLOOKUP($B143,[3]dat_cod!$C$4:$H$6000,4,0)</f>
        <v>#N/A</v>
      </c>
      <c r="O143" s="7" t="e">
        <f>VLOOKUP($B143,[3]dat_cod!$C$4:$H$6000,5,0)</f>
        <v>#N/A</v>
      </c>
      <c r="P143" s="7" t="e">
        <f>VLOOKUP($B143,[3]dat_cod!$C$4:$H$6000,6,0)</f>
        <v>#N/A</v>
      </c>
    </row>
    <row r="144" spans="1:16" x14ac:dyDescent="0.2">
      <c r="A144" s="15" t="str">
        <f t="shared" si="15"/>
        <v/>
      </c>
      <c r="B144" s="21"/>
      <c r="C144" s="22"/>
      <c r="D144" s="22"/>
      <c r="E144" s="22"/>
      <c r="F144" s="22"/>
      <c r="G144" s="28">
        <f t="shared" si="14"/>
        <v>0</v>
      </c>
      <c r="H144" s="18"/>
      <c r="I144" s="18" t="str">
        <f t="shared" si="11"/>
        <v/>
      </c>
      <c r="J144" s="20" t="str">
        <f t="shared" si="12"/>
        <v/>
      </c>
      <c r="K144" s="19" t="str">
        <f t="shared" si="13"/>
        <v/>
      </c>
      <c r="M144" s="7" t="e">
        <f>VLOOKUP($B144,[3]dat_cod!$C$4:$H$6000,3,0)</f>
        <v>#N/A</v>
      </c>
      <c r="N144" s="7" t="e">
        <f>VLOOKUP($B144,[3]dat_cod!$C$4:$H$6000,4,0)</f>
        <v>#N/A</v>
      </c>
      <c r="O144" s="7" t="e">
        <f>VLOOKUP($B144,[3]dat_cod!$C$4:$H$6000,5,0)</f>
        <v>#N/A</v>
      </c>
      <c r="P144" s="7" t="e">
        <f>VLOOKUP($B144,[3]dat_cod!$C$4:$H$6000,6,0)</f>
        <v>#N/A</v>
      </c>
    </row>
    <row r="145" spans="1:16" x14ac:dyDescent="0.2">
      <c r="A145" s="15" t="str">
        <f t="shared" si="15"/>
        <v/>
      </c>
      <c r="B145" s="21"/>
      <c r="C145" s="22"/>
      <c r="D145" s="22"/>
      <c r="E145" s="22"/>
      <c r="F145" s="22"/>
      <c r="G145" s="28">
        <f t="shared" si="14"/>
        <v>0</v>
      </c>
      <c r="H145" s="18"/>
      <c r="I145" s="18" t="str">
        <f t="shared" si="11"/>
        <v/>
      </c>
      <c r="J145" s="20" t="str">
        <f t="shared" si="12"/>
        <v/>
      </c>
      <c r="K145" s="19" t="str">
        <f t="shared" si="13"/>
        <v/>
      </c>
      <c r="M145" s="7" t="e">
        <f>VLOOKUP($B145,[3]dat_cod!$C$4:$H$6000,3,0)</f>
        <v>#N/A</v>
      </c>
      <c r="N145" s="7" t="e">
        <f>VLOOKUP($B145,[3]dat_cod!$C$4:$H$6000,4,0)</f>
        <v>#N/A</v>
      </c>
      <c r="O145" s="7" t="e">
        <f>VLOOKUP($B145,[3]dat_cod!$C$4:$H$6000,5,0)</f>
        <v>#N/A</v>
      </c>
      <c r="P145" s="7" t="e">
        <f>VLOOKUP($B145,[3]dat_cod!$C$4:$H$6000,6,0)</f>
        <v>#N/A</v>
      </c>
    </row>
    <row r="146" spans="1:16" x14ac:dyDescent="0.2">
      <c r="A146" s="15" t="str">
        <f t="shared" si="15"/>
        <v/>
      </c>
      <c r="B146" s="21"/>
      <c r="C146" s="22"/>
      <c r="D146" s="22"/>
      <c r="E146" s="22"/>
      <c r="F146" s="22"/>
      <c r="G146" s="28">
        <f t="shared" si="14"/>
        <v>0</v>
      </c>
      <c r="H146" s="18"/>
      <c r="I146" s="18" t="str">
        <f t="shared" si="11"/>
        <v/>
      </c>
      <c r="J146" s="20" t="str">
        <f t="shared" si="12"/>
        <v/>
      </c>
      <c r="K146" s="19" t="str">
        <f t="shared" si="13"/>
        <v/>
      </c>
      <c r="M146" s="7" t="e">
        <f>VLOOKUP($B146,[3]dat_cod!$C$4:$H$6000,3,0)</f>
        <v>#N/A</v>
      </c>
      <c r="N146" s="7" t="e">
        <f>VLOOKUP($B146,[3]dat_cod!$C$4:$H$6000,4,0)</f>
        <v>#N/A</v>
      </c>
      <c r="O146" s="7" t="e">
        <f>VLOOKUP($B146,[3]dat_cod!$C$4:$H$6000,5,0)</f>
        <v>#N/A</v>
      </c>
      <c r="P146" s="7" t="e">
        <f>VLOOKUP($B146,[3]dat_cod!$C$4:$H$6000,6,0)</f>
        <v>#N/A</v>
      </c>
    </row>
    <row r="147" spans="1:16" x14ac:dyDescent="0.2">
      <c r="A147" s="15" t="str">
        <f t="shared" si="15"/>
        <v/>
      </c>
      <c r="B147" s="21"/>
      <c r="C147" s="22"/>
      <c r="D147" s="22"/>
      <c r="E147" s="22"/>
      <c r="F147" s="22"/>
      <c r="G147" s="28">
        <f t="shared" si="14"/>
        <v>0</v>
      </c>
      <c r="H147" s="18"/>
      <c r="I147" s="18" t="str">
        <f t="shared" si="11"/>
        <v/>
      </c>
      <c r="J147" s="20" t="str">
        <f t="shared" si="12"/>
        <v/>
      </c>
      <c r="K147" s="19" t="str">
        <f t="shared" si="13"/>
        <v/>
      </c>
      <c r="M147" s="7" t="e">
        <f>VLOOKUP($B147,[3]dat_cod!$C$4:$H$6000,3,0)</f>
        <v>#N/A</v>
      </c>
      <c r="N147" s="7" t="e">
        <f>VLOOKUP($B147,[3]dat_cod!$C$4:$H$6000,4,0)</f>
        <v>#N/A</v>
      </c>
      <c r="O147" s="7" t="e">
        <f>VLOOKUP($B147,[3]dat_cod!$C$4:$H$6000,5,0)</f>
        <v>#N/A</v>
      </c>
      <c r="P147" s="7" t="e">
        <f>VLOOKUP($B147,[3]dat_cod!$C$4:$H$6000,6,0)</f>
        <v>#N/A</v>
      </c>
    </row>
    <row r="148" spans="1:16" x14ac:dyDescent="0.2">
      <c r="A148" s="15" t="str">
        <f t="shared" si="15"/>
        <v/>
      </c>
      <c r="B148" s="21"/>
      <c r="C148" s="22"/>
      <c r="D148" s="22"/>
      <c r="E148" s="22"/>
      <c r="F148" s="22"/>
      <c r="G148" s="28">
        <f t="shared" si="14"/>
        <v>0</v>
      </c>
      <c r="H148" s="18"/>
      <c r="I148" s="18" t="str">
        <f t="shared" si="11"/>
        <v/>
      </c>
      <c r="J148" s="20" t="str">
        <f t="shared" si="12"/>
        <v/>
      </c>
      <c r="K148" s="19" t="str">
        <f t="shared" si="13"/>
        <v/>
      </c>
      <c r="M148" s="7" t="e">
        <f>VLOOKUP($B148,[3]dat_cod!$C$4:$H$6000,3,0)</f>
        <v>#N/A</v>
      </c>
      <c r="N148" s="7" t="e">
        <f>VLOOKUP($B148,[3]dat_cod!$C$4:$H$6000,4,0)</f>
        <v>#N/A</v>
      </c>
      <c r="O148" s="7" t="e">
        <f>VLOOKUP($B148,[3]dat_cod!$C$4:$H$6000,5,0)</f>
        <v>#N/A</v>
      </c>
      <c r="P148" s="7" t="e">
        <f>VLOOKUP($B148,[3]dat_cod!$C$4:$H$6000,6,0)</f>
        <v>#N/A</v>
      </c>
    </row>
    <row r="149" spans="1:16" x14ac:dyDescent="0.2">
      <c r="A149" s="15" t="str">
        <f t="shared" si="15"/>
        <v/>
      </c>
      <c r="B149" s="21"/>
      <c r="C149" s="22"/>
      <c r="D149" s="22"/>
      <c r="E149" s="22"/>
      <c r="F149" s="22"/>
      <c r="G149" s="28">
        <f t="shared" si="14"/>
        <v>0</v>
      </c>
      <c r="H149" s="18"/>
      <c r="I149" s="18" t="str">
        <f t="shared" si="11"/>
        <v/>
      </c>
      <c r="J149" s="20" t="str">
        <f t="shared" si="12"/>
        <v/>
      </c>
      <c r="K149" s="19" t="str">
        <f t="shared" si="13"/>
        <v/>
      </c>
      <c r="M149" s="7" t="e">
        <f>VLOOKUP($B149,[3]dat_cod!$C$4:$H$6000,3,0)</f>
        <v>#N/A</v>
      </c>
      <c r="N149" s="7" t="e">
        <f>VLOOKUP($B149,[3]dat_cod!$C$4:$H$6000,4,0)</f>
        <v>#N/A</v>
      </c>
      <c r="O149" s="7" t="e">
        <f>VLOOKUP($B149,[3]dat_cod!$C$4:$H$6000,5,0)</f>
        <v>#N/A</v>
      </c>
      <c r="P149" s="7" t="e">
        <f>VLOOKUP($B149,[3]dat_cod!$C$4:$H$6000,6,0)</f>
        <v>#N/A</v>
      </c>
    </row>
    <row r="150" spans="1:16" x14ac:dyDescent="0.2">
      <c r="A150" s="15" t="str">
        <f t="shared" si="15"/>
        <v/>
      </c>
      <c r="B150" s="21"/>
      <c r="C150" s="22"/>
      <c r="D150" s="22"/>
      <c r="E150" s="22"/>
      <c r="F150" s="22"/>
      <c r="G150" s="28">
        <f t="shared" si="14"/>
        <v>0</v>
      </c>
      <c r="H150" s="18"/>
      <c r="I150" s="18" t="str">
        <f t="shared" si="11"/>
        <v/>
      </c>
      <c r="J150" s="20" t="str">
        <f t="shared" si="12"/>
        <v/>
      </c>
      <c r="K150" s="19" t="str">
        <f t="shared" si="13"/>
        <v/>
      </c>
      <c r="M150" s="7" t="e">
        <f>VLOOKUP($B150,[3]dat_cod!$C$4:$H$6000,3,0)</f>
        <v>#N/A</v>
      </c>
      <c r="N150" s="7" t="e">
        <f>VLOOKUP($B150,[3]dat_cod!$C$4:$H$6000,4,0)</f>
        <v>#N/A</v>
      </c>
      <c r="O150" s="7" t="e">
        <f>VLOOKUP($B150,[3]dat_cod!$C$4:$H$6000,5,0)</f>
        <v>#N/A</v>
      </c>
      <c r="P150" s="7" t="e">
        <f>VLOOKUP($B150,[3]dat_cod!$C$4:$H$6000,6,0)</f>
        <v>#N/A</v>
      </c>
    </row>
    <row r="151" spans="1:16" x14ac:dyDescent="0.2">
      <c r="A151" s="15" t="str">
        <f t="shared" si="15"/>
        <v/>
      </c>
      <c r="B151" s="21"/>
      <c r="C151" s="22"/>
      <c r="D151" s="22"/>
      <c r="E151" s="22"/>
      <c r="F151" s="22"/>
      <c r="G151" s="28">
        <f t="shared" si="14"/>
        <v>0</v>
      </c>
      <c r="H151" s="18"/>
      <c r="I151" s="18" t="str">
        <f t="shared" si="11"/>
        <v/>
      </c>
      <c r="J151" s="20" t="str">
        <f t="shared" si="12"/>
        <v/>
      </c>
      <c r="K151" s="19" t="str">
        <f t="shared" si="13"/>
        <v/>
      </c>
      <c r="M151" s="7" t="e">
        <f>VLOOKUP($B151,[3]dat_cod!$C$4:$H$6000,3,0)</f>
        <v>#N/A</v>
      </c>
      <c r="N151" s="7" t="e">
        <f>VLOOKUP($B151,[3]dat_cod!$C$4:$H$6000,4,0)</f>
        <v>#N/A</v>
      </c>
      <c r="O151" s="7" t="e">
        <f>VLOOKUP($B151,[3]dat_cod!$C$4:$H$6000,5,0)</f>
        <v>#N/A</v>
      </c>
      <c r="P151" s="7" t="e">
        <f>VLOOKUP($B151,[3]dat_cod!$C$4:$H$6000,6,0)</f>
        <v>#N/A</v>
      </c>
    </row>
    <row r="152" spans="1:16" x14ac:dyDescent="0.2">
      <c r="A152" s="15" t="str">
        <f t="shared" si="15"/>
        <v/>
      </c>
      <c r="B152" s="21"/>
      <c r="C152" s="22"/>
      <c r="D152" s="22"/>
      <c r="E152" s="22"/>
      <c r="F152" s="22"/>
      <c r="G152" s="28">
        <f t="shared" si="14"/>
        <v>0</v>
      </c>
      <c r="H152" s="18"/>
      <c r="I152" s="18" t="str">
        <f t="shared" si="11"/>
        <v/>
      </c>
      <c r="J152" s="20" t="str">
        <f t="shared" si="12"/>
        <v/>
      </c>
      <c r="K152" s="19" t="str">
        <f t="shared" si="13"/>
        <v/>
      </c>
      <c r="M152" s="7" t="e">
        <f>VLOOKUP($B152,[3]dat_cod!$C$4:$H$6000,3,0)</f>
        <v>#N/A</v>
      </c>
      <c r="N152" s="7" t="e">
        <f>VLOOKUP($B152,[3]dat_cod!$C$4:$H$6000,4,0)</f>
        <v>#N/A</v>
      </c>
      <c r="O152" s="7" t="e">
        <f>VLOOKUP($B152,[3]dat_cod!$C$4:$H$6000,5,0)</f>
        <v>#N/A</v>
      </c>
      <c r="P152" s="7" t="e">
        <f>VLOOKUP($B152,[3]dat_cod!$C$4:$H$6000,6,0)</f>
        <v>#N/A</v>
      </c>
    </row>
    <row r="153" spans="1:16" x14ac:dyDescent="0.2">
      <c r="A153" s="15" t="str">
        <f t="shared" si="15"/>
        <v/>
      </c>
      <c r="B153" s="21"/>
      <c r="C153" s="22"/>
      <c r="D153" s="22"/>
      <c r="E153" s="22"/>
      <c r="F153" s="22"/>
      <c r="G153" s="28">
        <f t="shared" si="14"/>
        <v>0</v>
      </c>
      <c r="H153" s="18"/>
      <c r="I153" s="18" t="str">
        <f t="shared" si="11"/>
        <v/>
      </c>
      <c r="J153" s="20" t="str">
        <f t="shared" si="12"/>
        <v/>
      </c>
      <c r="K153" s="19" t="str">
        <f t="shared" si="13"/>
        <v/>
      </c>
      <c r="M153" s="7" t="e">
        <f>VLOOKUP($B153,[3]dat_cod!$C$4:$H$6000,3,0)</f>
        <v>#N/A</v>
      </c>
      <c r="N153" s="7" t="e">
        <f>VLOOKUP($B153,[3]dat_cod!$C$4:$H$6000,4,0)</f>
        <v>#N/A</v>
      </c>
      <c r="O153" s="7" t="e">
        <f>VLOOKUP($B153,[3]dat_cod!$C$4:$H$6000,5,0)</f>
        <v>#N/A</v>
      </c>
      <c r="P153" s="7" t="e">
        <f>VLOOKUP($B153,[3]dat_cod!$C$4:$H$6000,6,0)</f>
        <v>#N/A</v>
      </c>
    </row>
    <row r="154" spans="1:16" x14ac:dyDescent="0.2">
      <c r="A154" s="15" t="str">
        <f t="shared" si="15"/>
        <v/>
      </c>
      <c r="B154" s="21"/>
      <c r="C154" s="22"/>
      <c r="D154" s="22"/>
      <c r="E154" s="22"/>
      <c r="F154" s="22"/>
      <c r="G154" s="28">
        <f t="shared" si="14"/>
        <v>0</v>
      </c>
      <c r="H154" s="18"/>
      <c r="I154" s="18" t="str">
        <f t="shared" si="11"/>
        <v/>
      </c>
      <c r="J154" s="20" t="str">
        <f t="shared" si="12"/>
        <v/>
      </c>
      <c r="K154" s="19" t="str">
        <f t="shared" si="13"/>
        <v/>
      </c>
      <c r="M154" s="7" t="e">
        <f>VLOOKUP($B154,[3]dat_cod!$C$4:$H$6000,3,0)</f>
        <v>#N/A</v>
      </c>
      <c r="N154" s="7" t="e">
        <f>VLOOKUP($B154,[3]dat_cod!$C$4:$H$6000,4,0)</f>
        <v>#N/A</v>
      </c>
      <c r="O154" s="7" t="e">
        <f>VLOOKUP($B154,[3]dat_cod!$C$4:$H$6000,5,0)</f>
        <v>#N/A</v>
      </c>
      <c r="P154" s="7" t="e">
        <f>VLOOKUP($B154,[3]dat_cod!$C$4:$H$6000,6,0)</f>
        <v>#N/A</v>
      </c>
    </row>
    <row r="155" spans="1:16" x14ac:dyDescent="0.2">
      <c r="A155" s="15" t="str">
        <f t="shared" si="15"/>
        <v/>
      </c>
      <c r="B155" s="21"/>
      <c r="C155" s="22"/>
      <c r="D155" s="22"/>
      <c r="E155" s="22"/>
      <c r="F155" s="22"/>
      <c r="G155" s="28">
        <f t="shared" si="14"/>
        <v>0</v>
      </c>
      <c r="H155" s="18"/>
      <c r="I155" s="18" t="str">
        <f t="shared" si="11"/>
        <v/>
      </c>
      <c r="J155" s="20" t="str">
        <f t="shared" si="12"/>
        <v/>
      </c>
      <c r="K155" s="19" t="str">
        <f t="shared" si="13"/>
        <v/>
      </c>
      <c r="M155" s="7" t="e">
        <f>VLOOKUP($B155,[3]dat_cod!$C$4:$H$6000,3,0)</f>
        <v>#N/A</v>
      </c>
      <c r="N155" s="7" t="e">
        <f>VLOOKUP($B155,[3]dat_cod!$C$4:$H$6000,4,0)</f>
        <v>#N/A</v>
      </c>
      <c r="O155" s="7" t="e">
        <f>VLOOKUP($B155,[3]dat_cod!$C$4:$H$6000,5,0)</f>
        <v>#N/A</v>
      </c>
      <c r="P155" s="7" t="e">
        <f>VLOOKUP($B155,[3]dat_cod!$C$4:$H$6000,6,0)</f>
        <v>#N/A</v>
      </c>
    </row>
    <row r="156" spans="1:16" x14ac:dyDescent="0.2">
      <c r="A156" s="15" t="str">
        <f t="shared" si="15"/>
        <v/>
      </c>
      <c r="B156" s="21"/>
      <c r="C156" s="22"/>
      <c r="D156" s="22"/>
      <c r="E156" s="22"/>
      <c r="F156" s="22"/>
      <c r="G156" s="28">
        <f t="shared" si="14"/>
        <v>0</v>
      </c>
      <c r="H156" s="18"/>
      <c r="I156" s="18" t="str">
        <f t="shared" si="11"/>
        <v/>
      </c>
      <c r="J156" s="20" t="str">
        <f t="shared" si="12"/>
        <v/>
      </c>
      <c r="K156" s="19" t="str">
        <f t="shared" si="13"/>
        <v/>
      </c>
      <c r="M156" s="7" t="e">
        <f>VLOOKUP($B156,[3]dat_cod!$C$4:$H$6000,3,0)</f>
        <v>#N/A</v>
      </c>
      <c r="N156" s="7" t="e">
        <f>VLOOKUP($B156,[3]dat_cod!$C$4:$H$6000,4,0)</f>
        <v>#N/A</v>
      </c>
      <c r="O156" s="7" t="e">
        <f>VLOOKUP($B156,[3]dat_cod!$C$4:$H$6000,5,0)</f>
        <v>#N/A</v>
      </c>
      <c r="P156" s="7" t="e">
        <f>VLOOKUP($B156,[3]dat_cod!$C$4:$H$6000,6,0)</f>
        <v>#N/A</v>
      </c>
    </row>
    <row r="157" spans="1:16" x14ac:dyDescent="0.2">
      <c r="A157" s="15" t="str">
        <f t="shared" si="15"/>
        <v/>
      </c>
      <c r="B157" s="21"/>
      <c r="C157" s="22"/>
      <c r="D157" s="22"/>
      <c r="E157" s="22"/>
      <c r="F157" s="22"/>
      <c r="G157" s="28">
        <f t="shared" si="14"/>
        <v>0</v>
      </c>
      <c r="H157" s="18"/>
      <c r="I157" s="18" t="str">
        <f t="shared" si="11"/>
        <v/>
      </c>
      <c r="J157" s="20" t="str">
        <f t="shared" si="12"/>
        <v/>
      </c>
      <c r="K157" s="19" t="str">
        <f t="shared" si="13"/>
        <v/>
      </c>
      <c r="M157" s="7" t="e">
        <f>VLOOKUP($B157,[3]dat_cod!$C$4:$H$6000,3,0)</f>
        <v>#N/A</v>
      </c>
      <c r="N157" s="7" t="e">
        <f>VLOOKUP($B157,[3]dat_cod!$C$4:$H$6000,4,0)</f>
        <v>#N/A</v>
      </c>
      <c r="O157" s="7" t="e">
        <f>VLOOKUP($B157,[3]dat_cod!$C$4:$H$6000,5,0)</f>
        <v>#N/A</v>
      </c>
      <c r="P157" s="7" t="e">
        <f>VLOOKUP($B157,[3]dat_cod!$C$4:$H$6000,6,0)</f>
        <v>#N/A</v>
      </c>
    </row>
    <row r="158" spans="1:16" x14ac:dyDescent="0.2">
      <c r="A158" s="15" t="str">
        <f t="shared" si="15"/>
        <v/>
      </c>
      <c r="B158" s="21"/>
      <c r="C158" s="22"/>
      <c r="D158" s="22"/>
      <c r="E158" s="22"/>
      <c r="F158" s="22"/>
      <c r="G158" s="28">
        <f t="shared" si="14"/>
        <v>0</v>
      </c>
      <c r="H158" s="18"/>
      <c r="I158" s="18" t="str">
        <f t="shared" si="11"/>
        <v/>
      </c>
      <c r="J158" s="20" t="str">
        <f t="shared" si="12"/>
        <v/>
      </c>
      <c r="K158" s="19" t="str">
        <f t="shared" si="13"/>
        <v/>
      </c>
      <c r="M158" s="7" t="e">
        <f>VLOOKUP($B158,[3]dat_cod!$C$4:$H$6000,3,0)</f>
        <v>#N/A</v>
      </c>
      <c r="N158" s="7" t="e">
        <f>VLOOKUP($B158,[3]dat_cod!$C$4:$H$6000,4,0)</f>
        <v>#N/A</v>
      </c>
      <c r="O158" s="7" t="e">
        <f>VLOOKUP($B158,[3]dat_cod!$C$4:$H$6000,5,0)</f>
        <v>#N/A</v>
      </c>
      <c r="P158" s="7" t="e">
        <f>VLOOKUP($B158,[3]dat_cod!$C$4:$H$6000,6,0)</f>
        <v>#N/A</v>
      </c>
    </row>
    <row r="159" spans="1:16" x14ac:dyDescent="0.2">
      <c r="A159" s="15" t="str">
        <f t="shared" si="15"/>
        <v/>
      </c>
      <c r="B159" s="21"/>
      <c r="C159" s="22"/>
      <c r="D159" s="22"/>
      <c r="E159" s="22"/>
      <c r="F159" s="22"/>
      <c r="G159" s="28">
        <f t="shared" si="14"/>
        <v>0</v>
      </c>
      <c r="H159" s="18"/>
      <c r="I159" s="18" t="str">
        <f t="shared" si="11"/>
        <v/>
      </c>
      <c r="J159" s="20" t="str">
        <f t="shared" si="12"/>
        <v/>
      </c>
      <c r="K159" s="19" t="str">
        <f t="shared" si="13"/>
        <v/>
      </c>
      <c r="M159" s="7" t="e">
        <f>VLOOKUP($B159,[3]dat_cod!$C$4:$H$6000,3,0)</f>
        <v>#N/A</v>
      </c>
      <c r="N159" s="7" t="e">
        <f>VLOOKUP($B159,[3]dat_cod!$C$4:$H$6000,4,0)</f>
        <v>#N/A</v>
      </c>
      <c r="O159" s="7" t="e">
        <f>VLOOKUP($B159,[3]dat_cod!$C$4:$H$6000,5,0)</f>
        <v>#N/A</v>
      </c>
      <c r="P159" s="7" t="e">
        <f>VLOOKUP($B159,[3]dat_cod!$C$4:$H$6000,6,0)</f>
        <v>#N/A</v>
      </c>
    </row>
    <row r="160" spans="1:16" x14ac:dyDescent="0.2">
      <c r="A160" s="15" t="str">
        <f t="shared" si="15"/>
        <v/>
      </c>
      <c r="B160" s="21"/>
      <c r="C160" s="22"/>
      <c r="D160" s="22"/>
      <c r="E160" s="22"/>
      <c r="F160" s="22"/>
      <c r="G160" s="28">
        <f t="shared" si="14"/>
        <v>0</v>
      </c>
      <c r="H160" s="18"/>
      <c r="I160" s="18" t="str">
        <f t="shared" si="11"/>
        <v/>
      </c>
      <c r="J160" s="20" t="str">
        <f t="shared" si="12"/>
        <v/>
      </c>
      <c r="K160" s="19" t="str">
        <f t="shared" si="13"/>
        <v/>
      </c>
      <c r="M160" s="7" t="e">
        <f>VLOOKUP($B160,[3]dat_cod!$C$4:$H$6000,3,0)</f>
        <v>#N/A</v>
      </c>
      <c r="N160" s="7" t="e">
        <f>VLOOKUP($B160,[3]dat_cod!$C$4:$H$6000,4,0)</f>
        <v>#N/A</v>
      </c>
      <c r="O160" s="7" t="e">
        <f>VLOOKUP($B160,[3]dat_cod!$C$4:$H$6000,5,0)</f>
        <v>#N/A</v>
      </c>
      <c r="P160" s="7" t="e">
        <f>VLOOKUP($B160,[3]dat_cod!$C$4:$H$6000,6,0)</f>
        <v>#N/A</v>
      </c>
    </row>
    <row r="161" spans="1:16" x14ac:dyDescent="0.2">
      <c r="A161" s="15" t="str">
        <f t="shared" si="15"/>
        <v/>
      </c>
      <c r="B161" s="21"/>
      <c r="C161" s="22"/>
      <c r="D161" s="22"/>
      <c r="E161" s="22"/>
      <c r="F161" s="22"/>
      <c r="G161" s="28">
        <f t="shared" si="14"/>
        <v>0</v>
      </c>
      <c r="H161" s="18"/>
      <c r="I161" s="18" t="str">
        <f t="shared" si="11"/>
        <v/>
      </c>
      <c r="J161" s="20" t="str">
        <f t="shared" si="12"/>
        <v/>
      </c>
      <c r="K161" s="19" t="str">
        <f t="shared" si="13"/>
        <v/>
      </c>
      <c r="M161" s="7" t="e">
        <f>VLOOKUP($B161,[3]dat_cod!$C$4:$H$6000,3,0)</f>
        <v>#N/A</v>
      </c>
      <c r="N161" s="7" t="e">
        <f>VLOOKUP($B161,[3]dat_cod!$C$4:$H$6000,4,0)</f>
        <v>#N/A</v>
      </c>
      <c r="O161" s="7" t="e">
        <f>VLOOKUP($B161,[3]dat_cod!$C$4:$H$6000,5,0)</f>
        <v>#N/A</v>
      </c>
      <c r="P161" s="7" t="e">
        <f>VLOOKUP($B161,[3]dat_cod!$C$4:$H$6000,6,0)</f>
        <v>#N/A</v>
      </c>
    </row>
    <row r="162" spans="1:16" x14ac:dyDescent="0.2">
      <c r="A162" s="15" t="str">
        <f t="shared" si="15"/>
        <v/>
      </c>
      <c r="B162" s="21"/>
      <c r="C162" s="22"/>
      <c r="D162" s="22"/>
      <c r="E162" s="22"/>
      <c r="F162" s="22"/>
      <c r="G162" s="28">
        <f t="shared" si="14"/>
        <v>0</v>
      </c>
      <c r="H162" s="18"/>
      <c r="I162" s="18" t="str">
        <f t="shared" ref="I162:I197" si="16">IF(B162="","",H162-E162)</f>
        <v/>
      </c>
      <c r="J162" s="20" t="str">
        <f t="shared" ref="J162:J197" si="17">IF(B162="","",IF(I162&lt;=0,H162/E162,E162/H162))</f>
        <v/>
      </c>
      <c r="K162" s="19" t="str">
        <f t="shared" ref="K162:K197" si="18">IF(E162="","",IF(E162=0,F162,(F162/E162)*H162-F162))</f>
        <v/>
      </c>
      <c r="M162" s="7" t="e">
        <f>VLOOKUP($B162,[3]dat_cod!$C$4:$H$6000,3,0)</f>
        <v>#N/A</v>
      </c>
      <c r="N162" s="7" t="e">
        <f>VLOOKUP($B162,[3]dat_cod!$C$4:$H$6000,4,0)</f>
        <v>#N/A</v>
      </c>
      <c r="O162" s="7" t="e">
        <f>VLOOKUP($B162,[3]dat_cod!$C$4:$H$6000,5,0)</f>
        <v>#N/A</v>
      </c>
      <c r="P162" s="7" t="e">
        <f>VLOOKUP($B162,[3]dat_cod!$C$4:$H$6000,6,0)</f>
        <v>#N/A</v>
      </c>
    </row>
    <row r="163" spans="1:16" x14ac:dyDescent="0.2">
      <c r="A163" s="15" t="str">
        <f t="shared" si="15"/>
        <v/>
      </c>
      <c r="B163" s="21"/>
      <c r="C163" s="22"/>
      <c r="D163" s="22"/>
      <c r="E163" s="22"/>
      <c r="F163" s="22"/>
      <c r="G163" s="28">
        <f t="shared" si="14"/>
        <v>0</v>
      </c>
      <c r="H163" s="18"/>
      <c r="I163" s="18" t="str">
        <f t="shared" si="16"/>
        <v/>
      </c>
      <c r="J163" s="20" t="str">
        <f t="shared" si="17"/>
        <v/>
      </c>
      <c r="K163" s="19" t="str">
        <f t="shared" si="18"/>
        <v/>
      </c>
      <c r="M163" s="7" t="e">
        <f>VLOOKUP($B163,[3]dat_cod!$C$4:$H$6000,3,0)</f>
        <v>#N/A</v>
      </c>
      <c r="N163" s="7" t="e">
        <f>VLOOKUP($B163,[3]dat_cod!$C$4:$H$6000,4,0)</f>
        <v>#N/A</v>
      </c>
      <c r="O163" s="7" t="e">
        <f>VLOOKUP($B163,[3]dat_cod!$C$4:$H$6000,5,0)</f>
        <v>#N/A</v>
      </c>
      <c r="P163" s="7" t="e">
        <f>VLOOKUP($B163,[3]dat_cod!$C$4:$H$6000,6,0)</f>
        <v>#N/A</v>
      </c>
    </row>
    <row r="164" spans="1:16" x14ac:dyDescent="0.2">
      <c r="A164" s="15" t="str">
        <f t="shared" si="15"/>
        <v/>
      </c>
      <c r="B164" s="21"/>
      <c r="C164" s="22"/>
      <c r="D164" s="22"/>
      <c r="E164" s="22"/>
      <c r="F164" s="22"/>
      <c r="G164" s="28">
        <f t="shared" si="14"/>
        <v>0</v>
      </c>
      <c r="H164" s="18"/>
      <c r="I164" s="18" t="str">
        <f t="shared" si="16"/>
        <v/>
      </c>
      <c r="J164" s="20" t="str">
        <f t="shared" si="17"/>
        <v/>
      </c>
      <c r="K164" s="19" t="str">
        <f t="shared" si="18"/>
        <v/>
      </c>
      <c r="M164" s="7" t="e">
        <f>VLOOKUP($B164,[3]dat_cod!$C$4:$H$6000,3,0)</f>
        <v>#N/A</v>
      </c>
      <c r="N164" s="7" t="e">
        <f>VLOOKUP($B164,[3]dat_cod!$C$4:$H$6000,4,0)</f>
        <v>#N/A</v>
      </c>
      <c r="O164" s="7" t="e">
        <f>VLOOKUP($B164,[3]dat_cod!$C$4:$H$6000,5,0)</f>
        <v>#N/A</v>
      </c>
      <c r="P164" s="7" t="e">
        <f>VLOOKUP($B164,[3]dat_cod!$C$4:$H$6000,6,0)</f>
        <v>#N/A</v>
      </c>
    </row>
    <row r="165" spans="1:16" x14ac:dyDescent="0.2">
      <c r="A165" s="15" t="str">
        <f t="shared" si="15"/>
        <v/>
      </c>
      <c r="B165" s="21"/>
      <c r="C165" s="22"/>
      <c r="D165" s="22"/>
      <c r="E165" s="22"/>
      <c r="F165" s="22"/>
      <c r="G165" s="28">
        <f t="shared" si="14"/>
        <v>0</v>
      </c>
      <c r="H165" s="18"/>
      <c r="I165" s="18" t="str">
        <f t="shared" si="16"/>
        <v/>
      </c>
      <c r="J165" s="20" t="str">
        <f t="shared" si="17"/>
        <v/>
      </c>
      <c r="K165" s="19" t="str">
        <f t="shared" si="18"/>
        <v/>
      </c>
      <c r="M165" s="7" t="e">
        <f>VLOOKUP($B165,[3]dat_cod!$C$4:$H$6000,3,0)</f>
        <v>#N/A</v>
      </c>
      <c r="N165" s="7" t="e">
        <f>VLOOKUP($B165,[3]dat_cod!$C$4:$H$6000,4,0)</f>
        <v>#N/A</v>
      </c>
      <c r="O165" s="7" t="e">
        <f>VLOOKUP($B165,[3]dat_cod!$C$4:$H$6000,5,0)</f>
        <v>#N/A</v>
      </c>
      <c r="P165" s="7" t="e">
        <f>VLOOKUP($B165,[3]dat_cod!$C$4:$H$6000,6,0)</f>
        <v>#N/A</v>
      </c>
    </row>
    <row r="166" spans="1:16" x14ac:dyDescent="0.2">
      <c r="A166" s="15" t="str">
        <f t="shared" si="15"/>
        <v/>
      </c>
      <c r="B166" s="21"/>
      <c r="C166" s="22"/>
      <c r="D166" s="22"/>
      <c r="E166" s="22"/>
      <c r="F166" s="22"/>
      <c r="G166" s="28">
        <f t="shared" si="14"/>
        <v>0</v>
      </c>
      <c r="H166" s="18"/>
      <c r="I166" s="18" t="str">
        <f t="shared" si="16"/>
        <v/>
      </c>
      <c r="J166" s="20" t="str">
        <f t="shared" si="17"/>
        <v/>
      </c>
      <c r="K166" s="19" t="str">
        <f t="shared" si="18"/>
        <v/>
      </c>
      <c r="M166" s="7" t="e">
        <f>VLOOKUP($B166,[3]dat_cod!$C$4:$H$6000,3,0)</f>
        <v>#N/A</v>
      </c>
      <c r="N166" s="7" t="e">
        <f>VLOOKUP($B166,[3]dat_cod!$C$4:$H$6000,4,0)</f>
        <v>#N/A</v>
      </c>
      <c r="O166" s="7" t="e">
        <f>VLOOKUP($B166,[3]dat_cod!$C$4:$H$6000,5,0)</f>
        <v>#N/A</v>
      </c>
      <c r="P166" s="7" t="e">
        <f>VLOOKUP($B166,[3]dat_cod!$C$4:$H$6000,6,0)</f>
        <v>#N/A</v>
      </c>
    </row>
    <row r="167" spans="1:16" x14ac:dyDescent="0.2">
      <c r="A167" s="15" t="str">
        <f t="shared" si="15"/>
        <v/>
      </c>
      <c r="B167" s="21"/>
      <c r="C167" s="22"/>
      <c r="D167" s="22"/>
      <c r="E167" s="22"/>
      <c r="F167" s="22"/>
      <c r="G167" s="28">
        <f t="shared" si="14"/>
        <v>0</v>
      </c>
      <c r="H167" s="18"/>
      <c r="I167" s="18" t="str">
        <f t="shared" si="16"/>
        <v/>
      </c>
      <c r="J167" s="20" t="str">
        <f t="shared" si="17"/>
        <v/>
      </c>
      <c r="K167" s="19" t="str">
        <f t="shared" si="18"/>
        <v/>
      </c>
      <c r="M167" s="7" t="e">
        <f>VLOOKUP($B167,[3]dat_cod!$C$4:$H$6000,3,0)</f>
        <v>#N/A</v>
      </c>
      <c r="N167" s="7" t="e">
        <f>VLOOKUP($B167,[3]dat_cod!$C$4:$H$6000,4,0)</f>
        <v>#N/A</v>
      </c>
      <c r="O167" s="7" t="e">
        <f>VLOOKUP($B167,[3]dat_cod!$C$4:$H$6000,5,0)</f>
        <v>#N/A</v>
      </c>
      <c r="P167" s="7" t="e">
        <f>VLOOKUP($B167,[3]dat_cod!$C$4:$H$6000,6,0)</f>
        <v>#N/A</v>
      </c>
    </row>
    <row r="168" spans="1:16" x14ac:dyDescent="0.2">
      <c r="A168" s="15" t="str">
        <f t="shared" si="15"/>
        <v/>
      </c>
      <c r="B168" s="21"/>
      <c r="C168" s="22"/>
      <c r="D168" s="22"/>
      <c r="E168" s="22"/>
      <c r="F168" s="22"/>
      <c r="G168" s="28">
        <f t="shared" si="14"/>
        <v>0</v>
      </c>
      <c r="H168" s="18"/>
      <c r="I168" s="18" t="str">
        <f t="shared" si="16"/>
        <v/>
      </c>
      <c r="J168" s="20" t="str">
        <f t="shared" si="17"/>
        <v/>
      </c>
      <c r="K168" s="19" t="str">
        <f t="shared" si="18"/>
        <v/>
      </c>
      <c r="M168" s="7" t="e">
        <f>VLOOKUP($B168,[3]dat_cod!$C$4:$H$6000,3,0)</f>
        <v>#N/A</v>
      </c>
      <c r="N168" s="7" t="e">
        <f>VLOOKUP($B168,[3]dat_cod!$C$4:$H$6000,4,0)</f>
        <v>#N/A</v>
      </c>
      <c r="O168" s="7" t="e">
        <f>VLOOKUP($B168,[3]dat_cod!$C$4:$H$6000,5,0)</f>
        <v>#N/A</v>
      </c>
      <c r="P168" s="7" t="e">
        <f>VLOOKUP($B168,[3]dat_cod!$C$4:$H$6000,6,0)</f>
        <v>#N/A</v>
      </c>
    </row>
    <row r="169" spans="1:16" x14ac:dyDescent="0.2">
      <c r="A169" s="15" t="str">
        <f t="shared" si="15"/>
        <v/>
      </c>
      <c r="B169" s="21"/>
      <c r="C169" s="22"/>
      <c r="D169" s="22"/>
      <c r="E169" s="22"/>
      <c r="F169" s="22"/>
      <c r="G169" s="28">
        <f t="shared" si="14"/>
        <v>0</v>
      </c>
      <c r="H169" s="18"/>
      <c r="I169" s="18" t="str">
        <f t="shared" si="16"/>
        <v/>
      </c>
      <c r="J169" s="20" t="str">
        <f t="shared" si="17"/>
        <v/>
      </c>
      <c r="K169" s="19" t="str">
        <f t="shared" si="18"/>
        <v/>
      </c>
      <c r="M169" s="7" t="e">
        <f>VLOOKUP($B169,[3]dat_cod!$C$4:$H$6000,3,0)</f>
        <v>#N/A</v>
      </c>
      <c r="N169" s="7" t="e">
        <f>VLOOKUP($B169,[3]dat_cod!$C$4:$H$6000,4,0)</f>
        <v>#N/A</v>
      </c>
      <c r="O169" s="7" t="e">
        <f>VLOOKUP($B169,[3]dat_cod!$C$4:$H$6000,5,0)</f>
        <v>#N/A</v>
      </c>
      <c r="P169" s="7" t="e">
        <f>VLOOKUP($B169,[3]dat_cod!$C$4:$H$6000,6,0)</f>
        <v>#N/A</v>
      </c>
    </row>
    <row r="170" spans="1:16" x14ac:dyDescent="0.2">
      <c r="A170" s="15" t="str">
        <f t="shared" si="15"/>
        <v/>
      </c>
      <c r="B170" s="21"/>
      <c r="C170" s="22"/>
      <c r="D170" s="22"/>
      <c r="E170" s="22"/>
      <c r="F170" s="22"/>
      <c r="G170" s="28">
        <f t="shared" si="14"/>
        <v>0</v>
      </c>
      <c r="H170" s="18"/>
      <c r="I170" s="18" t="str">
        <f t="shared" si="16"/>
        <v/>
      </c>
      <c r="J170" s="20" t="str">
        <f t="shared" si="17"/>
        <v/>
      </c>
      <c r="K170" s="19" t="str">
        <f t="shared" si="18"/>
        <v/>
      </c>
      <c r="M170" s="7" t="e">
        <f>VLOOKUP($B170,[3]dat_cod!$C$4:$H$6000,3,0)</f>
        <v>#N/A</v>
      </c>
      <c r="N170" s="7" t="e">
        <f>VLOOKUP($B170,[3]dat_cod!$C$4:$H$6000,4,0)</f>
        <v>#N/A</v>
      </c>
      <c r="O170" s="7" t="e">
        <f>VLOOKUP($B170,[3]dat_cod!$C$4:$H$6000,5,0)</f>
        <v>#N/A</v>
      </c>
      <c r="P170" s="7" t="e">
        <f>VLOOKUP($B170,[3]dat_cod!$C$4:$H$6000,6,0)</f>
        <v>#N/A</v>
      </c>
    </row>
    <row r="171" spans="1:16" x14ac:dyDescent="0.2">
      <c r="A171" s="15" t="str">
        <f t="shared" si="15"/>
        <v/>
      </c>
      <c r="B171" s="21"/>
      <c r="C171" s="22"/>
      <c r="D171" s="22"/>
      <c r="E171" s="22"/>
      <c r="F171" s="22"/>
      <c r="G171" s="28">
        <f t="shared" si="14"/>
        <v>0</v>
      </c>
      <c r="H171" s="18"/>
      <c r="I171" s="18" t="str">
        <f t="shared" si="16"/>
        <v/>
      </c>
      <c r="J171" s="20" t="str">
        <f t="shared" si="17"/>
        <v/>
      </c>
      <c r="K171" s="19" t="str">
        <f t="shared" si="18"/>
        <v/>
      </c>
      <c r="M171" s="7" t="e">
        <f>VLOOKUP($B171,[3]dat_cod!$C$4:$H$6000,3,0)</f>
        <v>#N/A</v>
      </c>
      <c r="N171" s="7" t="e">
        <f>VLOOKUP($B171,[3]dat_cod!$C$4:$H$6000,4,0)</f>
        <v>#N/A</v>
      </c>
      <c r="O171" s="7" t="e">
        <f>VLOOKUP($B171,[3]dat_cod!$C$4:$H$6000,5,0)</f>
        <v>#N/A</v>
      </c>
      <c r="P171" s="7" t="e">
        <f>VLOOKUP($B171,[3]dat_cod!$C$4:$H$6000,6,0)</f>
        <v>#N/A</v>
      </c>
    </row>
    <row r="172" spans="1:16" x14ac:dyDescent="0.2">
      <c r="A172" s="15" t="str">
        <f t="shared" si="15"/>
        <v/>
      </c>
      <c r="B172" s="21"/>
      <c r="C172" s="22"/>
      <c r="D172" s="22"/>
      <c r="E172" s="22"/>
      <c r="F172" s="22"/>
      <c r="G172" s="28">
        <f t="shared" si="14"/>
        <v>0</v>
      </c>
      <c r="H172" s="18"/>
      <c r="I172" s="18" t="str">
        <f t="shared" si="16"/>
        <v/>
      </c>
      <c r="J172" s="20" t="str">
        <f t="shared" si="17"/>
        <v/>
      </c>
      <c r="K172" s="19" t="str">
        <f t="shared" si="18"/>
        <v/>
      </c>
      <c r="M172" s="7" t="e">
        <f>VLOOKUP($B172,[3]dat_cod!$C$4:$H$6000,3,0)</f>
        <v>#N/A</v>
      </c>
      <c r="N172" s="7" t="e">
        <f>VLOOKUP($B172,[3]dat_cod!$C$4:$H$6000,4,0)</f>
        <v>#N/A</v>
      </c>
      <c r="O172" s="7" t="e">
        <f>VLOOKUP($B172,[3]dat_cod!$C$4:$H$6000,5,0)</f>
        <v>#N/A</v>
      </c>
      <c r="P172" s="7" t="e">
        <f>VLOOKUP($B172,[3]dat_cod!$C$4:$H$6000,6,0)</f>
        <v>#N/A</v>
      </c>
    </row>
    <row r="173" spans="1:16" x14ac:dyDescent="0.2">
      <c r="A173" s="15" t="str">
        <f t="shared" si="15"/>
        <v/>
      </c>
      <c r="B173" s="21"/>
      <c r="C173" s="22"/>
      <c r="D173" s="22"/>
      <c r="E173" s="22"/>
      <c r="F173" s="22"/>
      <c r="G173" s="28">
        <f t="shared" si="14"/>
        <v>0</v>
      </c>
      <c r="H173" s="18"/>
      <c r="I173" s="18" t="str">
        <f t="shared" si="16"/>
        <v/>
      </c>
      <c r="J173" s="20" t="str">
        <f t="shared" si="17"/>
        <v/>
      </c>
      <c r="K173" s="19" t="str">
        <f t="shared" si="18"/>
        <v/>
      </c>
      <c r="M173" s="7" t="e">
        <f>VLOOKUP($B173,[3]dat_cod!$C$4:$H$6000,3,0)</f>
        <v>#N/A</v>
      </c>
      <c r="N173" s="7" t="e">
        <f>VLOOKUP($B173,[3]dat_cod!$C$4:$H$6000,4,0)</f>
        <v>#N/A</v>
      </c>
      <c r="O173" s="7" t="e">
        <f>VLOOKUP($B173,[3]dat_cod!$C$4:$H$6000,5,0)</f>
        <v>#N/A</v>
      </c>
      <c r="P173" s="7" t="e">
        <f>VLOOKUP($B173,[3]dat_cod!$C$4:$H$6000,6,0)</f>
        <v>#N/A</v>
      </c>
    </row>
    <row r="174" spans="1:16" x14ac:dyDescent="0.2">
      <c r="A174" s="15" t="str">
        <f t="shared" si="15"/>
        <v/>
      </c>
      <c r="B174" s="21"/>
      <c r="C174" s="22"/>
      <c r="D174" s="22"/>
      <c r="E174" s="22"/>
      <c r="F174" s="22"/>
      <c r="G174" s="28">
        <f t="shared" si="14"/>
        <v>0</v>
      </c>
      <c r="H174" s="18"/>
      <c r="I174" s="18" t="str">
        <f t="shared" si="16"/>
        <v/>
      </c>
      <c r="J174" s="20" t="str">
        <f t="shared" si="17"/>
        <v/>
      </c>
      <c r="K174" s="19" t="str">
        <f t="shared" si="18"/>
        <v/>
      </c>
      <c r="M174" s="7" t="e">
        <f>VLOOKUP($B174,[3]dat_cod!$C$4:$H$6000,3,0)</f>
        <v>#N/A</v>
      </c>
      <c r="N174" s="7" t="e">
        <f>VLOOKUP($B174,[3]dat_cod!$C$4:$H$6000,4,0)</f>
        <v>#N/A</v>
      </c>
      <c r="O174" s="7" t="e">
        <f>VLOOKUP($B174,[3]dat_cod!$C$4:$H$6000,5,0)</f>
        <v>#N/A</v>
      </c>
      <c r="P174" s="7" t="e">
        <f>VLOOKUP($B174,[3]dat_cod!$C$4:$H$6000,6,0)</f>
        <v>#N/A</v>
      </c>
    </row>
    <row r="175" spans="1:16" x14ac:dyDescent="0.2">
      <c r="A175" s="15" t="str">
        <f t="shared" si="15"/>
        <v/>
      </c>
      <c r="B175" s="21"/>
      <c r="C175" s="22"/>
      <c r="D175" s="22"/>
      <c r="E175" s="22"/>
      <c r="F175" s="22"/>
      <c r="G175" s="28">
        <f t="shared" si="14"/>
        <v>0</v>
      </c>
      <c r="H175" s="18"/>
      <c r="I175" s="18" t="str">
        <f t="shared" si="16"/>
        <v/>
      </c>
      <c r="J175" s="20" t="str">
        <f t="shared" si="17"/>
        <v/>
      </c>
      <c r="K175" s="19" t="str">
        <f t="shared" si="18"/>
        <v/>
      </c>
      <c r="M175" s="7" t="e">
        <f>VLOOKUP($B175,[3]dat_cod!$C$4:$H$6000,3,0)</f>
        <v>#N/A</v>
      </c>
      <c r="N175" s="7" t="e">
        <f>VLOOKUP($B175,[3]dat_cod!$C$4:$H$6000,4,0)</f>
        <v>#N/A</v>
      </c>
      <c r="O175" s="7" t="e">
        <f>VLOOKUP($B175,[3]dat_cod!$C$4:$H$6000,5,0)</f>
        <v>#N/A</v>
      </c>
      <c r="P175" s="7" t="e">
        <f>VLOOKUP($B175,[3]dat_cod!$C$4:$H$6000,6,0)</f>
        <v>#N/A</v>
      </c>
    </row>
    <row r="176" spans="1:16" x14ac:dyDescent="0.2">
      <c r="A176" s="15" t="str">
        <f t="shared" si="15"/>
        <v/>
      </c>
      <c r="B176" s="21"/>
      <c r="C176" s="22"/>
      <c r="D176" s="22"/>
      <c r="E176" s="22"/>
      <c r="F176" s="22"/>
      <c r="G176" s="28">
        <f t="shared" si="14"/>
        <v>0</v>
      </c>
      <c r="H176" s="18"/>
      <c r="I176" s="18" t="str">
        <f t="shared" si="16"/>
        <v/>
      </c>
      <c r="J176" s="20" t="str">
        <f t="shared" si="17"/>
        <v/>
      </c>
      <c r="K176" s="19" t="str">
        <f t="shared" si="18"/>
        <v/>
      </c>
      <c r="M176" s="7" t="e">
        <f>VLOOKUP($B176,[3]dat_cod!$C$4:$H$6000,3,0)</f>
        <v>#N/A</v>
      </c>
      <c r="N176" s="7" t="e">
        <f>VLOOKUP($B176,[3]dat_cod!$C$4:$H$6000,4,0)</f>
        <v>#N/A</v>
      </c>
      <c r="O176" s="7" t="e">
        <f>VLOOKUP($B176,[3]dat_cod!$C$4:$H$6000,5,0)</f>
        <v>#N/A</v>
      </c>
      <c r="P176" s="7" t="e">
        <f>VLOOKUP($B176,[3]dat_cod!$C$4:$H$6000,6,0)</f>
        <v>#N/A</v>
      </c>
    </row>
    <row r="177" spans="1:16" x14ac:dyDescent="0.2">
      <c r="A177" s="15" t="str">
        <f t="shared" si="15"/>
        <v/>
      </c>
      <c r="B177" s="21"/>
      <c r="C177" s="22"/>
      <c r="D177" s="22"/>
      <c r="E177" s="22"/>
      <c r="F177" s="22"/>
      <c r="G177" s="28">
        <f t="shared" si="14"/>
        <v>0</v>
      </c>
      <c r="H177" s="18"/>
      <c r="I177" s="18" t="str">
        <f t="shared" si="16"/>
        <v/>
      </c>
      <c r="J177" s="20" t="str">
        <f t="shared" si="17"/>
        <v/>
      </c>
      <c r="K177" s="19" t="str">
        <f t="shared" si="18"/>
        <v/>
      </c>
      <c r="M177" s="7" t="e">
        <f>VLOOKUP($B177,[3]dat_cod!$C$4:$H$6000,3,0)</f>
        <v>#N/A</v>
      </c>
      <c r="N177" s="7" t="e">
        <f>VLOOKUP($B177,[3]dat_cod!$C$4:$H$6000,4,0)</f>
        <v>#N/A</v>
      </c>
      <c r="O177" s="7" t="e">
        <f>VLOOKUP($B177,[3]dat_cod!$C$4:$H$6000,5,0)</f>
        <v>#N/A</v>
      </c>
      <c r="P177" s="7" t="e">
        <f>VLOOKUP($B177,[3]dat_cod!$C$4:$H$6000,6,0)</f>
        <v>#N/A</v>
      </c>
    </row>
    <row r="178" spans="1:16" x14ac:dyDescent="0.2">
      <c r="A178" s="15" t="str">
        <f t="shared" si="15"/>
        <v/>
      </c>
      <c r="B178" s="21"/>
      <c r="C178" s="22"/>
      <c r="D178" s="22"/>
      <c r="E178" s="22"/>
      <c r="F178" s="22"/>
      <c r="G178" s="28">
        <f t="shared" si="14"/>
        <v>0</v>
      </c>
      <c r="H178" s="18"/>
      <c r="I178" s="18" t="str">
        <f t="shared" si="16"/>
        <v/>
      </c>
      <c r="J178" s="20" t="str">
        <f t="shared" si="17"/>
        <v/>
      </c>
      <c r="K178" s="19" t="str">
        <f t="shared" si="18"/>
        <v/>
      </c>
      <c r="M178" s="7" t="e">
        <f>VLOOKUP($B178,[3]dat_cod!$C$4:$H$6000,3,0)</f>
        <v>#N/A</v>
      </c>
      <c r="N178" s="7" t="e">
        <f>VLOOKUP($B178,[3]dat_cod!$C$4:$H$6000,4,0)</f>
        <v>#N/A</v>
      </c>
      <c r="O178" s="7" t="e">
        <f>VLOOKUP($B178,[3]dat_cod!$C$4:$H$6000,5,0)</f>
        <v>#N/A</v>
      </c>
      <c r="P178" s="7" t="e">
        <f>VLOOKUP($B178,[3]dat_cod!$C$4:$H$6000,6,0)</f>
        <v>#N/A</v>
      </c>
    </row>
    <row r="179" spans="1:16" x14ac:dyDescent="0.2">
      <c r="A179" s="15" t="str">
        <f t="shared" si="15"/>
        <v/>
      </c>
      <c r="B179" s="21"/>
      <c r="C179" s="22"/>
      <c r="D179" s="22"/>
      <c r="E179" s="22"/>
      <c r="F179" s="22"/>
      <c r="G179" s="28">
        <f t="shared" si="14"/>
        <v>0</v>
      </c>
      <c r="H179" s="18"/>
      <c r="I179" s="18" t="str">
        <f t="shared" si="16"/>
        <v/>
      </c>
      <c r="J179" s="20" t="str">
        <f t="shared" si="17"/>
        <v/>
      </c>
      <c r="K179" s="19" t="str">
        <f t="shared" si="18"/>
        <v/>
      </c>
      <c r="M179" s="7" t="e">
        <f>VLOOKUP($B179,[3]dat_cod!$C$4:$H$6000,3,0)</f>
        <v>#N/A</v>
      </c>
      <c r="N179" s="7" t="e">
        <f>VLOOKUP($B179,[3]dat_cod!$C$4:$H$6000,4,0)</f>
        <v>#N/A</v>
      </c>
      <c r="O179" s="7" t="e">
        <f>VLOOKUP($B179,[3]dat_cod!$C$4:$H$6000,5,0)</f>
        <v>#N/A</v>
      </c>
      <c r="P179" s="7" t="e">
        <f>VLOOKUP($B179,[3]dat_cod!$C$4:$H$6000,6,0)</f>
        <v>#N/A</v>
      </c>
    </row>
    <row r="180" spans="1:16" x14ac:dyDescent="0.2">
      <c r="A180" s="15" t="str">
        <f t="shared" si="15"/>
        <v/>
      </c>
      <c r="B180" s="21"/>
      <c r="C180" s="22"/>
      <c r="D180" s="22"/>
      <c r="E180" s="22"/>
      <c r="F180" s="22"/>
      <c r="G180" s="28">
        <f t="shared" si="14"/>
        <v>0</v>
      </c>
      <c r="H180" s="18"/>
      <c r="I180" s="18" t="str">
        <f t="shared" si="16"/>
        <v/>
      </c>
      <c r="J180" s="20" t="str">
        <f t="shared" si="17"/>
        <v/>
      </c>
      <c r="K180" s="19" t="str">
        <f t="shared" si="18"/>
        <v/>
      </c>
      <c r="M180" s="7" t="e">
        <f>VLOOKUP($B180,[3]dat_cod!$C$4:$H$6000,3,0)</f>
        <v>#N/A</v>
      </c>
      <c r="N180" s="7" t="e">
        <f>VLOOKUP($B180,[3]dat_cod!$C$4:$H$6000,4,0)</f>
        <v>#N/A</v>
      </c>
      <c r="O180" s="7" t="e">
        <f>VLOOKUP($B180,[3]dat_cod!$C$4:$H$6000,5,0)</f>
        <v>#N/A</v>
      </c>
      <c r="P180" s="7" t="e">
        <f>VLOOKUP($B180,[3]dat_cod!$C$4:$H$6000,6,0)</f>
        <v>#N/A</v>
      </c>
    </row>
    <row r="181" spans="1:16" x14ac:dyDescent="0.2">
      <c r="A181" s="15" t="str">
        <f t="shared" si="15"/>
        <v/>
      </c>
      <c r="B181" s="21"/>
      <c r="C181" s="22"/>
      <c r="D181" s="22"/>
      <c r="E181" s="22"/>
      <c r="F181" s="22"/>
      <c r="G181" s="28">
        <f t="shared" si="14"/>
        <v>0</v>
      </c>
      <c r="H181" s="18"/>
      <c r="I181" s="18" t="str">
        <f t="shared" si="16"/>
        <v/>
      </c>
      <c r="J181" s="20" t="str">
        <f t="shared" si="17"/>
        <v/>
      </c>
      <c r="K181" s="19" t="str">
        <f t="shared" si="18"/>
        <v/>
      </c>
      <c r="M181" s="7" t="e">
        <f>VLOOKUP($B181,[3]dat_cod!$C$4:$H$6000,3,0)</f>
        <v>#N/A</v>
      </c>
      <c r="N181" s="7" t="e">
        <f>VLOOKUP($B181,[3]dat_cod!$C$4:$H$6000,4,0)</f>
        <v>#N/A</v>
      </c>
      <c r="O181" s="7" t="e">
        <f>VLOOKUP($B181,[3]dat_cod!$C$4:$H$6000,5,0)</f>
        <v>#N/A</v>
      </c>
      <c r="P181" s="7" t="e">
        <f>VLOOKUP($B181,[3]dat_cod!$C$4:$H$6000,6,0)</f>
        <v>#N/A</v>
      </c>
    </row>
    <row r="182" spans="1:16" x14ac:dyDescent="0.2">
      <c r="A182" s="15" t="str">
        <f t="shared" si="15"/>
        <v/>
      </c>
      <c r="B182" s="21"/>
      <c r="C182" s="22"/>
      <c r="D182" s="22"/>
      <c r="E182" s="22"/>
      <c r="F182" s="22"/>
      <c r="G182" s="28">
        <f t="shared" si="14"/>
        <v>0</v>
      </c>
      <c r="H182" s="18"/>
      <c r="I182" s="18" t="str">
        <f t="shared" si="16"/>
        <v/>
      </c>
      <c r="J182" s="20" t="str">
        <f t="shared" si="17"/>
        <v/>
      </c>
      <c r="K182" s="19" t="str">
        <f t="shared" si="18"/>
        <v/>
      </c>
      <c r="M182" s="7" t="e">
        <f>VLOOKUP($B182,[3]dat_cod!$C$4:$H$6000,3,0)</f>
        <v>#N/A</v>
      </c>
      <c r="N182" s="7" t="e">
        <f>VLOOKUP($B182,[3]dat_cod!$C$4:$H$6000,4,0)</f>
        <v>#N/A</v>
      </c>
      <c r="O182" s="7" t="e">
        <f>VLOOKUP($B182,[3]dat_cod!$C$4:$H$6000,5,0)</f>
        <v>#N/A</v>
      </c>
      <c r="P182" s="7" t="e">
        <f>VLOOKUP($B182,[3]dat_cod!$C$4:$H$6000,6,0)</f>
        <v>#N/A</v>
      </c>
    </row>
    <row r="183" spans="1:16" x14ac:dyDescent="0.2">
      <c r="A183" s="15" t="str">
        <f t="shared" si="15"/>
        <v/>
      </c>
      <c r="B183" s="21"/>
      <c r="C183" s="22"/>
      <c r="D183" s="22"/>
      <c r="E183" s="22"/>
      <c r="F183" s="22"/>
      <c r="G183" s="28">
        <f t="shared" si="14"/>
        <v>0</v>
      </c>
      <c r="H183" s="18"/>
      <c r="I183" s="18" t="str">
        <f t="shared" si="16"/>
        <v/>
      </c>
      <c r="J183" s="20" t="str">
        <f t="shared" si="17"/>
        <v/>
      </c>
      <c r="K183" s="19" t="str">
        <f t="shared" si="18"/>
        <v/>
      </c>
      <c r="M183" s="7" t="e">
        <f>VLOOKUP($B183,[3]dat_cod!$C$4:$H$6000,3,0)</f>
        <v>#N/A</v>
      </c>
      <c r="N183" s="7" t="e">
        <f>VLOOKUP($B183,[3]dat_cod!$C$4:$H$6000,4,0)</f>
        <v>#N/A</v>
      </c>
      <c r="O183" s="7" t="e">
        <f>VLOOKUP($B183,[3]dat_cod!$C$4:$H$6000,5,0)</f>
        <v>#N/A</v>
      </c>
      <c r="P183" s="7" t="e">
        <f>VLOOKUP($B183,[3]dat_cod!$C$4:$H$6000,6,0)</f>
        <v>#N/A</v>
      </c>
    </row>
    <row r="184" spans="1:16" x14ac:dyDescent="0.2">
      <c r="A184" s="15" t="str">
        <f t="shared" si="15"/>
        <v/>
      </c>
      <c r="B184" s="21"/>
      <c r="C184" s="22"/>
      <c r="D184" s="22"/>
      <c r="E184" s="22"/>
      <c r="F184" s="22"/>
      <c r="G184" s="28">
        <f t="shared" si="14"/>
        <v>0</v>
      </c>
      <c r="H184" s="18"/>
      <c r="I184" s="18" t="str">
        <f t="shared" si="16"/>
        <v/>
      </c>
      <c r="J184" s="20" t="str">
        <f t="shared" si="17"/>
        <v/>
      </c>
      <c r="K184" s="19" t="str">
        <f t="shared" si="18"/>
        <v/>
      </c>
      <c r="M184" s="7" t="e">
        <f>VLOOKUP($B184,[3]dat_cod!$C$4:$H$6000,3,0)</f>
        <v>#N/A</v>
      </c>
      <c r="N184" s="7" t="e">
        <f>VLOOKUP($B184,[3]dat_cod!$C$4:$H$6000,4,0)</f>
        <v>#N/A</v>
      </c>
      <c r="O184" s="7" t="e">
        <f>VLOOKUP($B184,[3]dat_cod!$C$4:$H$6000,5,0)</f>
        <v>#N/A</v>
      </c>
      <c r="P184" s="7" t="e">
        <f>VLOOKUP($B184,[3]dat_cod!$C$4:$H$6000,6,0)</f>
        <v>#N/A</v>
      </c>
    </row>
    <row r="185" spans="1:16" x14ac:dyDescent="0.2">
      <c r="A185" s="15" t="str">
        <f t="shared" si="15"/>
        <v/>
      </c>
      <c r="B185" s="21"/>
      <c r="C185" s="22"/>
      <c r="D185" s="22"/>
      <c r="E185" s="22"/>
      <c r="F185" s="22"/>
      <c r="G185" s="28">
        <f t="shared" si="14"/>
        <v>0</v>
      </c>
      <c r="H185" s="18"/>
      <c r="I185" s="18" t="str">
        <f t="shared" si="16"/>
        <v/>
      </c>
      <c r="J185" s="20" t="str">
        <f t="shared" si="17"/>
        <v/>
      </c>
      <c r="K185" s="19" t="str">
        <f t="shared" si="18"/>
        <v/>
      </c>
      <c r="M185" s="7" t="e">
        <f>VLOOKUP($B185,[3]dat_cod!$C$4:$H$6000,3,0)</f>
        <v>#N/A</v>
      </c>
      <c r="N185" s="7" t="e">
        <f>VLOOKUP($B185,[3]dat_cod!$C$4:$H$6000,4,0)</f>
        <v>#N/A</v>
      </c>
      <c r="O185" s="7" t="e">
        <f>VLOOKUP($B185,[3]dat_cod!$C$4:$H$6000,5,0)</f>
        <v>#N/A</v>
      </c>
      <c r="P185" s="7" t="e">
        <f>VLOOKUP($B185,[3]dat_cod!$C$4:$H$6000,6,0)</f>
        <v>#N/A</v>
      </c>
    </row>
    <row r="186" spans="1:16" x14ac:dyDescent="0.2">
      <c r="A186" s="15" t="str">
        <f t="shared" si="15"/>
        <v/>
      </c>
      <c r="B186" s="21"/>
      <c r="C186" s="22"/>
      <c r="D186" s="22"/>
      <c r="E186" s="22"/>
      <c r="F186" s="22"/>
      <c r="G186" s="28">
        <f t="shared" si="14"/>
        <v>0</v>
      </c>
      <c r="H186" s="18"/>
      <c r="I186" s="18" t="str">
        <f t="shared" si="16"/>
        <v/>
      </c>
      <c r="J186" s="20" t="str">
        <f t="shared" si="17"/>
        <v/>
      </c>
      <c r="K186" s="19" t="str">
        <f t="shared" si="18"/>
        <v/>
      </c>
      <c r="M186" s="7" t="e">
        <f>VLOOKUP($B186,[3]dat_cod!$C$4:$H$6000,3,0)</f>
        <v>#N/A</v>
      </c>
      <c r="N186" s="7" t="e">
        <f>VLOOKUP($B186,[3]dat_cod!$C$4:$H$6000,4,0)</f>
        <v>#N/A</v>
      </c>
      <c r="O186" s="7" t="e">
        <f>VLOOKUP($B186,[3]dat_cod!$C$4:$H$6000,5,0)</f>
        <v>#N/A</v>
      </c>
      <c r="P186" s="7" t="e">
        <f>VLOOKUP($B186,[3]dat_cod!$C$4:$H$6000,6,0)</f>
        <v>#N/A</v>
      </c>
    </row>
    <row r="187" spans="1:16" x14ac:dyDescent="0.2">
      <c r="A187" s="15" t="str">
        <f t="shared" si="15"/>
        <v/>
      </c>
      <c r="B187" s="21"/>
      <c r="C187" s="22"/>
      <c r="D187" s="22"/>
      <c r="E187" s="22"/>
      <c r="F187" s="22"/>
      <c r="G187" s="28">
        <f t="shared" si="14"/>
        <v>0</v>
      </c>
      <c r="H187" s="18"/>
      <c r="I187" s="18" t="str">
        <f t="shared" si="16"/>
        <v/>
      </c>
      <c r="J187" s="20" t="str">
        <f t="shared" si="17"/>
        <v/>
      </c>
      <c r="K187" s="19" t="str">
        <f t="shared" si="18"/>
        <v/>
      </c>
      <c r="M187" s="7" t="e">
        <f>VLOOKUP($B187,[3]dat_cod!$C$4:$H$6000,3,0)</f>
        <v>#N/A</v>
      </c>
      <c r="N187" s="7" t="e">
        <f>VLOOKUP($B187,[3]dat_cod!$C$4:$H$6000,4,0)</f>
        <v>#N/A</v>
      </c>
      <c r="O187" s="7" t="e">
        <f>VLOOKUP($B187,[3]dat_cod!$C$4:$H$6000,5,0)</f>
        <v>#N/A</v>
      </c>
      <c r="P187" s="7" t="e">
        <f>VLOOKUP($B187,[3]dat_cod!$C$4:$H$6000,6,0)</f>
        <v>#N/A</v>
      </c>
    </row>
    <row r="188" spans="1:16" x14ac:dyDescent="0.2">
      <c r="A188" s="15" t="str">
        <f t="shared" si="15"/>
        <v/>
      </c>
      <c r="B188" s="21"/>
      <c r="C188" s="22"/>
      <c r="D188" s="22"/>
      <c r="E188" s="22"/>
      <c r="F188" s="22"/>
      <c r="G188" s="28">
        <f t="shared" si="14"/>
        <v>0</v>
      </c>
      <c r="H188" s="18"/>
      <c r="I188" s="18" t="str">
        <f t="shared" si="16"/>
        <v/>
      </c>
      <c r="J188" s="20" t="str">
        <f t="shared" si="17"/>
        <v/>
      </c>
      <c r="K188" s="19" t="str">
        <f t="shared" si="18"/>
        <v/>
      </c>
      <c r="M188" s="7" t="e">
        <f>VLOOKUP($B188,[3]dat_cod!$C$4:$H$6000,3,0)</f>
        <v>#N/A</v>
      </c>
      <c r="N188" s="7" t="e">
        <f>VLOOKUP($B188,[3]dat_cod!$C$4:$H$6000,4,0)</f>
        <v>#N/A</v>
      </c>
      <c r="O188" s="7" t="e">
        <f>VLOOKUP($B188,[3]dat_cod!$C$4:$H$6000,5,0)</f>
        <v>#N/A</v>
      </c>
      <c r="P188" s="7" t="e">
        <f>VLOOKUP($B188,[3]dat_cod!$C$4:$H$6000,6,0)</f>
        <v>#N/A</v>
      </c>
    </row>
    <row r="189" spans="1:16" x14ac:dyDescent="0.2">
      <c r="A189" s="15" t="str">
        <f t="shared" si="15"/>
        <v/>
      </c>
      <c r="B189" s="21"/>
      <c r="C189" s="22"/>
      <c r="D189" s="22"/>
      <c r="E189" s="22"/>
      <c r="F189" s="22"/>
      <c r="G189" s="28">
        <f t="shared" si="14"/>
        <v>0</v>
      </c>
      <c r="H189" s="18"/>
      <c r="I189" s="18" t="str">
        <f t="shared" si="16"/>
        <v/>
      </c>
      <c r="J189" s="20" t="str">
        <f t="shared" si="17"/>
        <v/>
      </c>
      <c r="K189" s="19" t="str">
        <f t="shared" si="18"/>
        <v/>
      </c>
      <c r="M189" s="7" t="e">
        <f>VLOOKUP($B189,[3]dat_cod!$C$4:$H$6000,3,0)</f>
        <v>#N/A</v>
      </c>
      <c r="N189" s="7" t="e">
        <f>VLOOKUP($B189,[3]dat_cod!$C$4:$H$6000,4,0)</f>
        <v>#N/A</v>
      </c>
      <c r="O189" s="7" t="e">
        <f>VLOOKUP($B189,[3]dat_cod!$C$4:$H$6000,5,0)</f>
        <v>#N/A</v>
      </c>
      <c r="P189" s="7" t="e">
        <f>VLOOKUP($B189,[3]dat_cod!$C$4:$H$6000,6,0)</f>
        <v>#N/A</v>
      </c>
    </row>
    <row r="190" spans="1:16" x14ac:dyDescent="0.2">
      <c r="A190" s="15" t="str">
        <f t="shared" si="15"/>
        <v/>
      </c>
      <c r="B190" s="21"/>
      <c r="C190" s="22"/>
      <c r="D190" s="22"/>
      <c r="E190" s="22"/>
      <c r="F190" s="22"/>
      <c r="G190" s="28">
        <f t="shared" si="14"/>
        <v>0</v>
      </c>
      <c r="H190" s="18"/>
      <c r="I190" s="18" t="str">
        <f t="shared" si="16"/>
        <v/>
      </c>
      <c r="J190" s="20" t="str">
        <f t="shared" si="17"/>
        <v/>
      </c>
      <c r="K190" s="19" t="str">
        <f t="shared" si="18"/>
        <v/>
      </c>
      <c r="M190" s="7" t="e">
        <f>VLOOKUP($B190,[3]dat_cod!$C$4:$H$6000,3,0)</f>
        <v>#N/A</v>
      </c>
      <c r="N190" s="7" t="e">
        <f>VLOOKUP($B190,[3]dat_cod!$C$4:$H$6000,4,0)</f>
        <v>#N/A</v>
      </c>
      <c r="O190" s="7" t="e">
        <f>VLOOKUP($B190,[3]dat_cod!$C$4:$H$6000,5,0)</f>
        <v>#N/A</v>
      </c>
      <c r="P190" s="7" t="e">
        <f>VLOOKUP($B190,[3]dat_cod!$C$4:$H$6000,6,0)</f>
        <v>#N/A</v>
      </c>
    </row>
    <row r="191" spans="1:16" x14ac:dyDescent="0.2">
      <c r="A191" s="15" t="str">
        <f t="shared" si="15"/>
        <v/>
      </c>
      <c r="B191" s="21"/>
      <c r="C191" s="22"/>
      <c r="D191" s="22"/>
      <c r="E191" s="22"/>
      <c r="F191" s="22"/>
      <c r="G191" s="28">
        <f t="shared" si="14"/>
        <v>0</v>
      </c>
      <c r="H191" s="18"/>
      <c r="I191" s="18" t="str">
        <f t="shared" si="16"/>
        <v/>
      </c>
      <c r="J191" s="20" t="str">
        <f t="shared" si="17"/>
        <v/>
      </c>
      <c r="K191" s="19" t="str">
        <f t="shared" si="18"/>
        <v/>
      </c>
      <c r="M191" s="7" t="e">
        <f>VLOOKUP($B191,[3]dat_cod!$C$4:$H$6000,3,0)</f>
        <v>#N/A</v>
      </c>
      <c r="N191" s="7" t="e">
        <f>VLOOKUP($B191,[3]dat_cod!$C$4:$H$6000,4,0)</f>
        <v>#N/A</v>
      </c>
      <c r="O191" s="7" t="e">
        <f>VLOOKUP($B191,[3]dat_cod!$C$4:$H$6000,5,0)</f>
        <v>#N/A</v>
      </c>
      <c r="P191" s="7" t="e">
        <f>VLOOKUP($B191,[3]dat_cod!$C$4:$H$6000,6,0)</f>
        <v>#N/A</v>
      </c>
    </row>
    <row r="192" spans="1:16" x14ac:dyDescent="0.2">
      <c r="A192" s="15" t="str">
        <f t="shared" si="15"/>
        <v/>
      </c>
      <c r="B192" s="21"/>
      <c r="C192" s="22"/>
      <c r="D192" s="22"/>
      <c r="E192" s="22"/>
      <c r="F192" s="22"/>
      <c r="G192" s="28">
        <f t="shared" si="14"/>
        <v>0</v>
      </c>
      <c r="H192" s="18"/>
      <c r="I192" s="18" t="str">
        <f t="shared" si="16"/>
        <v/>
      </c>
      <c r="J192" s="20" t="str">
        <f t="shared" si="17"/>
        <v/>
      </c>
      <c r="K192" s="19" t="str">
        <f t="shared" si="18"/>
        <v/>
      </c>
      <c r="M192" s="7" t="e">
        <f>VLOOKUP($B192,[3]dat_cod!$C$4:$H$6000,3,0)</f>
        <v>#N/A</v>
      </c>
      <c r="N192" s="7" t="e">
        <f>VLOOKUP($B192,[3]dat_cod!$C$4:$H$6000,4,0)</f>
        <v>#N/A</v>
      </c>
      <c r="O192" s="7" t="e">
        <f>VLOOKUP($B192,[3]dat_cod!$C$4:$H$6000,5,0)</f>
        <v>#N/A</v>
      </c>
      <c r="P192" s="7" t="e">
        <f>VLOOKUP($B192,[3]dat_cod!$C$4:$H$6000,6,0)</f>
        <v>#N/A</v>
      </c>
    </row>
    <row r="193" spans="1:16" x14ac:dyDescent="0.2">
      <c r="A193" s="15" t="str">
        <f t="shared" si="15"/>
        <v/>
      </c>
      <c r="B193" s="21"/>
      <c r="C193" s="22"/>
      <c r="D193" s="22"/>
      <c r="E193" s="22"/>
      <c r="F193" s="22"/>
      <c r="G193" s="28">
        <f t="shared" si="14"/>
        <v>0</v>
      </c>
      <c r="H193" s="18"/>
      <c r="I193" s="18" t="str">
        <f t="shared" si="16"/>
        <v/>
      </c>
      <c r="J193" s="20" t="str">
        <f t="shared" si="17"/>
        <v/>
      </c>
      <c r="K193" s="19" t="str">
        <f t="shared" si="18"/>
        <v/>
      </c>
      <c r="M193" s="7" t="e">
        <f>VLOOKUP($B193,[3]dat_cod!$C$4:$H$6000,3,0)</f>
        <v>#N/A</v>
      </c>
      <c r="N193" s="7" t="e">
        <f>VLOOKUP($B193,[3]dat_cod!$C$4:$H$6000,4,0)</f>
        <v>#N/A</v>
      </c>
      <c r="O193" s="7" t="e">
        <f>VLOOKUP($B193,[3]dat_cod!$C$4:$H$6000,5,0)</f>
        <v>#N/A</v>
      </c>
      <c r="P193" s="7" t="e">
        <f>VLOOKUP($B193,[3]dat_cod!$C$4:$H$6000,6,0)</f>
        <v>#N/A</v>
      </c>
    </row>
    <row r="194" spans="1:16" x14ac:dyDescent="0.2">
      <c r="A194" s="15" t="str">
        <f t="shared" si="15"/>
        <v/>
      </c>
      <c r="B194" s="21"/>
      <c r="C194" s="22"/>
      <c r="D194" s="22"/>
      <c r="E194" s="22"/>
      <c r="F194" s="22"/>
      <c r="G194" s="28">
        <f t="shared" si="14"/>
        <v>0</v>
      </c>
      <c r="H194" s="18"/>
      <c r="I194" s="18" t="str">
        <f t="shared" si="16"/>
        <v/>
      </c>
      <c r="J194" s="20" t="str">
        <f t="shared" si="17"/>
        <v/>
      </c>
      <c r="K194" s="19" t="str">
        <f t="shared" si="18"/>
        <v/>
      </c>
      <c r="M194" s="7" t="e">
        <f>VLOOKUP($B194,[3]dat_cod!$C$4:$H$6000,3,0)</f>
        <v>#N/A</v>
      </c>
      <c r="N194" s="7" t="e">
        <f>VLOOKUP($B194,[3]dat_cod!$C$4:$H$6000,4,0)</f>
        <v>#N/A</v>
      </c>
      <c r="O194" s="7" t="e">
        <f>VLOOKUP($B194,[3]dat_cod!$C$4:$H$6000,5,0)</f>
        <v>#N/A</v>
      </c>
      <c r="P194" s="7" t="e">
        <f>VLOOKUP($B194,[3]dat_cod!$C$4:$H$6000,6,0)</f>
        <v>#N/A</v>
      </c>
    </row>
    <row r="195" spans="1:16" x14ac:dyDescent="0.2">
      <c r="A195" s="15" t="str">
        <f t="shared" si="15"/>
        <v/>
      </c>
      <c r="B195" s="21"/>
      <c r="C195" s="22"/>
      <c r="D195" s="22"/>
      <c r="E195" s="22"/>
      <c r="F195" s="22"/>
      <c r="G195" s="28">
        <f t="shared" si="14"/>
        <v>0</v>
      </c>
      <c r="H195" s="18"/>
      <c r="I195" s="18" t="str">
        <f t="shared" si="16"/>
        <v/>
      </c>
      <c r="J195" s="20" t="str">
        <f t="shared" si="17"/>
        <v/>
      </c>
      <c r="K195" s="19" t="str">
        <f t="shared" si="18"/>
        <v/>
      </c>
      <c r="M195" s="7" t="e">
        <f>VLOOKUP($B195,[3]dat_cod!$C$4:$H$6000,3,0)</f>
        <v>#N/A</v>
      </c>
      <c r="N195" s="7" t="e">
        <f>VLOOKUP($B195,[3]dat_cod!$C$4:$H$6000,4,0)</f>
        <v>#N/A</v>
      </c>
      <c r="O195" s="7" t="e">
        <f>VLOOKUP($B195,[3]dat_cod!$C$4:$H$6000,5,0)</f>
        <v>#N/A</v>
      </c>
      <c r="P195" s="7" t="e">
        <f>VLOOKUP($B195,[3]dat_cod!$C$4:$H$6000,6,0)</f>
        <v>#N/A</v>
      </c>
    </row>
    <row r="196" spans="1:16" x14ac:dyDescent="0.2">
      <c r="A196" s="15" t="str">
        <f t="shared" si="15"/>
        <v/>
      </c>
      <c r="B196" s="21"/>
      <c r="C196" s="22"/>
      <c r="D196" s="22"/>
      <c r="E196" s="22"/>
      <c r="F196" s="22"/>
      <c r="G196" s="28">
        <f t="shared" si="14"/>
        <v>0</v>
      </c>
      <c r="H196" s="18"/>
      <c r="I196" s="18" t="str">
        <f t="shared" si="16"/>
        <v/>
      </c>
      <c r="J196" s="20" t="str">
        <f t="shared" si="17"/>
        <v/>
      </c>
      <c r="K196" s="19" t="str">
        <f t="shared" si="18"/>
        <v/>
      </c>
      <c r="M196" s="7" t="e">
        <f>VLOOKUP($B196,[3]dat_cod!$C$4:$H$6000,3,0)</f>
        <v>#N/A</v>
      </c>
      <c r="N196" s="7" t="e">
        <f>VLOOKUP($B196,[3]dat_cod!$C$4:$H$6000,4,0)</f>
        <v>#N/A</v>
      </c>
      <c r="O196" s="7" t="e">
        <f>VLOOKUP($B196,[3]dat_cod!$C$4:$H$6000,5,0)</f>
        <v>#N/A</v>
      </c>
      <c r="P196" s="7" t="e">
        <f>VLOOKUP($B196,[3]dat_cod!$C$4:$H$6000,6,0)</f>
        <v>#N/A</v>
      </c>
    </row>
    <row r="197" spans="1:16" x14ac:dyDescent="0.2">
      <c r="A197" s="15" t="str">
        <f t="shared" si="15"/>
        <v/>
      </c>
      <c r="B197" s="21"/>
      <c r="C197" s="22"/>
      <c r="D197" s="22"/>
      <c r="E197" s="22"/>
      <c r="F197" s="22"/>
      <c r="G197" s="28">
        <f t="shared" si="14"/>
        <v>0</v>
      </c>
      <c r="H197" s="18"/>
      <c r="I197" s="18" t="str">
        <f t="shared" si="16"/>
        <v/>
      </c>
      <c r="J197" s="20" t="str">
        <f t="shared" si="17"/>
        <v/>
      </c>
      <c r="K197" s="19" t="str">
        <f t="shared" si="18"/>
        <v/>
      </c>
      <c r="M197" s="7" t="e">
        <f>VLOOKUP($B197,[3]dat_cod!$C$4:$H$6000,3,0)</f>
        <v>#N/A</v>
      </c>
      <c r="N197" s="7" t="e">
        <f>VLOOKUP($B197,[3]dat_cod!$C$4:$H$6000,4,0)</f>
        <v>#N/A</v>
      </c>
      <c r="O197" s="7" t="e">
        <f>VLOOKUP($B197,[3]dat_cod!$C$4:$H$6000,5,0)</f>
        <v>#N/A</v>
      </c>
      <c r="P197" s="7" t="e">
        <f>VLOOKUP($B197,[3]dat_cod!$C$4:$H$6000,6,0)</f>
        <v>#N/A</v>
      </c>
    </row>
    <row r="198" spans="1:16" x14ac:dyDescent="0.2">
      <c r="C198" s="24"/>
    </row>
    <row r="199" spans="1:16" x14ac:dyDescent="0.2">
      <c r="C199" s="24"/>
      <c r="E199" s="25">
        <f>SUM(E7:E197)</f>
        <v>0</v>
      </c>
      <c r="F199" s="26">
        <f>SUM(F7:F197)</f>
        <v>0</v>
      </c>
      <c r="G199" s="26">
        <f>SUM(G7:G197)</f>
        <v>0</v>
      </c>
      <c r="H199" s="25">
        <f>SUM(H7:H197)</f>
        <v>0</v>
      </c>
      <c r="I199" s="25">
        <f>SUM(I7:I197)</f>
        <v>0</v>
      </c>
      <c r="J199" s="27" t="e">
        <f>AVERAGE(J7:J197)</f>
        <v>#DIV/0!</v>
      </c>
      <c r="K199" s="26">
        <f>SUM(K7:K197)</f>
        <v>0</v>
      </c>
    </row>
  </sheetData>
  <autoFilter ref="A6:P197"/>
  <mergeCells count="5">
    <mergeCell ref="A1:C3"/>
    <mergeCell ref="I1:J1"/>
    <mergeCell ref="I2:J2"/>
    <mergeCell ref="D3:K3"/>
    <mergeCell ref="D1:H2"/>
  </mergeCells>
  <printOptions horizontalCentered="1"/>
  <pageMargins left="0.39370078740157483" right="0.19685039370078741" top="0.78740157480314965" bottom="0.39370078740157483" header="0.39370078740157483" footer="0.19685039370078741"/>
  <pageSetup scale="90" orientation="portrait" horizontalDpi="300" verticalDpi="300" r:id="rId1"/>
  <headerFooter alignWithMargins="0">
    <oddFooter>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D24" sqref="D24"/>
    </sheetView>
  </sheetViews>
  <sheetFormatPr baseColWidth="10" defaultColWidth="9.140625" defaultRowHeight="12.75" x14ac:dyDescent="0.2"/>
  <cols>
    <col min="1" max="1" width="15" style="33" customWidth="1"/>
    <col min="2" max="2" width="30" style="33" customWidth="1"/>
    <col min="3" max="3" width="15" style="33" customWidth="1"/>
    <col min="4" max="5" width="30" style="33" customWidth="1"/>
    <col min="6" max="6" width="10" style="33" customWidth="1"/>
    <col min="7" max="7" width="15" style="33" customWidth="1"/>
    <col min="8" max="16384" width="9.140625" style="33"/>
  </cols>
  <sheetData>
    <row r="1" spans="1:7" ht="12.75" customHeight="1" x14ac:dyDescent="0.2">
      <c r="A1" s="31" t="s">
        <v>0</v>
      </c>
      <c r="B1" s="32"/>
      <c r="C1" s="32"/>
      <c r="D1" s="32"/>
      <c r="E1" s="32"/>
      <c r="F1" s="32"/>
    </row>
    <row r="2" spans="1:7" x14ac:dyDescent="0.2">
      <c r="A2" s="32"/>
      <c r="B2" s="32"/>
      <c r="C2" s="32"/>
      <c r="D2" s="32"/>
      <c r="E2" s="32"/>
      <c r="F2" s="32"/>
    </row>
    <row r="5" spans="1:7" x14ac:dyDescent="0.2">
      <c r="A5" s="33" t="s">
        <v>1</v>
      </c>
      <c r="B5" s="33" t="s">
        <v>1</v>
      </c>
      <c r="C5" s="33" t="s">
        <v>1</v>
      </c>
      <c r="D5" s="33" t="s">
        <v>1</v>
      </c>
      <c r="E5" s="33" t="s">
        <v>1</v>
      </c>
      <c r="F5" s="33" t="s">
        <v>35</v>
      </c>
      <c r="G5" s="34" t="s">
        <v>36</v>
      </c>
    </row>
    <row r="6" spans="1:7" x14ac:dyDescent="0.2">
      <c r="A6" s="33" t="s">
        <v>37</v>
      </c>
      <c r="B6" s="33" t="s">
        <v>38</v>
      </c>
      <c r="C6" s="33" t="s">
        <v>2</v>
      </c>
      <c r="D6" s="33" t="s">
        <v>3</v>
      </c>
      <c r="E6" s="33" t="s">
        <v>4</v>
      </c>
      <c r="F6" s="33" t="s">
        <v>5</v>
      </c>
      <c r="G6" s="33" t="s">
        <v>39</v>
      </c>
    </row>
    <row r="7" spans="1:7" x14ac:dyDescent="0.2">
      <c r="A7" s="35" t="s">
        <v>40</v>
      </c>
      <c r="B7" s="35" t="s">
        <v>41</v>
      </c>
      <c r="C7" s="35" t="s">
        <v>17</v>
      </c>
      <c r="D7" s="35" t="s">
        <v>18</v>
      </c>
      <c r="E7" s="35" t="s">
        <v>1</v>
      </c>
      <c r="F7" s="35">
        <v>1</v>
      </c>
      <c r="G7" s="36">
        <v>23334</v>
      </c>
    </row>
    <row r="8" spans="1:7" x14ac:dyDescent="0.2">
      <c r="A8" s="35" t="s">
        <v>40</v>
      </c>
      <c r="B8" s="35" t="s">
        <v>41</v>
      </c>
      <c r="C8" s="37">
        <v>1806003</v>
      </c>
      <c r="D8" s="35" t="s">
        <v>19</v>
      </c>
      <c r="E8" s="35" t="s">
        <v>20</v>
      </c>
      <c r="F8" s="35">
        <v>4</v>
      </c>
      <c r="G8" s="36">
        <v>66716.539999999994</v>
      </c>
    </row>
    <row r="9" spans="1:7" x14ac:dyDescent="0.2">
      <c r="A9" s="35" t="s">
        <v>40</v>
      </c>
      <c r="B9" s="35" t="s">
        <v>41</v>
      </c>
      <c r="C9" s="37">
        <v>1806004</v>
      </c>
      <c r="D9" s="35" t="s">
        <v>21</v>
      </c>
      <c r="E9" s="35" t="s">
        <v>22</v>
      </c>
      <c r="F9" s="35">
        <v>3</v>
      </c>
      <c r="G9" s="36">
        <v>68766.63</v>
      </c>
    </row>
    <row r="10" spans="1:7" x14ac:dyDescent="0.2">
      <c r="A10" s="35" t="s">
        <v>40</v>
      </c>
      <c r="B10" s="35" t="s">
        <v>41</v>
      </c>
      <c r="C10" s="37">
        <v>1806016</v>
      </c>
      <c r="D10" s="35" t="s">
        <v>23</v>
      </c>
      <c r="E10" s="35" t="s">
        <v>24</v>
      </c>
      <c r="F10" s="35">
        <v>1</v>
      </c>
      <c r="G10" s="36">
        <v>111360</v>
      </c>
    </row>
    <row r="11" spans="1:7" x14ac:dyDescent="0.2">
      <c r="A11" s="35" t="s">
        <v>40</v>
      </c>
      <c r="B11" s="35" t="s">
        <v>41</v>
      </c>
      <c r="C11" s="37">
        <v>1808003</v>
      </c>
      <c r="D11" s="35" t="s">
        <v>25</v>
      </c>
      <c r="E11" s="35" t="s">
        <v>26</v>
      </c>
      <c r="F11" s="35">
        <v>1</v>
      </c>
      <c r="G11" s="36">
        <v>12000</v>
      </c>
    </row>
    <row r="12" spans="1:7" x14ac:dyDescent="0.2">
      <c r="A12" s="35" t="s">
        <v>40</v>
      </c>
      <c r="B12" s="35" t="s">
        <v>41</v>
      </c>
      <c r="C12" s="37">
        <v>1819001</v>
      </c>
      <c r="D12" s="35" t="s">
        <v>27</v>
      </c>
      <c r="E12" s="35" t="s">
        <v>28</v>
      </c>
      <c r="F12" s="35">
        <v>1</v>
      </c>
      <c r="G12" s="36">
        <v>98953.81</v>
      </c>
    </row>
    <row r="13" spans="1:7" x14ac:dyDescent="0.2">
      <c r="A13" s="35" t="s">
        <v>40</v>
      </c>
      <c r="B13" s="35" t="s">
        <v>41</v>
      </c>
      <c r="C13" s="37">
        <v>1819002</v>
      </c>
      <c r="D13" s="35" t="s">
        <v>29</v>
      </c>
      <c r="E13" s="35" t="s">
        <v>30</v>
      </c>
      <c r="F13" s="35">
        <v>1</v>
      </c>
      <c r="G13" s="36">
        <v>123975.23</v>
      </c>
    </row>
    <row r="14" spans="1:7" x14ac:dyDescent="0.2">
      <c r="A14" s="35" t="s">
        <v>40</v>
      </c>
      <c r="B14" s="35" t="s">
        <v>41</v>
      </c>
      <c r="C14" s="37">
        <v>1819004</v>
      </c>
      <c r="D14" s="35" t="s">
        <v>31</v>
      </c>
      <c r="E14" s="35" t="s">
        <v>32</v>
      </c>
      <c r="F14" s="35">
        <v>1</v>
      </c>
      <c r="G14" s="36">
        <v>148294.39999999999</v>
      </c>
    </row>
    <row r="15" spans="1:7" x14ac:dyDescent="0.2">
      <c r="A15" s="35" t="s">
        <v>40</v>
      </c>
      <c r="B15" s="35" t="s">
        <v>41</v>
      </c>
      <c r="C15" s="37">
        <v>1854003</v>
      </c>
      <c r="D15" s="35" t="s">
        <v>33</v>
      </c>
      <c r="E15" s="35" t="s">
        <v>34</v>
      </c>
      <c r="F15" s="35">
        <v>1</v>
      </c>
      <c r="G15" s="36">
        <v>25692.799999999999</v>
      </c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Toma_invent</vt:lpstr>
      <vt:lpstr>Grilla</vt:lpstr>
      <vt:lpstr>Toma_invent!Área_de_impresión</vt:lpstr>
      <vt:lpstr>Toma_invent!Títulos_a_imprimir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Jefe Bodega</dc:creator>
  <cp:lastModifiedBy>Kelly Castro</cp:lastModifiedBy>
  <dcterms:created xsi:type="dcterms:W3CDTF">2015-11-02T16:30:50Z</dcterms:created>
  <dcterms:modified xsi:type="dcterms:W3CDTF">2016-06-27T22:12:24Z</dcterms:modified>
</cp:coreProperties>
</file>