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5621"/>
</workbook>
</file>

<file path=xl/calcChain.xml><?xml version="1.0" encoding="utf-8"?>
<calcChain xmlns="http://schemas.openxmlformats.org/spreadsheetml/2006/main">
  <c r="T14" i="1" l="1"/>
  <c r="S14" i="1"/>
  <c r="R14" i="1"/>
  <c r="Q14" i="1"/>
  <c r="P14" i="1"/>
  <c r="O14" i="1"/>
  <c r="N14" i="1"/>
  <c r="M14" i="1"/>
  <c r="L14" i="1"/>
  <c r="K14" i="1"/>
  <c r="J14" i="1"/>
  <c r="I14" i="1"/>
  <c r="J13" i="1" l="1"/>
  <c r="K13" i="1"/>
  <c r="L13" i="1"/>
  <c r="M13" i="1"/>
  <c r="N13" i="1"/>
  <c r="O13" i="1"/>
  <c r="P13" i="1"/>
  <c r="Q13" i="1"/>
  <c r="R13" i="1"/>
  <c r="I13" i="1"/>
  <c r="U13" i="1" s="1"/>
  <c r="U11" i="1" l="1"/>
  <c r="U12" i="1"/>
  <c r="U14" i="1" s="1"/>
</calcChain>
</file>

<file path=xl/sharedStrings.xml><?xml version="1.0" encoding="utf-8"?>
<sst xmlns="http://schemas.openxmlformats.org/spreadsheetml/2006/main" count="63" uniqueCount="62">
  <si>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</si>
  <si>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</si>
  <si>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</si>
  <si>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</si>
  <si>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</si>
  <si>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</si>
  <si>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</si>
  <si>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</si>
  <si>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</si>
  <si>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</si>
  <si>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</si>
  <si>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</si>
  <si>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</si>
  <si>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</si>
  <si>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</si>
  <si>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</si>
  <si>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</si>
  <si>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</si>
  <si>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ç</t>
  </si>
  <si>
    <t>Frecuencia: Diario</t>
  </si>
  <si>
    <t>Meta</t>
  </si>
  <si>
    <t>TOTAL</t>
  </si>
  <si>
    <t>Cumplimiento</t>
  </si>
  <si>
    <t>Mes</t>
  </si>
  <si>
    <t>Junio</t>
  </si>
  <si>
    <t>Julio</t>
  </si>
  <si>
    <t>Agosto</t>
  </si>
  <si>
    <t>Septiembre</t>
  </si>
  <si>
    <t>Octubre</t>
  </si>
  <si>
    <t>Noviembre</t>
  </si>
  <si>
    <t>Diciembre</t>
  </si>
  <si>
    <t>Fórmula: Preventivos Realizados / Programados</t>
  </si>
  <si>
    <t>Cantidad Varados</t>
  </si>
  <si>
    <t>Marzo</t>
  </si>
  <si>
    <t>Abril</t>
  </si>
  <si>
    <t>Mayo</t>
  </si>
  <si>
    <t>Enero</t>
  </si>
  <si>
    <t>Febrero</t>
  </si>
  <si>
    <t>Diferencia</t>
  </si>
  <si>
    <t>VARADOS DE OCTUBRE DE 2016</t>
  </si>
  <si>
    <t xml:space="preserve">En el mes de Octubre hubo 41 varadas en la via de las cuales el 22% fue por problemas de sistema electrico ( de los 9 carros con fallas electricas 5 de estas fueron por baterias descargadas, 1 por problemas en una resistencia del electroventilador, 1 por alternador, 1 por problemas en la instalacion electrica de la puerta, 1 por que se revento cable trompo de lubricacion). el 15% por problemas de sistema de inyeccion ( de los 6 vehiculos varados por inyeccion, 5 de estos por problemas en el combustible, filtros y linea de inyeccion obstruidas), se envio correo a la estacion de servicio para revision de filtros de los surtidores. el 10% por frenos ( 2 reportes de frenos de Mercedes Sprinter por que el pedal se va al piso, no se encontro novedad, se ensayo con los conductores, 1 con problemas de rodamiento y 1 con problemas en el bosin). 10% con problemas en el motor (1 con problemas de desprendimiento de material en un patin, y daño la correa tenia 64,000 km el patin y la correa 39,000 km. 1 renault por daño en electroventilador, se freno, 1 inter varado por daño en turbina del turbo, 1 lt 35 varado por daño en balancin de motor). 12% varados por refrigeracion ( 1 por consumo de refrigerante, 2 radiador roto, 1 por termostato pegado, 1 por fanclutch. </t>
  </si>
  <si>
    <t>Octubre 24 de 2016</t>
  </si>
  <si>
    <t>(Enrique Labio - Alcen Carvajal)</t>
  </si>
  <si>
    <t>Informe por operación conductores 9443</t>
  </si>
  <si>
    <t>Cobro por que se quedo sin acpm</t>
  </si>
  <si>
    <t>Informe por combustible contaminado</t>
  </si>
  <si>
    <t>Cambio de filtro en estacion de servicio</t>
  </si>
  <si>
    <t>Noviembre 05 de 2016</t>
  </si>
  <si>
    <t>Informe garantia termostato 9439</t>
  </si>
  <si>
    <t xml:space="preserve">Garantia de termostato </t>
  </si>
  <si>
    <t>informe a compras</t>
  </si>
  <si>
    <t>Octubre 02 de 2016</t>
  </si>
  <si>
    <t>Revision de correas Master III</t>
  </si>
  <si>
    <t>Juan David Ramirez</t>
  </si>
  <si>
    <t>Elvis Ramirez</t>
  </si>
  <si>
    <t>Elmer Bañol</t>
  </si>
  <si>
    <t>Joiver Trujillo</t>
  </si>
  <si>
    <t>Revision estado de correas por el sistema Nodum</t>
  </si>
  <si>
    <t>Octubre  10 a Octubre 31</t>
  </si>
  <si>
    <t>Capacitacion sobre cuidado carga baterias</t>
  </si>
  <si>
    <t>Programar conductores para capacitacion</t>
  </si>
  <si>
    <t>Octubre 20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</si>
</sst>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_(* #,##0.0_);_(* \(#,##0.0\);_(* &quot;-&quot;??_);_(@_)"/>
  </numFmts>
  <fonts count="33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7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3" applyNumberFormat="0" applyFill="0" applyAlignment="0" applyProtection="0"/>
    <xf numFmtId="0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24" fillId="0" borderId="0"/>
    <xf numFmtId="0" fontId="18" fillId="0" borderId="0"/>
    <xf numFmtId="0" fontId="1" fillId="0" borderId="0"/>
    <xf numFmtId="0" fontId="23" fillId="0" borderId="0"/>
    <xf numFmtId="0" fontId="1" fillId="0" borderId="0"/>
    <xf numFmtId="0" fontId="6" fillId="22" borderId="7" applyNumberFormat="0" applyFont="0" applyAlignment="0" applyProtection="0"/>
    <xf numFmtId="0" fontId="6" fillId="22" borderId="7" applyNumberFormat="0" applyFont="0" applyAlignment="0" applyProtection="0"/>
    <xf numFmtId="0" fontId="6" fillId="22" borderId="7" applyNumberFormat="0" applyFont="0" applyAlignment="0" applyProtection="0"/>
    <xf numFmtId="0" fontId="6" fillId="22" borderId="7" applyNumberFormat="0" applyFont="0" applyAlignment="0" applyProtection="0"/>
    <xf numFmtId="0" fontId="1" fillId="22" borderId="7" applyNumberFormat="0" applyFont="0" applyAlignment="0" applyProtection="0"/>
    <xf numFmtId="0" fontId="19" fillId="20" borderId="8" applyNumberFormat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18" fillId="0" borderId="0" applyFill="0" applyBorder="0" applyAlignment="0" applyProtection="0"/>
  </cellStyleXfs>
  <cellXfs count="97">
    <xf numFmtId="0" fontId="0" fillId="0" borderId="0" xfId="0"/>
    <xf numFmtId="0" fontId="2" fillId="23" borderId="0" xfId="61" applyFont="1" applyFill="1" applyAlignment="1">
      <alignment horizontal="center"/>
    </xf>
    <xf numFmtId="0" fontId="3" fillId="23" borderId="0" xfId="61" applyFont="1" applyFill="1"/>
    <xf numFmtId="0" fontId="3" fillId="0" borderId="0" xfId="61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3" borderId="30" xfId="0" applyFont="1" applyFill="1" applyBorder="1"/>
    <xf numFmtId="0" fontId="3" fillId="23" borderId="27" xfId="0" applyFont="1" applyFill="1" applyBorder="1"/>
    <xf numFmtId="0" fontId="3" fillId="23" borderId="31" xfId="0" applyFont="1" applyFill="1" applyBorder="1"/>
    <xf numFmtId="0" fontId="26" fillId="0" borderId="10" xfId="0" applyFont="1" applyBorder="1" applyAlignment="1">
      <alignment vertical="center"/>
    </xf>
    <xf numFmtId="0" fontId="26" fillId="0" borderId="10" xfId="0" applyFont="1" applyBorder="1" applyAlignment="1">
      <alignment horizontal="right" vertical="center"/>
    </xf>
    <xf numFmtId="0" fontId="26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4" xfId="0" applyFont="1" applyBorder="1"/>
    <xf numFmtId="0" fontId="3" fillId="0" borderId="0" xfId="61" applyFont="1" applyBorder="1"/>
    <xf numFmtId="0" fontId="3" fillId="0" borderId="0" xfId="61" applyFont="1" applyBorder="1" applyAlignment="1">
      <alignment horizontal="center" vertical="center"/>
    </xf>
    <xf numFmtId="0" fontId="29" fillId="0" borderId="0" xfId="0" applyFont="1" applyBorder="1"/>
    <xf numFmtId="168" fontId="29" fillId="0" borderId="0" xfId="0" applyNumberFormat="1" applyFont="1" applyBorder="1" applyAlignment="1">
      <alignment horizontal="center" vertical="center"/>
    </xf>
    <xf numFmtId="166" fontId="29" fillId="0" borderId="0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left"/>
    </xf>
    <xf numFmtId="0" fontId="28" fillId="2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61" applyFont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31" fillId="0" borderId="10" xfId="0" applyFont="1" applyBorder="1"/>
    <xf numFmtId="1" fontId="31" fillId="0" borderId="35" xfId="0" applyNumberFormat="1" applyFont="1" applyBorder="1" applyAlignment="1">
      <alignment horizontal="center"/>
    </xf>
    <xf numFmtId="0" fontId="30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vertical="center"/>
    </xf>
    <xf numFmtId="0" fontId="31" fillId="0" borderId="37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" fontId="31" fillId="0" borderId="10" xfId="0" applyNumberFormat="1" applyFont="1" applyBorder="1" applyAlignment="1">
      <alignment horizontal="center"/>
    </xf>
    <xf numFmtId="9" fontId="31" fillId="0" borderId="10" xfId="68" applyFont="1" applyBorder="1" applyAlignment="1">
      <alignment horizontal="center"/>
    </xf>
    <xf numFmtId="0" fontId="32" fillId="0" borderId="32" xfId="68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5" fillId="23" borderId="10" xfId="61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30" xfId="0" applyFont="1" applyFill="1" applyBorder="1" applyAlignment="1">
      <alignment horizontal="justify" vertical="top" wrapText="1"/>
    </xf>
    <xf numFmtId="0" fontId="28" fillId="25" borderId="10" xfId="0" applyFont="1" applyFill="1" applyBorder="1" applyAlignment="1">
      <alignment horizontal="left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3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9" fontId="3" fillId="0" borderId="0" xfId="68" applyFont="1"/>
    <xf numFmtId="16" fontId="0" fillId="23" borderId="13" xfId="0" applyNumberFormat="1" applyFont="1" applyFill="1" applyBorder="1"/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 10" xfId="36"/>
    <cellStyle name="Millares 11" xfId="37"/>
    <cellStyle name="Millares 11 2" xfId="38"/>
    <cellStyle name="Millares 11_IND MODELERIA ABRIL-09" xfId="39"/>
    <cellStyle name="Millares 2" xfId="40"/>
    <cellStyle name="Millares 2 2" xfId="41"/>
    <cellStyle name="Millares 2 3" xfId="42"/>
    <cellStyle name="Millares 2_IND MODELERIA ABRIL-09" xfId="43"/>
    <cellStyle name="Millares 3" xfId="44"/>
    <cellStyle name="Millares 4" xfId="45"/>
    <cellStyle name="Millares 5" xfId="46"/>
    <cellStyle name="Millares 6" xfId="47"/>
    <cellStyle name="Millares 7" xfId="48"/>
    <cellStyle name="Millares 8" xfId="49"/>
    <cellStyle name="Millares 9" xfId="50"/>
    <cellStyle name="Moneda 2" xfId="51"/>
    <cellStyle name="Moneda 3" xfId="52"/>
    <cellStyle name="Moneda 4" xfId="53"/>
    <cellStyle name="Moneda 4 2" xfId="54"/>
    <cellStyle name="Moneda 5" xfId="55"/>
    <cellStyle name="Normal" xfId="0" builtinId="0"/>
    <cellStyle name="Normal 2" xfId="56"/>
    <cellStyle name="Normal 2 2" xfId="57"/>
    <cellStyle name="Normal 3" xfId="58"/>
    <cellStyle name="Normal 4" xfId="59"/>
    <cellStyle name="Normal 5" xfId="60"/>
    <cellStyle name="Normal_EVA" xfId="61"/>
    <cellStyle name="Notas 2" xfId="62"/>
    <cellStyle name="Notas 3" xfId="63"/>
    <cellStyle name="Notas 4" xfId="64"/>
    <cellStyle name="Notas 5" xfId="65"/>
    <cellStyle name="Note" xfId="66"/>
    <cellStyle name="Output" xfId="67"/>
    <cellStyle name="Porcentaje" xfId="68" builtinId="5"/>
    <cellStyle name="Porcentaje 2" xfId="77"/>
    <cellStyle name="Porcentual 2" xfId="69"/>
    <cellStyle name="Porcentual 3" xfId="70"/>
    <cellStyle name="Porcentual 4" xfId="71"/>
    <cellStyle name="Porcentual 4 2" xfId="72"/>
    <cellStyle name="Porcentual 5" xfId="73"/>
    <cellStyle name="Porcentual 6" xfId="74"/>
    <cellStyle name="Title" xfId="75"/>
    <cellStyle name="Warning Text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VARADOS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Formato!$H$14</c:f>
              <c:strCache>
                <c:ptCount val="1"/>
                <c:pt idx="0">
                  <c:v>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5971013544365588E-2"/>
                  <c:y val="-3.1741805145019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5971013544365588E-2"/>
                  <c:y val="-3.250453314786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7623187762248079E-2"/>
                  <c:y val="-5.5823542561911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68115366221965E-2"/>
                  <c:y val="3.155070915820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40579635628725E-2"/>
                  <c:y val="-3.2313768349934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768115366221965E-2"/>
                  <c:y val="4.6267087276550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6695651564235022E-2"/>
                  <c:y val="3.2123003552000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2260868752313295E-2"/>
                  <c:y val="-3.231376834993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5768115366221896E-2"/>
                  <c:y val="-3.2504533147867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6695651564235022E-2"/>
                  <c:y val="4.206098843322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Formato!$I$9:$T$9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Formato!$I$14:$R$14</c:f>
              <c:numCache>
                <c:formatCode>0%</c:formatCode>
                <c:ptCount val="10"/>
                <c:pt idx="0">
                  <c:v>1.0294117647058822</c:v>
                </c:pt>
                <c:pt idx="1">
                  <c:v>1.1666666666666667</c:v>
                </c:pt>
                <c:pt idx="2">
                  <c:v>0.89743589743589747</c:v>
                </c:pt>
                <c:pt idx="3">
                  <c:v>0.81395348837209303</c:v>
                </c:pt>
                <c:pt idx="4">
                  <c:v>1.1666666666666667</c:v>
                </c:pt>
                <c:pt idx="5">
                  <c:v>0.89743589743589747</c:v>
                </c:pt>
                <c:pt idx="6">
                  <c:v>0.7</c:v>
                </c:pt>
                <c:pt idx="7">
                  <c:v>1.0606060606060606</c:v>
                </c:pt>
                <c:pt idx="8">
                  <c:v>1.0606060606060606</c:v>
                </c:pt>
                <c:pt idx="9">
                  <c:v>0.85365853658536583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Formato!$H$10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val>
            <c:numRef>
              <c:f>Formato!$I$10:$T$10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0320"/>
        <c:axId val="32921856"/>
      </c:lineChart>
      <c:catAx>
        <c:axId val="32920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92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921856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92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7.327543267737778E-2"/>
          <c:h val="0.1188875365342739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zoomScale="80" zoomScaleNormal="80" workbookViewId="0">
      <selection activeCell="A48" sqref="A48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10.7109375" style="5" customWidth="1"/>
    <col min="14" max="16" width="10.7109375" style="18" customWidth="1"/>
    <col min="17" max="17" width="12.85546875" style="18" bestFit="1" customWidth="1"/>
    <col min="18" max="18" width="9.5703125" style="18" bestFit="1" customWidth="1"/>
    <col min="19" max="19" width="12" style="18" bestFit="1" customWidth="1"/>
    <col min="20" max="20" width="11.42578125" style="18" bestFit="1" customWidth="1"/>
    <col min="21" max="21" width="8.42578125" style="48" bestFit="1" customWidth="1"/>
    <col min="22" max="22" width="4.28515625" style="5" customWidth="1"/>
    <col min="23" max="23" width="5" style="5" bestFit="1" customWidth="1"/>
    <col min="24" max="30" width="4.28515625" style="5" customWidth="1"/>
    <col min="31" max="16384" width="11.42578125" style="5"/>
  </cols>
  <sheetData>
    <row r="1" spans="1:23" ht="23.25" customHeight="1" x14ac:dyDescent="0.2">
      <c r="A1" s="61"/>
      <c r="B1" s="62" t="s">
        <v>12</v>
      </c>
      <c r="C1" s="62"/>
      <c r="D1" s="22" t="s">
        <v>7</v>
      </c>
      <c r="E1" s="23" t="s">
        <v>9</v>
      </c>
    </row>
    <row r="2" spans="1:23" ht="23.25" customHeight="1" x14ac:dyDescent="0.2">
      <c r="A2" s="61"/>
      <c r="B2" s="62"/>
      <c r="C2" s="62"/>
      <c r="D2" s="22" t="s">
        <v>8</v>
      </c>
      <c r="E2" s="24" t="s">
        <v>10</v>
      </c>
    </row>
    <row r="3" spans="1:23" ht="23.25" customHeight="1" x14ac:dyDescent="0.2">
      <c r="A3" s="61"/>
      <c r="B3" s="60" t="s">
        <v>11</v>
      </c>
      <c r="C3" s="60"/>
      <c r="D3" s="60"/>
      <c r="E3" s="60"/>
    </row>
    <row r="5" spans="1:23" s="3" customFormat="1" ht="23.25" customHeight="1" x14ac:dyDescent="0.2">
      <c r="A5" s="68" t="s">
        <v>39</v>
      </c>
      <c r="B5" s="68"/>
      <c r="C5" s="68"/>
      <c r="D5" s="68"/>
      <c r="E5" s="68"/>
      <c r="F5" s="1"/>
      <c r="G5" s="2"/>
      <c r="N5" s="17"/>
      <c r="O5" s="17"/>
      <c r="P5" s="17"/>
      <c r="Q5" s="17"/>
      <c r="R5" s="17"/>
      <c r="S5" s="17"/>
      <c r="T5" s="17"/>
      <c r="U5" s="49"/>
    </row>
    <row r="6" spans="1:23" s="3" customFormat="1" ht="23.25" customHeight="1" x14ac:dyDescent="0.2">
      <c r="A6" s="68" t="s">
        <v>13</v>
      </c>
      <c r="B6" s="68"/>
      <c r="C6" s="68"/>
      <c r="D6" s="68"/>
      <c r="E6" s="68"/>
      <c r="F6" s="1"/>
      <c r="G6" s="2"/>
      <c r="H6" s="40"/>
      <c r="I6" s="40"/>
      <c r="J6" s="40"/>
      <c r="K6" s="40"/>
      <c r="L6" s="40"/>
      <c r="M6" s="40"/>
      <c r="N6" s="41"/>
      <c r="O6" s="41"/>
      <c r="P6" s="41"/>
      <c r="Q6" s="41"/>
      <c r="R6" s="41"/>
      <c r="S6" s="41"/>
      <c r="T6" s="41"/>
      <c r="U6" s="49"/>
    </row>
    <row r="7" spans="1:23" ht="11.25" customHeight="1" x14ac:dyDescent="0.2">
      <c r="A7" s="69"/>
      <c r="B7" s="69"/>
      <c r="C7" s="69"/>
      <c r="D7" s="69"/>
      <c r="E7" s="70"/>
      <c r="F7" s="4"/>
      <c r="H7" s="39"/>
      <c r="I7" s="39"/>
      <c r="J7" s="39"/>
      <c r="K7" s="39"/>
      <c r="L7" s="39"/>
      <c r="M7" s="39"/>
      <c r="N7" s="63"/>
      <c r="O7" s="63"/>
      <c r="P7" s="63"/>
      <c r="Q7" s="63"/>
      <c r="R7" s="63"/>
      <c r="S7" s="63"/>
      <c r="T7" s="63"/>
    </row>
    <row r="8" spans="1:23" ht="18.75" customHeight="1" x14ac:dyDescent="0.2">
      <c r="A8" s="71" t="s">
        <v>14</v>
      </c>
      <c r="B8" s="71"/>
      <c r="C8" s="71"/>
      <c r="D8" s="71"/>
      <c r="E8" s="72"/>
      <c r="F8" s="6"/>
      <c r="G8" s="7"/>
    </row>
    <row r="9" spans="1:23" s="10" customFormat="1" ht="18.75" customHeight="1" x14ac:dyDescent="0.2">
      <c r="A9" s="80" t="s">
        <v>15</v>
      </c>
      <c r="B9" s="80"/>
      <c r="C9" s="80"/>
      <c r="D9" s="80"/>
      <c r="E9" s="81"/>
      <c r="F9" s="9"/>
      <c r="H9" s="46" t="s">
        <v>23</v>
      </c>
      <c r="I9" s="47" t="s">
        <v>36</v>
      </c>
      <c r="J9" s="47" t="s">
        <v>37</v>
      </c>
      <c r="K9" s="47" t="s">
        <v>33</v>
      </c>
      <c r="L9" s="47" t="s">
        <v>34</v>
      </c>
      <c r="M9" s="47" t="s">
        <v>35</v>
      </c>
      <c r="N9" s="47" t="s">
        <v>24</v>
      </c>
      <c r="O9" s="47" t="s">
        <v>25</v>
      </c>
      <c r="P9" s="47" t="s">
        <v>26</v>
      </c>
      <c r="Q9" s="47" t="s">
        <v>27</v>
      </c>
      <c r="R9" s="47" t="s">
        <v>28</v>
      </c>
      <c r="S9" s="47" t="s">
        <v>29</v>
      </c>
      <c r="T9" s="47" t="s">
        <v>30</v>
      </c>
      <c r="U9" s="54" t="s">
        <v>21</v>
      </c>
    </row>
    <row r="10" spans="1:23" s="10" customFormat="1" ht="18.75" customHeight="1" x14ac:dyDescent="0.2">
      <c r="A10" s="80" t="s">
        <v>16</v>
      </c>
      <c r="B10" s="80"/>
      <c r="C10" s="80"/>
      <c r="D10" s="80"/>
      <c r="E10" s="81"/>
      <c r="F10" s="9"/>
      <c r="H10" s="73" t="s">
        <v>20</v>
      </c>
      <c r="I10" s="58">
        <v>0.9</v>
      </c>
      <c r="J10" s="58">
        <v>0.9</v>
      </c>
      <c r="K10" s="58">
        <v>0.9</v>
      </c>
      <c r="L10" s="58">
        <v>0.9</v>
      </c>
      <c r="M10" s="58">
        <v>0.9</v>
      </c>
      <c r="N10" s="58">
        <v>0.9</v>
      </c>
      <c r="O10" s="58">
        <v>0.9</v>
      </c>
      <c r="P10" s="58">
        <v>0.9</v>
      </c>
      <c r="Q10" s="58">
        <v>0.9</v>
      </c>
      <c r="R10" s="58">
        <v>0.9</v>
      </c>
      <c r="S10" s="58">
        <v>0.9</v>
      </c>
      <c r="T10" s="58">
        <v>0.9</v>
      </c>
      <c r="U10" s="58">
        <v>0.9</v>
      </c>
    </row>
    <row r="11" spans="1:23" s="10" customFormat="1" ht="18.75" customHeight="1" x14ac:dyDescent="0.2">
      <c r="A11" s="82" t="s">
        <v>19</v>
      </c>
      <c r="B11" s="82"/>
      <c r="C11" s="82"/>
      <c r="D11" s="82"/>
      <c r="E11" s="83"/>
      <c r="F11" s="8"/>
      <c r="H11" s="73"/>
      <c r="I11" s="59">
        <v>35</v>
      </c>
      <c r="J11" s="59">
        <v>35</v>
      </c>
      <c r="K11" s="59">
        <v>35</v>
      </c>
      <c r="L11" s="59">
        <v>35</v>
      </c>
      <c r="M11" s="59">
        <v>35</v>
      </c>
      <c r="N11" s="59">
        <v>35</v>
      </c>
      <c r="O11" s="59">
        <v>35</v>
      </c>
      <c r="P11" s="59">
        <v>35</v>
      </c>
      <c r="Q11" s="59">
        <v>35</v>
      </c>
      <c r="R11" s="59">
        <v>35</v>
      </c>
      <c r="S11" s="59"/>
      <c r="T11" s="59"/>
      <c r="U11" s="50">
        <f>SUM(I11:T11)</f>
        <v>350</v>
      </c>
    </row>
    <row r="12" spans="1:23" ht="18.75" customHeight="1" x14ac:dyDescent="0.2">
      <c r="A12" s="80" t="s">
        <v>17</v>
      </c>
      <c r="B12" s="80"/>
      <c r="C12" s="80"/>
      <c r="D12" s="80"/>
      <c r="E12" s="81"/>
      <c r="F12" s="8"/>
      <c r="H12" s="51" t="s">
        <v>32</v>
      </c>
      <c r="I12" s="56">
        <v>34</v>
      </c>
      <c r="J12" s="56">
        <v>30</v>
      </c>
      <c r="K12" s="56">
        <v>39</v>
      </c>
      <c r="L12" s="56">
        <v>43</v>
      </c>
      <c r="M12" s="56">
        <v>30</v>
      </c>
      <c r="N12" s="56">
        <v>39</v>
      </c>
      <c r="O12" s="57">
        <v>50</v>
      </c>
      <c r="P12" s="55">
        <v>33</v>
      </c>
      <c r="Q12" s="52">
        <v>33</v>
      </c>
      <c r="R12" s="52">
        <v>41</v>
      </c>
      <c r="S12" s="53"/>
      <c r="T12" s="53"/>
      <c r="U12" s="50">
        <f>SUM(I12:T12)</f>
        <v>372</v>
      </c>
    </row>
    <row r="13" spans="1:23" ht="18.75" customHeight="1" x14ac:dyDescent="0.2">
      <c r="A13" s="82" t="s">
        <v>31</v>
      </c>
      <c r="B13" s="82"/>
      <c r="C13" s="82"/>
      <c r="D13" s="82"/>
      <c r="E13" s="83"/>
      <c r="F13" s="8"/>
      <c r="H13" s="51" t="s">
        <v>38</v>
      </c>
      <c r="I13" s="56">
        <f>I11-I12</f>
        <v>1</v>
      </c>
      <c r="J13" s="56">
        <f t="shared" ref="J13:R13" si="0">J11-J12</f>
        <v>5</v>
      </c>
      <c r="K13" s="56">
        <f t="shared" si="0"/>
        <v>-4</v>
      </c>
      <c r="L13" s="56">
        <f t="shared" si="0"/>
        <v>-8</v>
      </c>
      <c r="M13" s="56">
        <f t="shared" si="0"/>
        <v>5</v>
      </c>
      <c r="N13" s="56">
        <f t="shared" si="0"/>
        <v>-4</v>
      </c>
      <c r="O13" s="56">
        <f t="shared" si="0"/>
        <v>-15</v>
      </c>
      <c r="P13" s="56">
        <f t="shared" si="0"/>
        <v>2</v>
      </c>
      <c r="Q13" s="56">
        <f t="shared" si="0"/>
        <v>2</v>
      </c>
      <c r="R13" s="56">
        <f t="shared" si="0"/>
        <v>-6</v>
      </c>
      <c r="S13" s="56"/>
      <c r="T13" s="56"/>
      <c r="U13" s="50">
        <f>SUM(I13:T13)</f>
        <v>-22</v>
      </c>
      <c r="W13" s="95"/>
    </row>
    <row r="14" spans="1:23" ht="22.5" customHeight="1" x14ac:dyDescent="0.2">
      <c r="A14" s="8" t="s">
        <v>18</v>
      </c>
      <c r="B14" s="8"/>
      <c r="C14" s="8"/>
      <c r="D14" s="8"/>
      <c r="E14" s="19"/>
      <c r="F14" s="8"/>
      <c r="H14" s="51" t="s">
        <v>22</v>
      </c>
      <c r="I14" s="58">
        <f>I11/I12</f>
        <v>1.0294117647058822</v>
      </c>
      <c r="J14" s="58">
        <f>J11/J12</f>
        <v>1.1666666666666667</v>
      </c>
      <c r="K14" s="58">
        <f>K11/K12</f>
        <v>0.89743589743589747</v>
      </c>
      <c r="L14" s="58">
        <f t="shared" ref="L14:U14" si="1">L11/L12</f>
        <v>0.81395348837209303</v>
      </c>
      <c r="M14" s="58">
        <f t="shared" si="1"/>
        <v>1.1666666666666667</v>
      </c>
      <c r="N14" s="58">
        <f t="shared" si="1"/>
        <v>0.89743589743589747</v>
      </c>
      <c r="O14" s="58">
        <f t="shared" si="1"/>
        <v>0.7</v>
      </c>
      <c r="P14" s="58">
        <f t="shared" si="1"/>
        <v>1.0606060606060606</v>
      </c>
      <c r="Q14" s="58">
        <f t="shared" si="1"/>
        <v>1.0606060606060606</v>
      </c>
      <c r="R14" s="58">
        <f t="shared" si="1"/>
        <v>0.85365853658536583</v>
      </c>
      <c r="S14" s="58" t="e">
        <f t="shared" si="1"/>
        <v>#DIV/0!</v>
      </c>
      <c r="T14" s="58" t="e">
        <f t="shared" si="1"/>
        <v>#DIV/0!</v>
      </c>
      <c r="U14" s="58">
        <f t="shared" si="1"/>
        <v>0.94086021505376349</v>
      </c>
    </row>
    <row r="15" spans="1:23" ht="13.5" customHeight="1" x14ac:dyDescent="0.2">
      <c r="A15" s="8"/>
      <c r="B15" s="8"/>
      <c r="C15" s="8"/>
      <c r="D15" s="8"/>
      <c r="E15" s="19"/>
      <c r="F15" s="9"/>
      <c r="Q15" s="16"/>
      <c r="R15" s="16"/>
      <c r="S15" s="16"/>
      <c r="T15" s="16"/>
    </row>
    <row r="16" spans="1:23" ht="13.5" customHeight="1" x14ac:dyDescent="0.2">
      <c r="A16" s="8"/>
      <c r="B16" s="8"/>
      <c r="C16" s="8"/>
      <c r="D16" s="8"/>
      <c r="E16" s="19"/>
      <c r="F16" s="9"/>
    </row>
    <row r="17" spans="1:16" ht="13.5" customHeight="1" x14ac:dyDescent="0.2">
      <c r="A17" s="8"/>
      <c r="B17" s="8"/>
      <c r="C17" s="8"/>
      <c r="D17" s="8"/>
      <c r="E17" s="19"/>
      <c r="F17" s="9"/>
    </row>
    <row r="18" spans="1:16" ht="13.5" customHeight="1" x14ac:dyDescent="0.2">
      <c r="A18" s="8"/>
      <c r="B18" s="8"/>
      <c r="C18" s="8"/>
      <c r="D18" s="8"/>
      <c r="E18" s="19"/>
      <c r="F18" s="9"/>
      <c r="H18" s="42"/>
      <c r="I18" s="42"/>
      <c r="J18" s="42"/>
      <c r="K18" s="42"/>
      <c r="L18" s="42"/>
      <c r="M18" s="42"/>
      <c r="N18" s="43"/>
      <c r="O18" s="44"/>
      <c r="P18" s="45"/>
    </row>
    <row r="19" spans="1:16" ht="13.5" customHeight="1" x14ac:dyDescent="0.2">
      <c r="A19" s="8"/>
      <c r="B19" s="8"/>
      <c r="C19" s="8"/>
      <c r="D19" s="8"/>
      <c r="E19" s="19"/>
      <c r="F19" s="9"/>
      <c r="H19" s="42"/>
      <c r="I19" s="42"/>
      <c r="J19" s="42"/>
      <c r="K19" s="42"/>
      <c r="L19" s="42"/>
      <c r="M19" s="42"/>
      <c r="N19" s="43"/>
      <c r="O19" s="44"/>
      <c r="P19" s="45"/>
    </row>
    <row r="20" spans="1:16" ht="13.5" customHeight="1" x14ac:dyDescent="0.2">
      <c r="A20" s="8"/>
      <c r="B20" s="8"/>
      <c r="C20" s="8"/>
      <c r="D20" s="8"/>
      <c r="E20" s="19"/>
      <c r="F20" s="9"/>
      <c r="H20" s="42"/>
      <c r="I20" s="42"/>
      <c r="J20" s="42"/>
      <c r="K20" s="42"/>
      <c r="L20" s="42"/>
      <c r="M20" s="42"/>
      <c r="N20" s="43"/>
      <c r="O20" s="44"/>
      <c r="P20" s="45"/>
    </row>
    <row r="21" spans="1:16" ht="13.5" customHeight="1" x14ac:dyDescent="0.2">
      <c r="A21" s="8"/>
      <c r="B21" s="8"/>
      <c r="C21" s="8"/>
      <c r="D21" s="8"/>
      <c r="E21" s="19"/>
      <c r="F21" s="9"/>
      <c r="H21" s="42"/>
      <c r="I21" s="42"/>
      <c r="J21" s="42"/>
      <c r="K21" s="42"/>
      <c r="L21" s="42"/>
      <c r="M21" s="42"/>
      <c r="N21" s="43"/>
      <c r="O21" s="44"/>
      <c r="P21" s="45"/>
    </row>
    <row r="22" spans="1:16" ht="13.5" customHeight="1" x14ac:dyDescent="0.2">
      <c r="A22" s="8"/>
      <c r="B22" s="8"/>
      <c r="C22" s="8"/>
      <c r="D22" s="8"/>
      <c r="E22" s="19"/>
      <c r="F22" s="9"/>
      <c r="H22" s="42"/>
      <c r="I22" s="42"/>
      <c r="J22" s="42"/>
      <c r="K22" s="42"/>
      <c r="L22" s="42"/>
      <c r="M22" s="42"/>
      <c r="N22" s="43"/>
      <c r="O22" s="44"/>
      <c r="P22" s="45"/>
    </row>
    <row r="23" spans="1:16" ht="13.5" customHeight="1" x14ac:dyDescent="0.2">
      <c r="A23" s="8"/>
      <c r="B23" s="8"/>
      <c r="C23" s="8"/>
      <c r="D23" s="8"/>
      <c r="E23" s="19"/>
      <c r="F23" s="9"/>
      <c r="H23" s="42"/>
      <c r="I23" s="42"/>
      <c r="J23" s="42"/>
      <c r="K23" s="42"/>
      <c r="L23" s="42"/>
      <c r="M23" s="42"/>
      <c r="N23" s="43"/>
      <c r="O23" s="44"/>
      <c r="P23" s="45"/>
    </row>
    <row r="24" spans="1:16" ht="13.5" customHeight="1" x14ac:dyDescent="0.2">
      <c r="A24" s="8"/>
      <c r="B24" s="8"/>
      <c r="C24" s="8"/>
      <c r="D24" s="8"/>
      <c r="E24" s="19"/>
      <c r="F24" s="9"/>
      <c r="H24" s="7"/>
      <c r="I24" s="7"/>
      <c r="J24" s="7"/>
      <c r="K24" s="7"/>
      <c r="L24" s="7"/>
      <c r="M24" s="7"/>
      <c r="N24" s="38"/>
      <c r="O24" s="44"/>
      <c r="P24" s="44"/>
    </row>
    <row r="25" spans="1:16" ht="13.5" customHeight="1" x14ac:dyDescent="0.2">
      <c r="A25" s="8"/>
      <c r="B25" s="8"/>
      <c r="C25" s="8"/>
      <c r="D25" s="8"/>
      <c r="E25" s="19"/>
      <c r="F25" s="9"/>
    </row>
    <row r="26" spans="1:16" ht="13.5" customHeight="1" x14ac:dyDescent="0.2">
      <c r="A26" s="8"/>
      <c r="B26" s="8"/>
      <c r="C26" s="8"/>
      <c r="D26" s="8"/>
      <c r="E26" s="19"/>
      <c r="F26" s="9"/>
    </row>
    <row r="27" spans="1:16" ht="13.5" customHeight="1" x14ac:dyDescent="0.2">
      <c r="A27" s="8"/>
      <c r="B27" s="8"/>
      <c r="C27" s="8"/>
      <c r="D27" s="8"/>
      <c r="E27" s="19"/>
      <c r="F27" s="9"/>
    </row>
    <row r="28" spans="1:16" ht="13.5" customHeight="1" x14ac:dyDescent="0.2">
      <c r="A28" s="8"/>
      <c r="B28" s="8"/>
      <c r="C28" s="8"/>
      <c r="D28" s="8"/>
      <c r="E28" s="19"/>
      <c r="F28" s="9"/>
    </row>
    <row r="29" spans="1:16" ht="13.5" customHeight="1" x14ac:dyDescent="0.2">
      <c r="A29" s="8"/>
      <c r="B29" s="8"/>
      <c r="C29" s="8"/>
      <c r="D29" s="8"/>
      <c r="E29" s="19"/>
      <c r="F29" s="9"/>
    </row>
    <row r="30" spans="1:16" ht="13.5" customHeight="1" x14ac:dyDescent="0.2">
      <c r="A30" s="8"/>
      <c r="B30" s="8"/>
      <c r="C30" s="8"/>
      <c r="D30" s="8"/>
      <c r="E30" s="19"/>
      <c r="F30" s="9"/>
    </row>
    <row r="31" spans="1:16" ht="13.5" customHeight="1" x14ac:dyDescent="0.2">
      <c r="A31" s="8"/>
      <c r="B31" s="8"/>
      <c r="C31" s="8"/>
      <c r="D31" s="8"/>
      <c r="E31" s="19"/>
      <c r="F31" s="9"/>
    </row>
    <row r="32" spans="1:16" ht="13.5" customHeight="1" thickBot="1" x14ac:dyDescent="0.25">
      <c r="A32" s="20"/>
      <c r="B32" s="20"/>
      <c r="C32" s="20"/>
      <c r="D32" s="20"/>
      <c r="E32" s="21"/>
      <c r="F32" s="9"/>
    </row>
    <row r="33" spans="1:7" ht="20.25" customHeight="1" x14ac:dyDescent="0.2">
      <c r="A33" s="64" t="s">
        <v>0</v>
      </c>
      <c r="B33" s="65"/>
      <c r="C33" s="65"/>
      <c r="D33" s="66"/>
      <c r="E33" s="67"/>
      <c r="F33" s="9"/>
    </row>
    <row r="34" spans="1:7" ht="15.75" customHeight="1" x14ac:dyDescent="0.2">
      <c r="A34" s="84" t="s">
        <v>40</v>
      </c>
      <c r="B34" s="85"/>
      <c r="C34" s="85"/>
      <c r="D34" s="86"/>
      <c r="E34" s="87"/>
      <c r="F34" s="9"/>
    </row>
    <row r="35" spans="1:7" ht="15.75" customHeight="1" x14ac:dyDescent="0.2">
      <c r="A35" s="88"/>
      <c r="B35" s="89"/>
      <c r="C35" s="89"/>
      <c r="D35" s="90"/>
      <c r="E35" s="91"/>
      <c r="F35" s="9"/>
    </row>
    <row r="36" spans="1:7" ht="15.75" customHeight="1" x14ac:dyDescent="0.2">
      <c r="A36" s="88"/>
      <c r="B36" s="89"/>
      <c r="C36" s="89"/>
      <c r="D36" s="90"/>
      <c r="E36" s="91"/>
      <c r="F36" s="9"/>
    </row>
    <row r="37" spans="1:7" ht="15.75" customHeight="1" x14ac:dyDescent="0.2">
      <c r="A37" s="88"/>
      <c r="B37" s="89"/>
      <c r="C37" s="89"/>
      <c r="D37" s="90"/>
      <c r="E37" s="91"/>
      <c r="F37" s="9"/>
    </row>
    <row r="38" spans="1:7" ht="15.75" customHeight="1" x14ac:dyDescent="0.2">
      <c r="A38" s="88"/>
      <c r="B38" s="89"/>
      <c r="C38" s="89"/>
      <c r="D38" s="90"/>
      <c r="E38" s="91"/>
      <c r="F38" s="9"/>
    </row>
    <row r="39" spans="1:7" ht="15.75" customHeight="1" x14ac:dyDescent="0.2">
      <c r="A39" s="88"/>
      <c r="B39" s="89"/>
      <c r="C39" s="89"/>
      <c r="D39" s="90"/>
      <c r="E39" s="91"/>
      <c r="F39" s="9"/>
    </row>
    <row r="40" spans="1:7" ht="15.75" customHeight="1" thickBot="1" x14ac:dyDescent="0.25">
      <c r="A40" s="92"/>
      <c r="B40" s="93"/>
      <c r="C40" s="93"/>
      <c r="D40" s="93"/>
      <c r="E40" s="94"/>
      <c r="F40" s="9"/>
    </row>
    <row r="41" spans="1:7" ht="13.5" customHeight="1" thickBot="1" x14ac:dyDescent="0.25">
      <c r="A41" s="25"/>
      <c r="B41" s="25"/>
      <c r="C41" s="25"/>
      <c r="D41" s="25"/>
      <c r="E41" s="25"/>
      <c r="F41" s="9"/>
    </row>
    <row r="42" spans="1:7" ht="20.25" customHeight="1" x14ac:dyDescent="0.2">
      <c r="A42" s="64" t="s">
        <v>1</v>
      </c>
      <c r="B42" s="65"/>
      <c r="C42" s="65"/>
      <c r="D42" s="66"/>
      <c r="E42" s="67"/>
      <c r="F42" s="9"/>
    </row>
    <row r="43" spans="1:7" ht="20.25" customHeight="1" x14ac:dyDescent="0.2">
      <c r="A43" s="34" t="s">
        <v>2</v>
      </c>
      <c r="B43" s="35"/>
      <c r="C43" s="35"/>
      <c r="D43" s="36" t="s">
        <v>3</v>
      </c>
      <c r="E43" s="37" t="s">
        <v>4</v>
      </c>
      <c r="F43" s="9"/>
    </row>
    <row r="44" spans="1:7" ht="20.25" customHeight="1" x14ac:dyDescent="0.2">
      <c r="A44" s="26" t="s">
        <v>43</v>
      </c>
      <c r="B44" s="27" t="s">
        <v>44</v>
      </c>
      <c r="C44" s="27" t="s">
        <v>42</v>
      </c>
      <c r="D44" s="28" t="s">
        <v>53</v>
      </c>
      <c r="E44" s="29" t="s">
        <v>41</v>
      </c>
      <c r="F44" s="9"/>
    </row>
    <row r="45" spans="1:7" ht="20.25" customHeight="1" x14ac:dyDescent="0.2">
      <c r="A45" s="26" t="s">
        <v>45</v>
      </c>
      <c r="B45" s="27" t="s">
        <v>46</v>
      </c>
      <c r="C45" s="27"/>
      <c r="D45" s="28" t="s">
        <v>54</v>
      </c>
      <c r="E45" s="29" t="s">
        <v>47</v>
      </c>
      <c r="F45" s="11"/>
      <c r="G45" s="7"/>
    </row>
    <row r="46" spans="1:7" ht="20.25" customHeight="1" x14ac:dyDescent="0.2">
      <c r="A46" s="30" t="s">
        <v>48</v>
      </c>
      <c r="B46" s="27" t="s">
        <v>49</v>
      </c>
      <c r="C46" s="27" t="s">
        <v>50</v>
      </c>
      <c r="D46" s="28" t="s">
        <v>55</v>
      </c>
      <c r="E46" s="96" t="s">
        <v>51</v>
      </c>
      <c r="F46" s="11"/>
      <c r="G46" s="7"/>
    </row>
    <row r="47" spans="1:7" ht="20.25" customHeight="1" x14ac:dyDescent="0.2">
      <c r="A47" s="26" t="s">
        <v>52</v>
      </c>
      <c r="B47" s="31" t="s">
        <v>57</v>
      </c>
      <c r="C47" s="31"/>
      <c r="D47" s="32" t="s">
        <v>56</v>
      </c>
      <c r="E47" s="33" t="s">
        <v>58</v>
      </c>
      <c r="F47" s="8"/>
    </row>
    <row r="48" spans="1:7" ht="20.25" customHeight="1" x14ac:dyDescent="0.2">
      <c r="A48" s="26" t="s">
        <v>59</v>
      </c>
      <c r="B48" s="27" t="s">
        <v>60</v>
      </c>
      <c r="C48" s="27"/>
      <c r="D48" s="32" t="s">
        <v>56</v>
      </c>
      <c r="E48" s="29" t="s">
        <v>61</v>
      </c>
      <c r="F48" s="11"/>
      <c r="G48" s="7"/>
    </row>
    <row r="49" spans="1:7" ht="20.25" customHeight="1" x14ac:dyDescent="0.2">
      <c r="A49" s="30"/>
      <c r="B49" s="27"/>
      <c r="C49" s="27"/>
      <c r="D49" s="28"/>
      <c r="E49" s="29"/>
      <c r="F49" s="11"/>
      <c r="G49" s="7"/>
    </row>
    <row r="50" spans="1:7" ht="20.25" customHeight="1" x14ac:dyDescent="0.2">
      <c r="A50" s="26"/>
      <c r="B50" s="31"/>
      <c r="C50" s="31"/>
      <c r="D50" s="32"/>
      <c r="E50" s="33"/>
      <c r="F50" s="8"/>
    </row>
    <row r="51" spans="1:7" ht="20.25" customHeight="1" thickBot="1" x14ac:dyDescent="0.25">
      <c r="A51" s="26"/>
      <c r="B51" s="31"/>
      <c r="C51" s="31"/>
      <c r="D51" s="32"/>
      <c r="E51" s="33"/>
      <c r="F51" s="8"/>
    </row>
    <row r="52" spans="1:7" ht="21" customHeight="1" thickBot="1" x14ac:dyDescent="0.25">
      <c r="A52" s="74" t="s">
        <v>5</v>
      </c>
      <c r="B52" s="75"/>
      <c r="C52" s="75"/>
      <c r="D52" s="75"/>
      <c r="E52" s="76"/>
      <c r="F52" s="12"/>
    </row>
    <row r="53" spans="1:7" ht="18" customHeight="1" thickBot="1" x14ac:dyDescent="0.25">
      <c r="A53" s="77" t="s">
        <v>6</v>
      </c>
      <c r="B53" s="78"/>
      <c r="C53" s="78"/>
      <c r="D53" s="78"/>
      <c r="E53" s="79"/>
      <c r="F53" s="12"/>
      <c r="G53" s="10"/>
    </row>
    <row r="54" spans="1:7" ht="12.75" x14ac:dyDescent="0.2">
      <c r="A54" s="13"/>
      <c r="B54" s="13"/>
      <c r="C54" s="13"/>
      <c r="D54" s="13"/>
      <c r="E54" s="13"/>
      <c r="F54" s="12"/>
      <c r="G54" s="10"/>
    </row>
    <row r="55" spans="1:7" ht="12.75" x14ac:dyDescent="0.2">
      <c r="A55" s="13"/>
      <c r="B55" s="13"/>
      <c r="C55" s="13"/>
      <c r="D55" s="13"/>
      <c r="E55" s="13"/>
      <c r="F55" s="8"/>
      <c r="G55" s="10"/>
    </row>
    <row r="56" spans="1:7" ht="12.75" x14ac:dyDescent="0.2">
      <c r="A56" s="13"/>
      <c r="B56" s="13"/>
      <c r="C56" s="13"/>
      <c r="D56" s="13"/>
      <c r="E56" s="13"/>
      <c r="F56" s="8"/>
      <c r="G56" s="10"/>
    </row>
    <row r="57" spans="1:7" ht="12.75" x14ac:dyDescent="0.2">
      <c r="A57" s="13"/>
      <c r="B57" s="13"/>
      <c r="C57" s="13"/>
      <c r="D57" s="13"/>
      <c r="E57" s="13"/>
      <c r="F57" s="8"/>
    </row>
    <row r="58" spans="1:7" ht="12.75" x14ac:dyDescent="0.2">
      <c r="A58" s="13"/>
      <c r="B58" s="13"/>
      <c r="C58" s="13"/>
      <c r="D58" s="13"/>
      <c r="E58" s="13"/>
      <c r="F58" s="8"/>
    </row>
    <row r="59" spans="1:7" ht="12.75" x14ac:dyDescent="0.2">
      <c r="A59" s="13"/>
      <c r="B59" s="13"/>
      <c r="C59" s="13"/>
      <c r="D59" s="13"/>
      <c r="E59" s="13"/>
      <c r="F59" s="8"/>
    </row>
    <row r="60" spans="1:7" ht="12.75" x14ac:dyDescent="0.2">
      <c r="A60" s="13"/>
      <c r="B60" s="13"/>
      <c r="C60" s="13"/>
      <c r="D60" s="13"/>
      <c r="E60" s="13"/>
      <c r="F60" s="8"/>
    </row>
    <row r="61" spans="1:7" ht="12.75" x14ac:dyDescent="0.2">
      <c r="A61" s="13"/>
      <c r="B61" s="13"/>
      <c r="C61" s="13"/>
      <c r="D61" s="13"/>
      <c r="E61" s="13"/>
      <c r="F61" s="8"/>
    </row>
    <row r="62" spans="1:7" ht="12.75" x14ac:dyDescent="0.2">
      <c r="A62" s="13"/>
      <c r="B62" s="13"/>
      <c r="C62" s="13"/>
      <c r="D62" s="13"/>
      <c r="E62" s="13"/>
      <c r="F62" s="8"/>
    </row>
    <row r="63" spans="1:7" ht="13.5" customHeight="1" x14ac:dyDescent="0.2">
      <c r="A63" s="13"/>
      <c r="B63" s="13"/>
      <c r="C63" s="13"/>
      <c r="D63" s="13"/>
      <c r="E63" s="13"/>
      <c r="F63" s="8"/>
    </row>
    <row r="64" spans="1:7" ht="13.5" customHeight="1" x14ac:dyDescent="0.2">
      <c r="A64" s="13"/>
      <c r="B64" s="13"/>
      <c r="C64" s="13"/>
      <c r="D64" s="13"/>
      <c r="E64" s="13"/>
      <c r="F64" s="8"/>
    </row>
    <row r="65" spans="1:21" ht="12.75" x14ac:dyDescent="0.2">
      <c r="A65" s="13"/>
      <c r="B65" s="13"/>
      <c r="C65" s="13"/>
      <c r="D65" s="13"/>
      <c r="E65" s="13"/>
      <c r="F65" s="12"/>
    </row>
    <row r="66" spans="1:21" s="15" customFormat="1" ht="16.5" customHeight="1" x14ac:dyDescent="0.2">
      <c r="A66" s="13"/>
      <c r="B66" s="13"/>
      <c r="C66" s="13"/>
      <c r="D66" s="13"/>
      <c r="E66" s="13"/>
      <c r="F66" s="14"/>
      <c r="N66" s="18"/>
      <c r="O66" s="18"/>
      <c r="P66" s="18"/>
      <c r="Q66" s="18"/>
      <c r="R66" s="18"/>
      <c r="S66" s="18"/>
      <c r="T66" s="18"/>
      <c r="U66" s="18"/>
    </row>
    <row r="67" spans="1:21" ht="12.75" x14ac:dyDescent="0.2">
      <c r="A67" s="13"/>
      <c r="B67" s="13"/>
      <c r="C67" s="13"/>
      <c r="D67" s="13"/>
      <c r="E67" s="13"/>
      <c r="F67" s="9"/>
    </row>
    <row r="68" spans="1:21" x14ac:dyDescent="0.2">
      <c r="A68" s="9"/>
      <c r="B68" s="9"/>
      <c r="C68" s="9"/>
      <c r="D68" s="9"/>
      <c r="E68" s="9"/>
      <c r="F68" s="9"/>
    </row>
    <row r="69" spans="1:21" x14ac:dyDescent="0.2">
      <c r="A69" s="9"/>
      <c r="B69" s="9"/>
      <c r="C69" s="9"/>
      <c r="D69" s="9"/>
      <c r="E69" s="9"/>
      <c r="F69" s="9"/>
    </row>
  </sheetData>
  <mergeCells count="19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N7:T7"/>
    <mergeCell ref="A42:E42"/>
    <mergeCell ref="A5:E5"/>
    <mergeCell ref="A6:E6"/>
    <mergeCell ref="A7:E7"/>
    <mergeCell ref="A8:E8"/>
    <mergeCell ref="H10:H11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Jhonson Cancimansi</cp:lastModifiedBy>
  <cp:lastPrinted>2016-04-05T21:26:42Z</cp:lastPrinted>
  <dcterms:created xsi:type="dcterms:W3CDTF">2009-11-24T20:35:43Z</dcterms:created>
  <dcterms:modified xsi:type="dcterms:W3CDTF">2016-11-20T15:31:16Z</dcterms:modified>
</cp:coreProperties>
</file>