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192.168.10.6\sgc\PROCESOS EXPRESO PALMIRA\SYST\PLANES\"/>
    </mc:Choice>
  </mc:AlternateContent>
  <bookViews>
    <workbookView xWindow="0" yWindow="0" windowWidth="20490" windowHeight="7755"/>
  </bookViews>
  <sheets>
    <sheet name="PRESUPUESTO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4" i="1" l="1"/>
  <c r="F34" i="1"/>
  <c r="G34" i="1"/>
  <c r="H34" i="1"/>
  <c r="I34" i="1"/>
  <c r="J34" i="1"/>
  <c r="K34" i="1"/>
  <c r="L34" i="1"/>
  <c r="D34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7" i="1"/>
  <c r="C34" i="1"/>
  <c r="P34" i="1" s="1"/>
</calcChain>
</file>

<file path=xl/sharedStrings.xml><?xml version="1.0" encoding="utf-8"?>
<sst xmlns="http://schemas.openxmlformats.org/spreadsheetml/2006/main" count="58" uniqueCount="55">
  <si>
    <t>DESCRIPCION</t>
  </si>
  <si>
    <t>PRESUPUESTO</t>
  </si>
  <si>
    <t>E</t>
  </si>
  <si>
    <t>F</t>
  </si>
  <si>
    <t>M</t>
  </si>
  <si>
    <t>A</t>
  </si>
  <si>
    <t>J</t>
  </si>
  <si>
    <t>S</t>
  </si>
  <si>
    <t>O</t>
  </si>
  <si>
    <t>N</t>
  </si>
  <si>
    <t>D</t>
  </si>
  <si>
    <t>EJECUTADO</t>
  </si>
  <si>
    <t>MANO DE OBRA (AUX SO)</t>
  </si>
  <si>
    <t>DOCUMENTACION</t>
  </si>
  <si>
    <t>CARTELERAS</t>
  </si>
  <si>
    <t>PLEGABLES Y VOLANTES</t>
  </si>
  <si>
    <t>RECURSOS</t>
  </si>
  <si>
    <t xml:space="preserve">CAPACITACIÓN Y ENTRENAMIENTO  </t>
  </si>
  <si>
    <t>SEÑALIZACION</t>
  </si>
  <si>
    <t>ASESORIA EN SEGURIDAD Y SALUD EN EL TRABAJO</t>
  </si>
  <si>
    <t>DOTACIONES PERSONAL OPERATIVO - EPP</t>
  </si>
  <si>
    <t xml:space="preserve">DOTACIONES PERSONAL OPERATIVO - UNIFORMES </t>
  </si>
  <si>
    <t>DOTACIONES PERSONAL OPERATIVO - BOTAS</t>
  </si>
  <si>
    <t>ALCOHOLIMETRO</t>
  </si>
  <si>
    <t>BOQUILLA</t>
  </si>
  <si>
    <t>ARNES</t>
  </si>
  <si>
    <t>ESLINGAS</t>
  </si>
  <si>
    <t>ESTRUCTURAS PARA TRABAJO EN ALTURAS</t>
  </si>
  <si>
    <t>PLANES DE EMERGENCIA</t>
  </si>
  <si>
    <t>PLANOS EVACUACION</t>
  </si>
  <si>
    <t>RECARGA EXTINTORES</t>
  </si>
  <si>
    <t>ADQUISICION TRAJES CONTRA INCENDIO</t>
  </si>
  <si>
    <t>MANTENIMIENTO RED CONTRA INCENDIOS</t>
  </si>
  <si>
    <t>CERTIFICACION BOMBEROS</t>
  </si>
  <si>
    <t>CAMILLAS</t>
  </si>
  <si>
    <t>BOTIQUIN PORTATIL</t>
  </si>
  <si>
    <t>FUMIGACIONES</t>
  </si>
  <si>
    <t>MEDICIONES DE RUIDO - EMISION DE GASES ATMOSFERICAS</t>
  </si>
  <si>
    <t>EXAMENES DE INGRESO</t>
  </si>
  <si>
    <t>EXAMENES PERIODICOS</t>
  </si>
  <si>
    <t>EXAMENES DE RETIRO</t>
  </si>
  <si>
    <t>ESTADO</t>
  </si>
  <si>
    <t>TOTAL</t>
  </si>
  <si>
    <t>AREA DE INTERVENCION</t>
  </si>
  <si>
    <t>GESTION INTEGRAL</t>
  </si>
  <si>
    <t xml:space="preserve">DIVULGACION -CONSCIENTIZACION - MOTIVACION </t>
  </si>
  <si>
    <t>SUBPROGRAMA DE MEDICINA PREVENTIVA Y DEL TRABAJO</t>
  </si>
  <si>
    <t>SUBPROGRAMA DE HIGIENE INDUSTRIAL</t>
  </si>
  <si>
    <t xml:space="preserve">SUBPROGRAMA DE SEGURIDAD INDUSTRIAL </t>
  </si>
  <si>
    <t>PRESUPESTO SISTEMA DE GESTION EN SEGURIDAD Y SALUD EN EL TRABAJO ANUAL</t>
  </si>
  <si>
    <t>CODIGO</t>
  </si>
  <si>
    <t>VERSION</t>
  </si>
  <si>
    <t>01</t>
  </si>
  <si>
    <t>PROCESO: GESTION HUMANA - SYST</t>
  </si>
  <si>
    <t>PL-GH-003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</si>
</sst>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9"/>
      <color theme="1"/>
      <name val="Arial"/>
      <family val="2"/>
    </font>
    <font>
      <b/>
      <sz val="9"/>
      <name val="Arial"/>
      <family val="2"/>
    </font>
    <font>
      <sz val="9"/>
      <color theme="1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0">
    <xf numFmtId="0" fontId="0" fillId="0" borderId="0" xfId="0"/>
    <xf numFmtId="0" fontId="2" fillId="0" borderId="0" xfId="0" applyFont="1"/>
    <xf numFmtId="0" fontId="4" fillId="0" borderId="0" xfId="0" applyFont="1"/>
    <xf numFmtId="0" fontId="3" fillId="0" borderId="2" xfId="0" applyFont="1" applyFill="1" applyBorder="1" applyAlignment="1">
      <alignment vertical="center" wrapText="1"/>
    </xf>
    <xf numFmtId="0" fontId="3" fillId="0" borderId="3" xfId="0" applyFont="1" applyFill="1" applyBorder="1" applyAlignment="1">
      <alignment vertical="center" wrapText="1"/>
    </xf>
    <xf numFmtId="0" fontId="3" fillId="0" borderId="4" xfId="0" applyFont="1" applyFill="1" applyBorder="1" applyAlignment="1">
      <alignment vertical="center" wrapText="1"/>
    </xf>
    <xf numFmtId="0" fontId="5" fillId="0" borderId="1" xfId="0" applyFont="1" applyFill="1" applyBorder="1" applyAlignment="1">
      <alignment horizontal="left" vertical="center"/>
    </xf>
    <xf numFmtId="3" fontId="3" fillId="0" borderId="1" xfId="0" applyNumberFormat="1" applyFont="1" applyFill="1" applyBorder="1" applyAlignment="1">
      <alignment vertical="center"/>
    </xf>
    <xf numFmtId="0" fontId="5" fillId="0" borderId="1" xfId="0" applyFont="1" applyFill="1" applyBorder="1" applyAlignment="1">
      <alignment vertical="center"/>
    </xf>
    <xf numFmtId="3" fontId="3" fillId="0" borderId="1" xfId="0" applyNumberFormat="1" applyFont="1" applyFill="1" applyBorder="1" applyAlignment="1">
      <alignment horizontal="right" vertical="center"/>
    </xf>
    <xf numFmtId="0" fontId="5" fillId="0" borderId="1" xfId="0" applyFont="1" applyFill="1" applyBorder="1" applyAlignment="1">
      <alignment horizontal="left" vertical="center" wrapText="1"/>
    </xf>
    <xf numFmtId="3" fontId="3" fillId="0" borderId="1" xfId="1" applyNumberFormat="1" applyFont="1" applyFill="1" applyBorder="1" applyAlignment="1">
      <alignment vertical="center"/>
    </xf>
    <xf numFmtId="0" fontId="1" fillId="0" borderId="1" xfId="0" applyFont="1" applyFill="1" applyBorder="1" applyAlignment="1">
      <alignment horizontal="right" vertical="center" wrapText="1"/>
    </xf>
    <xf numFmtId="0" fontId="1" fillId="0" borderId="1" xfId="0" quotePrefix="1" applyFont="1" applyFill="1" applyBorder="1" applyAlignment="1">
      <alignment horizontal="right" vertical="center" wrapText="1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vertical="center"/>
    </xf>
    <xf numFmtId="0" fontId="9" fillId="0" borderId="0" xfId="0" applyFont="1" applyAlignment="1">
      <alignment vertical="center"/>
    </xf>
    <xf numFmtId="3" fontId="4" fillId="0" borderId="1" xfId="0" applyNumberFormat="1" applyFont="1" applyBorder="1" applyAlignment="1">
      <alignment vertical="center"/>
    </xf>
    <xf numFmtId="3" fontId="2" fillId="0" borderId="1" xfId="0" applyNumberFormat="1" applyFont="1" applyBorder="1" applyAlignment="1">
      <alignment vertical="center"/>
    </xf>
    <xf numFmtId="0" fontId="4" fillId="0" borderId="0" xfId="0" applyFont="1" applyAlignment="1">
      <alignment vertical="center"/>
    </xf>
    <xf numFmtId="0" fontId="6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</cellXfs>
  <cellStyles count="2">
    <cellStyle name="Millares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306916</xdr:colOff>
      <xdr:row>0</xdr:row>
      <xdr:rowOff>137583</xdr:rowOff>
    </xdr:from>
    <xdr:to>
      <xdr:col>1</xdr:col>
      <xdr:colOff>2699808</xdr:colOff>
      <xdr:row>2</xdr:row>
      <xdr:rowOff>186871</xdr:rowOff>
    </xdr:to>
    <xdr:pic>
      <xdr:nvPicPr>
        <xdr:cNvPr id="3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241" t="10315" r="1016" b="12315"/>
        <a:stretch>
          <a:fillRect/>
        </a:stretch>
      </xdr:blipFill>
      <xdr:spPr bwMode="auto">
        <a:xfrm>
          <a:off x="306916" y="137583"/>
          <a:ext cx="4054475" cy="5996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4"/>
  <sheetViews>
    <sheetView tabSelected="1" zoomScale="80" zoomScaleNormal="80" workbookViewId="0">
      <selection activeCell="A5" sqref="A5:A6"/>
    </sheetView>
  </sheetViews>
  <sheetFormatPr baseColWidth="10" defaultRowHeight="12" x14ac:dyDescent="0.2"/>
  <cols>
    <col min="1" max="1" width="24.85546875" style="1" customWidth="1"/>
    <col min="2" max="2" width="49.7109375" style="2" customWidth="1"/>
    <col min="3" max="3" width="18.140625" style="2" customWidth="1"/>
    <col min="4" max="12" width="11.7109375" style="2" customWidth="1"/>
    <col min="13" max="15" width="4.7109375" style="2" customWidth="1"/>
    <col min="16" max="16" width="15.140625" style="2" customWidth="1"/>
    <col min="17" max="16384" width="11.42578125" style="2"/>
  </cols>
  <sheetData>
    <row r="1" spans="1:16" ht="21.75" customHeight="1" x14ac:dyDescent="0.2">
      <c r="A1" s="22"/>
      <c r="B1" s="22"/>
      <c r="C1" s="21" t="s">
        <v>49</v>
      </c>
      <c r="D1" s="21"/>
      <c r="E1" s="21"/>
      <c r="F1" s="21"/>
      <c r="G1" s="21"/>
      <c r="H1" s="21"/>
      <c r="I1" s="21"/>
      <c r="J1" s="21"/>
      <c r="K1" s="21"/>
      <c r="L1" s="21"/>
      <c r="M1" s="20" t="s">
        <v>50</v>
      </c>
      <c r="N1" s="20"/>
      <c r="O1" s="20"/>
      <c r="P1" s="12" t="s">
        <v>54</v>
      </c>
    </row>
    <row r="2" spans="1:16" ht="21.75" customHeight="1" x14ac:dyDescent="0.2">
      <c r="A2" s="22"/>
      <c r="B2" s="22"/>
      <c r="C2" s="21"/>
      <c r="D2" s="21"/>
      <c r="E2" s="21"/>
      <c r="F2" s="21"/>
      <c r="G2" s="21"/>
      <c r="H2" s="21"/>
      <c r="I2" s="21"/>
      <c r="J2" s="21"/>
      <c r="K2" s="21"/>
      <c r="L2" s="21"/>
      <c r="M2" s="20" t="s">
        <v>51</v>
      </c>
      <c r="N2" s="20"/>
      <c r="O2" s="20"/>
      <c r="P2" s="13" t="s">
        <v>52</v>
      </c>
    </row>
    <row r="3" spans="1:16" ht="21.75" customHeight="1" x14ac:dyDescent="0.2">
      <c r="A3" s="22"/>
      <c r="B3" s="22"/>
      <c r="C3" s="20" t="s">
        <v>53</v>
      </c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</row>
    <row r="4" spans="1:16" ht="11.25" customHeight="1" x14ac:dyDescent="0.2">
      <c r="A4" s="3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5"/>
    </row>
    <row r="5" spans="1:16" s="16" customFormat="1" ht="17.25" customHeight="1" x14ac:dyDescent="0.25">
      <c r="A5" s="28" t="s">
        <v>43</v>
      </c>
      <c r="B5" s="28" t="s">
        <v>0</v>
      </c>
      <c r="C5" s="28" t="s">
        <v>1</v>
      </c>
      <c r="D5" s="25" t="s">
        <v>11</v>
      </c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15"/>
    </row>
    <row r="6" spans="1:16" s="16" customFormat="1" ht="17.25" customHeight="1" x14ac:dyDescent="0.25">
      <c r="A6" s="29"/>
      <c r="B6" s="29"/>
      <c r="C6" s="29"/>
      <c r="D6" s="14" t="s">
        <v>2</v>
      </c>
      <c r="E6" s="14" t="s">
        <v>3</v>
      </c>
      <c r="F6" s="14" t="s">
        <v>4</v>
      </c>
      <c r="G6" s="14" t="s">
        <v>5</v>
      </c>
      <c r="H6" s="14" t="s">
        <v>4</v>
      </c>
      <c r="I6" s="14" t="s">
        <v>6</v>
      </c>
      <c r="J6" s="14" t="s">
        <v>6</v>
      </c>
      <c r="K6" s="14" t="s">
        <v>5</v>
      </c>
      <c r="L6" s="14" t="s">
        <v>7</v>
      </c>
      <c r="M6" s="14" t="s">
        <v>8</v>
      </c>
      <c r="N6" s="14" t="s">
        <v>9</v>
      </c>
      <c r="O6" s="14" t="s">
        <v>10</v>
      </c>
      <c r="P6" s="14" t="s">
        <v>41</v>
      </c>
    </row>
    <row r="7" spans="1:16" s="19" customFormat="1" ht="22.5" customHeight="1" x14ac:dyDescent="0.25">
      <c r="A7" s="26" t="s">
        <v>44</v>
      </c>
      <c r="B7" s="6" t="s">
        <v>12</v>
      </c>
      <c r="C7" s="7">
        <v>42000000</v>
      </c>
      <c r="D7" s="17">
        <v>3500000</v>
      </c>
      <c r="E7" s="17">
        <v>3500000</v>
      </c>
      <c r="F7" s="17">
        <v>3500000</v>
      </c>
      <c r="G7" s="17">
        <v>3500000</v>
      </c>
      <c r="H7" s="17">
        <v>3500000</v>
      </c>
      <c r="I7" s="17">
        <v>3500000</v>
      </c>
      <c r="J7" s="17">
        <v>3500000</v>
      </c>
      <c r="K7" s="17">
        <v>3500000</v>
      </c>
      <c r="L7" s="17">
        <v>3500000</v>
      </c>
      <c r="M7" s="17"/>
      <c r="N7" s="17"/>
      <c r="O7" s="17"/>
      <c r="P7" s="18">
        <f>C7-D7-E7-F7-G7-H7-I7-J7-K7-L7-M7-N7-O7</f>
        <v>10500000</v>
      </c>
    </row>
    <row r="8" spans="1:16" s="19" customFormat="1" ht="22.5" customHeight="1" x14ac:dyDescent="0.25">
      <c r="A8" s="26"/>
      <c r="B8" s="8" t="s">
        <v>13</v>
      </c>
      <c r="C8" s="9">
        <v>1000000</v>
      </c>
      <c r="D8" s="17">
        <v>30000</v>
      </c>
      <c r="E8" s="17">
        <v>25000</v>
      </c>
      <c r="F8" s="17">
        <v>50000</v>
      </c>
      <c r="G8" s="17">
        <v>50000</v>
      </c>
      <c r="H8" s="17">
        <v>60000</v>
      </c>
      <c r="I8" s="17">
        <v>70000</v>
      </c>
      <c r="J8" s="17">
        <v>70000</v>
      </c>
      <c r="K8" s="17">
        <v>90000</v>
      </c>
      <c r="L8" s="17">
        <v>100000</v>
      </c>
      <c r="M8" s="17"/>
      <c r="N8" s="17"/>
      <c r="O8" s="17"/>
      <c r="P8" s="18">
        <f t="shared" ref="P8:P34" si="0">C8-D8-E8-F8-G8-H8-I8-J8-K8-L8-M8-N8-O8</f>
        <v>455000</v>
      </c>
    </row>
    <row r="9" spans="1:16" s="19" customFormat="1" ht="22.5" customHeight="1" x14ac:dyDescent="0.25">
      <c r="A9" s="27" t="s">
        <v>45</v>
      </c>
      <c r="B9" s="10" t="s">
        <v>14</v>
      </c>
      <c r="C9" s="7">
        <v>125000</v>
      </c>
      <c r="D9" s="17">
        <v>10000</v>
      </c>
      <c r="E9" s="17">
        <v>10000</v>
      </c>
      <c r="F9" s="17">
        <v>10000</v>
      </c>
      <c r="G9" s="17">
        <v>10000</v>
      </c>
      <c r="H9" s="17">
        <v>10000</v>
      </c>
      <c r="I9" s="17">
        <v>10000</v>
      </c>
      <c r="J9" s="17">
        <v>10000</v>
      </c>
      <c r="K9" s="17">
        <v>10000</v>
      </c>
      <c r="L9" s="17">
        <v>10000</v>
      </c>
      <c r="M9" s="17"/>
      <c r="N9" s="17"/>
      <c r="O9" s="17"/>
      <c r="P9" s="18">
        <f t="shared" si="0"/>
        <v>35000</v>
      </c>
    </row>
    <row r="10" spans="1:16" s="19" customFormat="1" ht="22.5" customHeight="1" x14ac:dyDescent="0.25">
      <c r="A10" s="27"/>
      <c r="B10" s="10" t="s">
        <v>15</v>
      </c>
      <c r="C10" s="7">
        <v>130000</v>
      </c>
      <c r="D10" s="17">
        <v>10500</v>
      </c>
      <c r="E10" s="17">
        <v>10500</v>
      </c>
      <c r="F10" s="17">
        <v>10500</v>
      </c>
      <c r="G10" s="17">
        <v>10500</v>
      </c>
      <c r="H10" s="17">
        <v>10500</v>
      </c>
      <c r="I10" s="17">
        <v>10500</v>
      </c>
      <c r="J10" s="17">
        <v>10500</v>
      </c>
      <c r="K10" s="17">
        <v>10500</v>
      </c>
      <c r="L10" s="17">
        <v>10500</v>
      </c>
      <c r="M10" s="17"/>
      <c r="N10" s="17"/>
      <c r="O10" s="17"/>
      <c r="P10" s="18">
        <f t="shared" si="0"/>
        <v>35500</v>
      </c>
    </row>
    <row r="11" spans="1:16" s="19" customFormat="1" ht="22.5" customHeight="1" x14ac:dyDescent="0.25">
      <c r="A11" s="23" t="s">
        <v>16</v>
      </c>
      <c r="B11" s="10" t="s">
        <v>17</v>
      </c>
      <c r="C11" s="11">
        <v>9000000</v>
      </c>
      <c r="D11" s="17">
        <v>300000</v>
      </c>
      <c r="E11" s="17">
        <v>600000</v>
      </c>
      <c r="F11" s="17">
        <v>500000</v>
      </c>
      <c r="G11" s="17">
        <v>700000</v>
      </c>
      <c r="H11" s="17">
        <v>600000</v>
      </c>
      <c r="I11" s="17">
        <v>700000</v>
      </c>
      <c r="J11" s="17">
        <v>800000</v>
      </c>
      <c r="K11" s="17">
        <v>1000000</v>
      </c>
      <c r="L11" s="17">
        <v>1000000</v>
      </c>
      <c r="M11" s="17"/>
      <c r="N11" s="17"/>
      <c r="O11" s="17"/>
      <c r="P11" s="18">
        <f t="shared" si="0"/>
        <v>2800000</v>
      </c>
    </row>
    <row r="12" spans="1:16" s="19" customFormat="1" ht="22.5" customHeight="1" x14ac:dyDescent="0.25">
      <c r="A12" s="23"/>
      <c r="B12" s="10" t="s">
        <v>18</v>
      </c>
      <c r="C12" s="7">
        <v>7000000</v>
      </c>
      <c r="D12" s="17">
        <v>0</v>
      </c>
      <c r="E12" s="17">
        <v>0</v>
      </c>
      <c r="F12" s="17">
        <v>2350000</v>
      </c>
      <c r="G12" s="17">
        <v>0</v>
      </c>
      <c r="H12" s="17">
        <v>0</v>
      </c>
      <c r="I12" s="17">
        <v>0</v>
      </c>
      <c r="J12" s="17">
        <v>2500000</v>
      </c>
      <c r="K12" s="17">
        <v>0</v>
      </c>
      <c r="L12" s="17">
        <v>0</v>
      </c>
      <c r="M12" s="17"/>
      <c r="N12" s="17"/>
      <c r="O12" s="17"/>
      <c r="P12" s="18">
        <f t="shared" si="0"/>
        <v>2150000</v>
      </c>
    </row>
    <row r="13" spans="1:16" s="19" customFormat="1" ht="22.5" customHeight="1" x14ac:dyDescent="0.25">
      <c r="A13" s="23" t="s">
        <v>46</v>
      </c>
      <c r="B13" s="10" t="s">
        <v>38</v>
      </c>
      <c r="C13" s="11">
        <v>17856000</v>
      </c>
      <c r="D13" s="17">
        <v>1500000</v>
      </c>
      <c r="E13" s="17">
        <v>1400000</v>
      </c>
      <c r="F13" s="17">
        <v>1500000</v>
      </c>
      <c r="G13" s="17">
        <v>1500000</v>
      </c>
      <c r="H13" s="17">
        <v>1600000</v>
      </c>
      <c r="I13" s="17">
        <v>1300000</v>
      </c>
      <c r="J13" s="17">
        <v>1400000</v>
      </c>
      <c r="K13" s="17">
        <v>1400000</v>
      </c>
      <c r="L13" s="17">
        <v>1400000</v>
      </c>
      <c r="M13" s="17"/>
      <c r="N13" s="17"/>
      <c r="O13" s="17"/>
      <c r="P13" s="18">
        <f t="shared" si="0"/>
        <v>4856000</v>
      </c>
    </row>
    <row r="14" spans="1:16" s="19" customFormat="1" ht="22.5" customHeight="1" x14ac:dyDescent="0.25">
      <c r="A14" s="23"/>
      <c r="B14" s="10" t="s">
        <v>39</v>
      </c>
      <c r="C14" s="11">
        <v>6000000</v>
      </c>
      <c r="D14" s="17">
        <v>0</v>
      </c>
      <c r="E14" s="17">
        <v>0</v>
      </c>
      <c r="F14" s="17">
        <v>0</v>
      </c>
      <c r="G14" s="17">
        <v>0</v>
      </c>
      <c r="H14" s="17">
        <v>0</v>
      </c>
      <c r="I14" s="17">
        <v>0</v>
      </c>
      <c r="J14" s="17">
        <v>0</v>
      </c>
      <c r="K14" s="17">
        <v>0</v>
      </c>
      <c r="L14" s="17">
        <v>3000000</v>
      </c>
      <c r="M14" s="17"/>
      <c r="N14" s="17"/>
      <c r="O14" s="17"/>
      <c r="P14" s="18">
        <f t="shared" si="0"/>
        <v>3000000</v>
      </c>
    </row>
    <row r="15" spans="1:16" s="19" customFormat="1" ht="22.5" customHeight="1" x14ac:dyDescent="0.25">
      <c r="A15" s="23"/>
      <c r="B15" s="10" t="s">
        <v>40</v>
      </c>
      <c r="C15" s="11">
        <v>22320000</v>
      </c>
      <c r="D15" s="17">
        <v>700000</v>
      </c>
      <c r="E15" s="17">
        <v>500000</v>
      </c>
      <c r="F15" s="17">
        <v>600000</v>
      </c>
      <c r="G15" s="17">
        <v>0</v>
      </c>
      <c r="H15" s="17">
        <v>0</v>
      </c>
      <c r="I15" s="17">
        <v>800000</v>
      </c>
      <c r="J15" s="17">
        <v>400000</v>
      </c>
      <c r="K15" s="17">
        <v>500000</v>
      </c>
      <c r="L15" s="17">
        <v>500000</v>
      </c>
      <c r="M15" s="17"/>
      <c r="N15" s="17"/>
      <c r="O15" s="17"/>
      <c r="P15" s="18">
        <f t="shared" si="0"/>
        <v>18320000</v>
      </c>
    </row>
    <row r="16" spans="1:16" s="19" customFormat="1" ht="22.5" customHeight="1" x14ac:dyDescent="0.25">
      <c r="A16" s="23"/>
      <c r="B16" s="10" t="s">
        <v>19</v>
      </c>
      <c r="C16" s="11">
        <v>21600000</v>
      </c>
      <c r="D16" s="17">
        <v>2000000</v>
      </c>
      <c r="E16" s="17">
        <v>1600000</v>
      </c>
      <c r="F16" s="17">
        <v>1500000</v>
      </c>
      <c r="G16" s="17">
        <v>2000000</v>
      </c>
      <c r="H16" s="17">
        <v>1600000</v>
      </c>
      <c r="I16" s="17">
        <v>1600000</v>
      </c>
      <c r="J16" s="17">
        <v>1700000</v>
      </c>
      <c r="K16" s="17">
        <v>1800000</v>
      </c>
      <c r="L16" s="17">
        <v>2300000</v>
      </c>
      <c r="M16" s="17"/>
      <c r="N16" s="17"/>
      <c r="O16" s="17"/>
      <c r="P16" s="18">
        <f t="shared" si="0"/>
        <v>5500000</v>
      </c>
    </row>
    <row r="17" spans="1:16" s="19" customFormat="1" ht="22.5" customHeight="1" x14ac:dyDescent="0.25">
      <c r="A17" s="23" t="s">
        <v>47</v>
      </c>
      <c r="B17" s="10" t="s">
        <v>36</v>
      </c>
      <c r="C17" s="7">
        <v>6400000</v>
      </c>
      <c r="D17" s="17">
        <v>0</v>
      </c>
      <c r="E17" s="17">
        <v>1600000</v>
      </c>
      <c r="F17" s="17">
        <v>0</v>
      </c>
      <c r="G17" s="17">
        <v>0</v>
      </c>
      <c r="H17" s="17">
        <v>1600000</v>
      </c>
      <c r="I17" s="17">
        <v>0</v>
      </c>
      <c r="J17" s="17">
        <v>0</v>
      </c>
      <c r="K17" s="17">
        <v>1600000</v>
      </c>
      <c r="L17" s="17">
        <v>0</v>
      </c>
      <c r="M17" s="17"/>
      <c r="N17" s="17"/>
      <c r="O17" s="17"/>
      <c r="P17" s="18">
        <f t="shared" si="0"/>
        <v>1600000</v>
      </c>
    </row>
    <row r="18" spans="1:16" s="19" customFormat="1" ht="22.5" customHeight="1" x14ac:dyDescent="0.25">
      <c r="A18" s="23"/>
      <c r="B18" s="10" t="s">
        <v>37</v>
      </c>
      <c r="C18" s="11">
        <v>3000000</v>
      </c>
      <c r="D18" s="17">
        <v>0</v>
      </c>
      <c r="E18" s="17">
        <v>0</v>
      </c>
      <c r="F18" s="17">
        <v>0</v>
      </c>
      <c r="G18" s="17">
        <v>0</v>
      </c>
      <c r="H18" s="17">
        <v>0</v>
      </c>
      <c r="I18" s="17">
        <v>0</v>
      </c>
      <c r="J18" s="17">
        <v>0</v>
      </c>
      <c r="K18" s="17">
        <v>0</v>
      </c>
      <c r="L18" s="17">
        <v>0</v>
      </c>
      <c r="M18" s="17"/>
      <c r="N18" s="17"/>
      <c r="O18" s="17"/>
      <c r="P18" s="18">
        <f t="shared" si="0"/>
        <v>3000000</v>
      </c>
    </row>
    <row r="19" spans="1:16" s="19" customFormat="1" ht="22.5" customHeight="1" x14ac:dyDescent="0.25">
      <c r="A19" s="23" t="s">
        <v>48</v>
      </c>
      <c r="B19" s="10" t="s">
        <v>20</v>
      </c>
      <c r="C19" s="11">
        <v>9000000</v>
      </c>
      <c r="D19" s="17">
        <v>0</v>
      </c>
      <c r="E19" s="17">
        <v>2250000</v>
      </c>
      <c r="F19" s="17">
        <v>0</v>
      </c>
      <c r="G19" s="17">
        <v>0</v>
      </c>
      <c r="H19" s="17">
        <v>2250000</v>
      </c>
      <c r="I19" s="17">
        <v>0</v>
      </c>
      <c r="J19" s="17">
        <v>0</v>
      </c>
      <c r="K19" s="17">
        <v>2250000</v>
      </c>
      <c r="L19" s="17">
        <v>0</v>
      </c>
      <c r="M19" s="17"/>
      <c r="N19" s="17"/>
      <c r="O19" s="17"/>
      <c r="P19" s="18">
        <f t="shared" si="0"/>
        <v>2250000</v>
      </c>
    </row>
    <row r="20" spans="1:16" s="19" customFormat="1" ht="22.5" customHeight="1" x14ac:dyDescent="0.25">
      <c r="A20" s="23"/>
      <c r="B20" s="10" t="s">
        <v>21</v>
      </c>
      <c r="C20" s="11">
        <v>89580400</v>
      </c>
      <c r="D20" s="17">
        <v>0</v>
      </c>
      <c r="E20" s="17">
        <v>0</v>
      </c>
      <c r="F20" s="17">
        <v>44790200</v>
      </c>
      <c r="G20" s="17">
        <v>0</v>
      </c>
      <c r="H20" s="17">
        <v>0</v>
      </c>
      <c r="I20" s="17">
        <v>0</v>
      </c>
      <c r="J20" s="17">
        <v>0</v>
      </c>
      <c r="K20" s="17">
        <v>0</v>
      </c>
      <c r="L20" s="17">
        <v>0</v>
      </c>
      <c r="M20" s="17"/>
      <c r="N20" s="17"/>
      <c r="O20" s="17"/>
      <c r="P20" s="18">
        <f t="shared" si="0"/>
        <v>44790200</v>
      </c>
    </row>
    <row r="21" spans="1:16" s="19" customFormat="1" ht="22.5" customHeight="1" x14ac:dyDescent="0.25">
      <c r="A21" s="23"/>
      <c r="B21" s="10" t="s">
        <v>22</v>
      </c>
      <c r="C21" s="11">
        <v>2140200</v>
      </c>
      <c r="D21" s="17">
        <v>0</v>
      </c>
      <c r="E21" s="17">
        <v>0</v>
      </c>
      <c r="F21" s="17">
        <v>1070100</v>
      </c>
      <c r="G21" s="17">
        <v>0</v>
      </c>
      <c r="H21" s="17">
        <v>0</v>
      </c>
      <c r="I21" s="17">
        <v>0</v>
      </c>
      <c r="J21" s="17">
        <v>0</v>
      </c>
      <c r="K21" s="17">
        <v>0</v>
      </c>
      <c r="L21" s="17">
        <v>0</v>
      </c>
      <c r="M21" s="17"/>
      <c r="N21" s="17"/>
      <c r="O21" s="17"/>
      <c r="P21" s="18">
        <f t="shared" si="0"/>
        <v>1070100</v>
      </c>
    </row>
    <row r="22" spans="1:16" s="19" customFormat="1" ht="22.5" customHeight="1" x14ac:dyDescent="0.25">
      <c r="A22" s="23"/>
      <c r="B22" s="10" t="s">
        <v>23</v>
      </c>
      <c r="C22" s="11">
        <v>1350000</v>
      </c>
      <c r="D22" s="17">
        <v>1350000</v>
      </c>
      <c r="E22" s="17">
        <v>0</v>
      </c>
      <c r="F22" s="17">
        <v>0</v>
      </c>
      <c r="G22" s="17">
        <v>0</v>
      </c>
      <c r="H22" s="17">
        <v>0</v>
      </c>
      <c r="I22" s="17">
        <v>0</v>
      </c>
      <c r="J22" s="17">
        <v>0</v>
      </c>
      <c r="K22" s="17">
        <v>0</v>
      </c>
      <c r="L22" s="17">
        <v>0</v>
      </c>
      <c r="M22" s="17"/>
      <c r="N22" s="17"/>
      <c r="O22" s="17"/>
      <c r="P22" s="18">
        <f t="shared" si="0"/>
        <v>0</v>
      </c>
    </row>
    <row r="23" spans="1:16" s="19" customFormat="1" ht="22.5" customHeight="1" x14ac:dyDescent="0.25">
      <c r="A23" s="23"/>
      <c r="B23" s="10" t="s">
        <v>24</v>
      </c>
      <c r="C23" s="11">
        <v>252000</v>
      </c>
      <c r="D23" s="17">
        <v>21000</v>
      </c>
      <c r="E23" s="17">
        <v>21000</v>
      </c>
      <c r="F23" s="17">
        <v>21000</v>
      </c>
      <c r="G23" s="17">
        <v>21000</v>
      </c>
      <c r="H23" s="17">
        <v>21000</v>
      </c>
      <c r="I23" s="17">
        <v>21000</v>
      </c>
      <c r="J23" s="17">
        <v>21000</v>
      </c>
      <c r="K23" s="17">
        <v>21000</v>
      </c>
      <c r="L23" s="17">
        <v>21000</v>
      </c>
      <c r="M23" s="17"/>
      <c r="N23" s="17"/>
      <c r="O23" s="17"/>
      <c r="P23" s="18">
        <f t="shared" si="0"/>
        <v>63000</v>
      </c>
    </row>
    <row r="24" spans="1:16" s="19" customFormat="1" ht="22.5" customHeight="1" x14ac:dyDescent="0.25">
      <c r="A24" s="23"/>
      <c r="B24" s="10" t="s">
        <v>25</v>
      </c>
      <c r="C24" s="11">
        <v>560000</v>
      </c>
      <c r="D24" s="17">
        <v>560000</v>
      </c>
      <c r="E24" s="17">
        <v>0</v>
      </c>
      <c r="F24" s="17">
        <v>0</v>
      </c>
      <c r="G24" s="17">
        <v>0</v>
      </c>
      <c r="H24" s="17">
        <v>0</v>
      </c>
      <c r="I24" s="17">
        <v>0</v>
      </c>
      <c r="J24" s="17">
        <v>0</v>
      </c>
      <c r="K24" s="17">
        <v>0</v>
      </c>
      <c r="L24" s="17">
        <v>0</v>
      </c>
      <c r="M24" s="17"/>
      <c r="N24" s="17"/>
      <c r="O24" s="17"/>
      <c r="P24" s="18">
        <f t="shared" si="0"/>
        <v>0</v>
      </c>
    </row>
    <row r="25" spans="1:16" s="19" customFormat="1" ht="22.5" customHeight="1" x14ac:dyDescent="0.25">
      <c r="A25" s="23"/>
      <c r="B25" s="10" t="s">
        <v>26</v>
      </c>
      <c r="C25" s="11">
        <v>640000</v>
      </c>
      <c r="D25" s="17">
        <v>640000</v>
      </c>
      <c r="E25" s="17">
        <v>0</v>
      </c>
      <c r="F25" s="17">
        <v>0</v>
      </c>
      <c r="G25" s="17">
        <v>0</v>
      </c>
      <c r="H25" s="17">
        <v>0</v>
      </c>
      <c r="I25" s="17">
        <v>0</v>
      </c>
      <c r="J25" s="17">
        <v>0</v>
      </c>
      <c r="K25" s="17">
        <v>0</v>
      </c>
      <c r="L25" s="17">
        <v>0</v>
      </c>
      <c r="M25" s="17"/>
      <c r="N25" s="17"/>
      <c r="O25" s="17"/>
      <c r="P25" s="18">
        <f t="shared" si="0"/>
        <v>0</v>
      </c>
    </row>
    <row r="26" spans="1:16" s="19" customFormat="1" ht="22.5" customHeight="1" x14ac:dyDescent="0.25">
      <c r="A26" s="23"/>
      <c r="B26" s="10" t="s">
        <v>27</v>
      </c>
      <c r="C26" s="11">
        <v>25000000</v>
      </c>
      <c r="D26" s="17">
        <v>0</v>
      </c>
      <c r="E26" s="17">
        <v>0</v>
      </c>
      <c r="F26" s="17">
        <v>0</v>
      </c>
      <c r="G26" s="17">
        <v>0</v>
      </c>
      <c r="H26" s="17">
        <v>0</v>
      </c>
      <c r="I26" s="17">
        <v>0</v>
      </c>
      <c r="J26" s="17">
        <v>0</v>
      </c>
      <c r="K26" s="17">
        <v>0</v>
      </c>
      <c r="L26" s="17">
        <v>0</v>
      </c>
      <c r="M26" s="17"/>
      <c r="N26" s="17"/>
      <c r="O26" s="17"/>
      <c r="P26" s="18">
        <f t="shared" si="0"/>
        <v>25000000</v>
      </c>
    </row>
    <row r="27" spans="1:16" s="19" customFormat="1" ht="22.5" customHeight="1" x14ac:dyDescent="0.25">
      <c r="A27" s="23" t="s">
        <v>28</v>
      </c>
      <c r="B27" s="6" t="s">
        <v>29</v>
      </c>
      <c r="C27" s="7">
        <v>1500000</v>
      </c>
      <c r="D27" s="17">
        <v>0</v>
      </c>
      <c r="E27" s="17">
        <v>0</v>
      </c>
      <c r="F27" s="17">
        <v>0</v>
      </c>
      <c r="G27" s="17">
        <v>1500000</v>
      </c>
      <c r="H27" s="17">
        <v>0</v>
      </c>
      <c r="I27" s="17">
        <v>0</v>
      </c>
      <c r="J27" s="17">
        <v>0</v>
      </c>
      <c r="K27" s="17">
        <v>0</v>
      </c>
      <c r="L27" s="17">
        <v>0</v>
      </c>
      <c r="M27" s="17"/>
      <c r="N27" s="17"/>
      <c r="O27" s="17"/>
      <c r="P27" s="18">
        <f t="shared" si="0"/>
        <v>0</v>
      </c>
    </row>
    <row r="28" spans="1:16" s="19" customFormat="1" ht="22.5" customHeight="1" x14ac:dyDescent="0.25">
      <c r="A28" s="23"/>
      <c r="B28" s="6" t="s">
        <v>30</v>
      </c>
      <c r="C28" s="11">
        <v>3600000</v>
      </c>
      <c r="D28" s="17">
        <v>300000</v>
      </c>
      <c r="E28" s="17">
        <v>300000</v>
      </c>
      <c r="F28" s="17">
        <v>300000</v>
      </c>
      <c r="G28" s="17">
        <v>300000</v>
      </c>
      <c r="H28" s="17">
        <v>300000</v>
      </c>
      <c r="I28" s="17">
        <v>300000</v>
      </c>
      <c r="J28" s="17">
        <v>300000</v>
      </c>
      <c r="K28" s="17">
        <v>300000</v>
      </c>
      <c r="L28" s="17">
        <v>300000</v>
      </c>
      <c r="M28" s="17"/>
      <c r="N28" s="17"/>
      <c r="O28" s="17"/>
      <c r="P28" s="18">
        <f t="shared" si="0"/>
        <v>900000</v>
      </c>
    </row>
    <row r="29" spans="1:16" s="19" customFormat="1" ht="22.5" customHeight="1" x14ac:dyDescent="0.25">
      <c r="A29" s="23"/>
      <c r="B29" s="6" t="s">
        <v>31</v>
      </c>
      <c r="C29" s="11">
        <v>8000000</v>
      </c>
      <c r="D29" s="17">
        <v>0</v>
      </c>
      <c r="E29" s="17">
        <v>0</v>
      </c>
      <c r="F29" s="17">
        <v>0</v>
      </c>
      <c r="G29" s="17">
        <v>0</v>
      </c>
      <c r="H29" s="17">
        <v>0</v>
      </c>
      <c r="I29" s="17">
        <v>0</v>
      </c>
      <c r="J29" s="17">
        <v>0</v>
      </c>
      <c r="K29" s="17">
        <v>0</v>
      </c>
      <c r="L29" s="17">
        <v>0</v>
      </c>
      <c r="M29" s="17"/>
      <c r="N29" s="17"/>
      <c r="O29" s="17"/>
      <c r="P29" s="18">
        <f t="shared" si="0"/>
        <v>8000000</v>
      </c>
    </row>
    <row r="30" spans="1:16" s="19" customFormat="1" ht="22.5" customHeight="1" x14ac:dyDescent="0.25">
      <c r="A30" s="23"/>
      <c r="B30" s="6" t="s">
        <v>32</v>
      </c>
      <c r="C30" s="11">
        <v>2800000</v>
      </c>
      <c r="D30" s="17">
        <v>0</v>
      </c>
      <c r="E30" s="17">
        <v>0</v>
      </c>
      <c r="F30" s="17">
        <v>0</v>
      </c>
      <c r="G30" s="17">
        <v>0</v>
      </c>
      <c r="H30" s="17">
        <v>0</v>
      </c>
      <c r="I30" s="17">
        <v>0</v>
      </c>
      <c r="J30" s="17">
        <v>0</v>
      </c>
      <c r="K30" s="17">
        <v>0</v>
      </c>
      <c r="L30" s="17">
        <v>2800000</v>
      </c>
      <c r="M30" s="17"/>
      <c r="N30" s="17"/>
      <c r="O30" s="17"/>
      <c r="P30" s="18">
        <f t="shared" si="0"/>
        <v>0</v>
      </c>
    </row>
    <row r="31" spans="1:16" s="19" customFormat="1" ht="22.5" customHeight="1" x14ac:dyDescent="0.25">
      <c r="A31" s="23"/>
      <c r="B31" s="6" t="s">
        <v>33</v>
      </c>
      <c r="C31" s="7">
        <v>700000</v>
      </c>
      <c r="D31" s="17">
        <v>0</v>
      </c>
      <c r="E31" s="17">
        <v>0</v>
      </c>
      <c r="F31" s="17">
        <v>0</v>
      </c>
      <c r="G31" s="17">
        <v>0</v>
      </c>
      <c r="H31" s="17">
        <v>0</v>
      </c>
      <c r="I31" s="17">
        <v>0</v>
      </c>
      <c r="J31" s="17">
        <v>0</v>
      </c>
      <c r="K31" s="17">
        <v>700000</v>
      </c>
      <c r="L31" s="17">
        <v>0</v>
      </c>
      <c r="M31" s="17"/>
      <c r="N31" s="17"/>
      <c r="O31" s="17"/>
      <c r="P31" s="18">
        <f t="shared" si="0"/>
        <v>0</v>
      </c>
    </row>
    <row r="32" spans="1:16" s="19" customFormat="1" ht="22.5" customHeight="1" x14ac:dyDescent="0.25">
      <c r="A32" s="23"/>
      <c r="B32" s="6" t="s">
        <v>35</v>
      </c>
      <c r="C32" s="11">
        <v>430000</v>
      </c>
      <c r="D32" s="17">
        <v>0</v>
      </c>
      <c r="E32" s="17">
        <v>0</v>
      </c>
      <c r="F32" s="17">
        <v>0</v>
      </c>
      <c r="G32" s="17">
        <v>0</v>
      </c>
      <c r="H32" s="17">
        <v>0</v>
      </c>
      <c r="I32" s="17">
        <v>430000</v>
      </c>
      <c r="J32" s="17">
        <v>0</v>
      </c>
      <c r="K32" s="17">
        <v>0</v>
      </c>
      <c r="L32" s="17">
        <v>0</v>
      </c>
      <c r="M32" s="17"/>
      <c r="N32" s="17"/>
      <c r="O32" s="17"/>
      <c r="P32" s="18">
        <f t="shared" si="0"/>
        <v>0</v>
      </c>
    </row>
    <row r="33" spans="1:16" s="19" customFormat="1" ht="22.5" customHeight="1" x14ac:dyDescent="0.25">
      <c r="A33" s="23"/>
      <c r="B33" s="6" t="s">
        <v>34</v>
      </c>
      <c r="C33" s="11">
        <v>560000</v>
      </c>
      <c r="D33" s="17">
        <v>0</v>
      </c>
      <c r="E33" s="17">
        <v>0</v>
      </c>
      <c r="F33" s="17">
        <v>0</v>
      </c>
      <c r="G33" s="17">
        <v>0</v>
      </c>
      <c r="H33" s="17">
        <v>0</v>
      </c>
      <c r="I33" s="17">
        <v>0</v>
      </c>
      <c r="J33" s="17">
        <v>0</v>
      </c>
      <c r="K33" s="17">
        <v>0</v>
      </c>
      <c r="L33" s="17">
        <v>0</v>
      </c>
      <c r="M33" s="17"/>
      <c r="N33" s="17"/>
      <c r="O33" s="17"/>
      <c r="P33" s="18">
        <f t="shared" si="0"/>
        <v>560000</v>
      </c>
    </row>
    <row r="34" spans="1:16" s="19" customFormat="1" ht="22.5" customHeight="1" x14ac:dyDescent="0.25">
      <c r="A34" s="24" t="s">
        <v>42</v>
      </c>
      <c r="B34" s="24"/>
      <c r="C34" s="18">
        <f>SUM(C7:C33)</f>
        <v>282543600</v>
      </c>
      <c r="D34" s="17">
        <f>SUM(D7:D33)</f>
        <v>10921500</v>
      </c>
      <c r="E34" s="17">
        <f t="shared" ref="E34:L34" si="1">SUM(E7:E33)</f>
        <v>11816500</v>
      </c>
      <c r="F34" s="17">
        <f t="shared" si="1"/>
        <v>56201800</v>
      </c>
      <c r="G34" s="17">
        <f t="shared" si="1"/>
        <v>9591500</v>
      </c>
      <c r="H34" s="17">
        <f t="shared" si="1"/>
        <v>11551500</v>
      </c>
      <c r="I34" s="17">
        <f t="shared" si="1"/>
        <v>8741500</v>
      </c>
      <c r="J34" s="17">
        <f t="shared" si="1"/>
        <v>10711500</v>
      </c>
      <c r="K34" s="17">
        <f t="shared" si="1"/>
        <v>13181500</v>
      </c>
      <c r="L34" s="17">
        <f t="shared" si="1"/>
        <v>14941500</v>
      </c>
      <c r="M34" s="17"/>
      <c r="N34" s="17"/>
      <c r="O34" s="17"/>
      <c r="P34" s="18">
        <f t="shared" si="0"/>
        <v>134884800</v>
      </c>
    </row>
  </sheetData>
  <mergeCells count="17">
    <mergeCell ref="A17:A18"/>
    <mergeCell ref="A19:A26"/>
    <mergeCell ref="A27:A33"/>
    <mergeCell ref="A34:B34"/>
    <mergeCell ref="D5:O5"/>
    <mergeCell ref="A7:A8"/>
    <mergeCell ref="A9:A10"/>
    <mergeCell ref="A11:A12"/>
    <mergeCell ref="A13:A16"/>
    <mergeCell ref="C5:C6"/>
    <mergeCell ref="B5:B6"/>
    <mergeCell ref="A5:A6"/>
    <mergeCell ref="M1:O1"/>
    <mergeCell ref="M2:O2"/>
    <mergeCell ref="C1:L2"/>
    <mergeCell ref="C3:P3"/>
    <mergeCell ref="A1:B3"/>
  </mergeCells>
  <pageMargins left="0.7" right="0.7" top="0.75" bottom="0.75" header="0.3" footer="0.3"/>
  <pageSetup paperSize="9" scale="3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PRESUPUESTO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jefghumana</dc:creator>
  <cp:lastModifiedBy>Kelly Castro</cp:lastModifiedBy>
  <dcterms:created xsi:type="dcterms:W3CDTF">2016-09-29T21:22:56Z</dcterms:created>
  <dcterms:modified xsi:type="dcterms:W3CDTF">2016-09-30T13:43:43Z</dcterms:modified>
</cp:coreProperties>
</file>